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0260" windowHeight="7230" tabRatio="806"/>
  </bookViews>
  <sheets>
    <sheet name="表紙" sheetId="1" r:id="rId1"/>
    <sheet name="改訂履歴" sheetId="2" r:id="rId2"/>
    <sheet name="モデル一覧" sheetId="24" r:id="rId3"/>
    <sheet name="元帳データ集計" sheetId="17" r:id="rId4"/>
    <sheet name="各種基本情報の取得" sheetId="28" r:id="rId5"/>
    <sheet name="元帳データ取得・通常科目・通常出力" sheetId="29" r:id="rId6"/>
    <sheet name="元帳データ取得・通常科目・合計転記" sheetId="33" r:id="rId7"/>
    <sheet name="元帳データ取得・損益科目" sheetId="32" r:id="rId8"/>
    <sheet name="元帳データ取得・繰越利益剰余金" sheetId="31" r:id="rId9"/>
    <sheet name="（仮）元帳データ取得・工事" sheetId="34" r:id="rId10"/>
    <sheet name="元帳リターンデータ作成" sheetId="39" r:id="rId11"/>
    <sheet name="（仮）元帳リターンデータ作成・工事" sheetId="42" r:id="rId12"/>
    <sheet name="【補足資料】出力条件等によるセット方法" sheetId="41" r:id="rId13"/>
    <sheet name="【補足資料】消費税関連のセット方法" sheetId="43" r:id="rId14"/>
    <sheet name="【補足資料】印刷の改頁方法" sheetId="40" r:id="rId15"/>
    <sheet name="【補足資料】入力パラメータ" sheetId="27" r:id="rId16"/>
    <sheet name="【補足資料】標準項目一覧" sheetId="35" r:id="rId17"/>
    <sheet name="【補足資料】元帳出力処理区分" sheetId="37" r:id="rId18"/>
    <sheet name="【補足資料】個人データの出力" sheetId="38" r:id="rId19"/>
    <sheet name="【補足資料】明細区分" sheetId="44" r:id="rId20"/>
    <sheet name="【補足資料】項目説明" sheetId="45" r:id="rId21"/>
    <sheet name="【補足資料】合併合計転記" sheetId="46" r:id="rId22"/>
    <sheet name="【補足資料】複合セット" sheetId="47" r:id="rId23"/>
    <sheet name="【印刷不要】選択肢" sheetId="26" r:id="rId24"/>
    <sheet name="UML図_バッチ" sheetId="20" state="hidden" r:id="rId25"/>
    <sheet name="実装概要" sheetId="16" state="hidden" r:id="rId26"/>
    <sheet name="通信処理一覧" sheetId="14" state="hidden" r:id="rId27"/>
  </sheets>
  <definedNames>
    <definedName name="_Fill" localSheetId="11" hidden="1">#REF!</definedName>
    <definedName name="_Fill" localSheetId="14" hidden="1">#REF!</definedName>
    <definedName name="_Fill" localSheetId="17" hidden="1">#REF!</definedName>
    <definedName name="_Fill" localSheetId="18" hidden="1">#REF!</definedName>
    <definedName name="_Fill" localSheetId="21" hidden="1">#REF!</definedName>
    <definedName name="_Fill" localSheetId="12" hidden="1">#REF!</definedName>
    <definedName name="_Fill" localSheetId="13" hidden="1">#REF!</definedName>
    <definedName name="_Fill" localSheetId="22" hidden="1">#REF!</definedName>
    <definedName name="_Fill" localSheetId="19" hidden="1">#REF!</definedName>
    <definedName name="_Fill" localSheetId="10" hidden="1">#REF!</definedName>
    <definedName name="_Fill" hidden="1">#REF!</definedName>
    <definedName name="_Order1" hidden="1">255</definedName>
    <definedName name="_Order2" hidden="1">255</definedName>
    <definedName name="win.ORIG1" localSheetId="17" hidden="1">{#N/A,#N/A,TRUE,"カスタマイズ仕様書";#N/A,#N/A,TRUE,"Ｉ・Ｏ関連表(1)";#N/A,#N/A,TRUE,"Ｉ・Ｏ関連表(2)";#N/A,#N/A,TRUE,"Ｉ・Ｏ関連表(3)";#N/A,#N/A,TRUE,"レポート記述書";#N/A,#N/A,TRUE,"画面記述書"}</definedName>
    <definedName name="win.ORIG1" localSheetId="18" hidden="1">{#N/A,#N/A,TRUE,"カスタマイズ仕様書";#N/A,#N/A,TRUE,"Ｉ・Ｏ関連表(1)";#N/A,#N/A,TRUE,"Ｉ・Ｏ関連表(2)";#N/A,#N/A,TRUE,"Ｉ・Ｏ関連表(3)";#N/A,#N/A,TRUE,"レポート記述書";#N/A,#N/A,TRUE,"画面記述書"}</definedName>
    <definedName name="win.ORIG1" localSheetId="21" hidden="1">{#N/A,#N/A,TRUE,"カスタマイズ仕様書";#N/A,#N/A,TRUE,"Ｉ・Ｏ関連表(1)";#N/A,#N/A,TRUE,"Ｉ・Ｏ関連表(2)";#N/A,#N/A,TRUE,"Ｉ・Ｏ関連表(3)";#N/A,#N/A,TRUE,"レポート記述書";#N/A,#N/A,TRUE,"画面記述書"}</definedName>
    <definedName name="win.ORIG1" localSheetId="22" hidden="1">{#N/A,#N/A,TRUE,"カスタマイズ仕様書";#N/A,#N/A,TRUE,"Ｉ・Ｏ関連表(1)";#N/A,#N/A,TRUE,"Ｉ・Ｏ関連表(2)";#N/A,#N/A,TRUE,"Ｉ・Ｏ関連表(3)";#N/A,#N/A,TRUE,"レポート記述書";#N/A,#N/A,TRUE,"画面記述書"}</definedName>
    <definedName name="win.ORIG1" localSheetId="19" hidden="1">{#N/A,#N/A,TRUE,"カスタマイズ仕様書";#N/A,#N/A,TRUE,"Ｉ・Ｏ関連表(1)";#N/A,#N/A,TRUE,"Ｉ・Ｏ関連表(2)";#N/A,#N/A,TRUE,"Ｉ・Ｏ関連表(3)";#N/A,#N/A,TRUE,"レポート記述書";#N/A,#N/A,TRUE,"画面記述書"}</definedName>
    <definedName name="win.ORIG1" hidden="1">{#N/A,#N/A,TRUE,"カスタマイズ仕様書";#N/A,#N/A,TRUE,"Ｉ・Ｏ関連表(1)";#N/A,#N/A,TRUE,"Ｉ・Ｏ関連表(2)";#N/A,#N/A,TRUE,"Ｉ・Ｏ関連表(3)";#N/A,#N/A,TRUE,"レポート記述書";#N/A,#N/A,TRUE,"画面記述書"}</definedName>
    <definedName name="wrn.ORIG." localSheetId="17" hidden="1">{#N/A,#N/A,TRUE,"カスタマイズ仕様書";#N/A,#N/A,TRUE,"Ｉ・Ｏ関連表(1)";#N/A,#N/A,TRUE,"Ｉ・Ｏ関連表(2)";#N/A,#N/A,TRUE,"Ｉ・Ｏ関連表(3)";#N/A,#N/A,TRUE,"レポート記述書";#N/A,#N/A,TRUE,"画面記述書"}</definedName>
    <definedName name="wrn.ORIG." localSheetId="18" hidden="1">{#N/A,#N/A,TRUE,"カスタマイズ仕様書";#N/A,#N/A,TRUE,"Ｉ・Ｏ関連表(1)";#N/A,#N/A,TRUE,"Ｉ・Ｏ関連表(2)";#N/A,#N/A,TRUE,"Ｉ・Ｏ関連表(3)";#N/A,#N/A,TRUE,"レポート記述書";#N/A,#N/A,TRUE,"画面記述書"}</definedName>
    <definedName name="wrn.ORIG." localSheetId="21" hidden="1">{#N/A,#N/A,TRUE,"カスタマイズ仕様書";#N/A,#N/A,TRUE,"Ｉ・Ｏ関連表(1)";#N/A,#N/A,TRUE,"Ｉ・Ｏ関連表(2)";#N/A,#N/A,TRUE,"Ｉ・Ｏ関連表(3)";#N/A,#N/A,TRUE,"レポート記述書";#N/A,#N/A,TRUE,"画面記述書"}</definedName>
    <definedName name="wrn.ORIG." localSheetId="22" hidden="1">{#N/A,#N/A,TRUE,"カスタマイズ仕様書";#N/A,#N/A,TRUE,"Ｉ・Ｏ関連表(1)";#N/A,#N/A,TRUE,"Ｉ・Ｏ関連表(2)";#N/A,#N/A,TRUE,"Ｉ・Ｏ関連表(3)";#N/A,#N/A,TRUE,"レポート記述書";#N/A,#N/A,TRUE,"画面記述書"}</definedName>
    <definedName name="wrn.ORIG." localSheetId="19" hidden="1">{#N/A,#N/A,TRUE,"カスタマイズ仕様書";#N/A,#N/A,TRUE,"Ｉ・Ｏ関連表(1)";#N/A,#N/A,TRUE,"Ｉ・Ｏ関連表(2)";#N/A,#N/A,TRUE,"Ｉ・Ｏ関連表(3)";#N/A,#N/A,TRUE,"レポート記述書";#N/A,#N/A,TRUE,"画面記述書"}</definedName>
    <definedName name="wrn.ORIG." hidden="1">{#N/A,#N/A,TRUE,"カスタマイズ仕様書";#N/A,#N/A,TRUE,"Ｉ・Ｏ関連表(1)";#N/A,#N/A,TRUE,"Ｉ・Ｏ関連表(2)";#N/A,#N/A,TRUE,"Ｉ・Ｏ関連表(3)";#N/A,#N/A,TRUE,"レポート記述書";#N/A,#N/A,TRUE,"画面記述書"}</definedName>
    <definedName name="wrn.ORIG1" localSheetId="17" hidden="1">{#N/A,#N/A,TRUE,"カスタマイズ仕様書";#N/A,#N/A,TRUE,"Ｉ・Ｏ関連表(1)";#N/A,#N/A,TRUE,"Ｉ・Ｏ関連表(2)";#N/A,#N/A,TRUE,"Ｉ・Ｏ関連表(3)";#N/A,#N/A,TRUE,"レポート記述書";#N/A,#N/A,TRUE,"画面記述書"}</definedName>
    <definedName name="wrn.ORIG1" localSheetId="18" hidden="1">{#N/A,#N/A,TRUE,"カスタマイズ仕様書";#N/A,#N/A,TRUE,"Ｉ・Ｏ関連表(1)";#N/A,#N/A,TRUE,"Ｉ・Ｏ関連表(2)";#N/A,#N/A,TRUE,"Ｉ・Ｏ関連表(3)";#N/A,#N/A,TRUE,"レポート記述書";#N/A,#N/A,TRUE,"画面記述書"}</definedName>
    <definedName name="wrn.ORIG1" localSheetId="21" hidden="1">{#N/A,#N/A,TRUE,"カスタマイズ仕様書";#N/A,#N/A,TRUE,"Ｉ・Ｏ関連表(1)";#N/A,#N/A,TRUE,"Ｉ・Ｏ関連表(2)";#N/A,#N/A,TRUE,"Ｉ・Ｏ関連表(3)";#N/A,#N/A,TRUE,"レポート記述書";#N/A,#N/A,TRUE,"画面記述書"}</definedName>
    <definedName name="wrn.ORIG1" localSheetId="22" hidden="1">{#N/A,#N/A,TRUE,"カスタマイズ仕様書";#N/A,#N/A,TRUE,"Ｉ・Ｏ関連表(1)";#N/A,#N/A,TRUE,"Ｉ・Ｏ関連表(2)";#N/A,#N/A,TRUE,"Ｉ・Ｏ関連表(3)";#N/A,#N/A,TRUE,"レポート記述書";#N/A,#N/A,TRUE,"画面記述書"}</definedName>
    <definedName name="wrn.ORIG1" localSheetId="19" hidden="1">{#N/A,#N/A,TRUE,"カスタマイズ仕様書";#N/A,#N/A,TRUE,"Ｉ・Ｏ関連表(1)";#N/A,#N/A,TRUE,"Ｉ・Ｏ関連表(2)";#N/A,#N/A,TRUE,"Ｉ・Ｏ関連表(3)";#N/A,#N/A,TRUE,"レポート記述書";#N/A,#N/A,TRUE,"画面記述書"}</definedName>
    <definedName name="wrn.ORIG1" hidden="1">{#N/A,#N/A,TRUE,"カスタマイズ仕様書";#N/A,#N/A,TRUE,"Ｉ・Ｏ関連表(1)";#N/A,#N/A,TRUE,"Ｉ・Ｏ関連表(2)";#N/A,#N/A,TRUE,"Ｉ・Ｏ関連表(3)";#N/A,#N/A,TRUE,"レポート記述書";#N/A,#N/A,TRUE,"画面記述書"}</definedName>
    <definedName name="wrn.ORIG10" localSheetId="17" hidden="1">{#N/A,#N/A,TRUE,"カスタマイズ仕様書";#N/A,#N/A,TRUE,"Ｉ・Ｏ関連表(1)";#N/A,#N/A,TRUE,"Ｉ・Ｏ関連表(2)";#N/A,#N/A,TRUE,"Ｉ・Ｏ関連表(3)";#N/A,#N/A,TRUE,"レポート記述書";#N/A,#N/A,TRUE,"画面記述書"}</definedName>
    <definedName name="wrn.ORIG10" localSheetId="18" hidden="1">{#N/A,#N/A,TRUE,"カスタマイズ仕様書";#N/A,#N/A,TRUE,"Ｉ・Ｏ関連表(1)";#N/A,#N/A,TRUE,"Ｉ・Ｏ関連表(2)";#N/A,#N/A,TRUE,"Ｉ・Ｏ関連表(3)";#N/A,#N/A,TRUE,"レポート記述書";#N/A,#N/A,TRUE,"画面記述書"}</definedName>
    <definedName name="wrn.ORIG10" localSheetId="21" hidden="1">{#N/A,#N/A,TRUE,"カスタマイズ仕様書";#N/A,#N/A,TRUE,"Ｉ・Ｏ関連表(1)";#N/A,#N/A,TRUE,"Ｉ・Ｏ関連表(2)";#N/A,#N/A,TRUE,"Ｉ・Ｏ関連表(3)";#N/A,#N/A,TRUE,"レポート記述書";#N/A,#N/A,TRUE,"画面記述書"}</definedName>
    <definedName name="wrn.ORIG10" localSheetId="22" hidden="1">{#N/A,#N/A,TRUE,"カスタマイズ仕様書";#N/A,#N/A,TRUE,"Ｉ・Ｏ関連表(1)";#N/A,#N/A,TRUE,"Ｉ・Ｏ関連表(2)";#N/A,#N/A,TRUE,"Ｉ・Ｏ関連表(3)";#N/A,#N/A,TRUE,"レポート記述書";#N/A,#N/A,TRUE,"画面記述書"}</definedName>
    <definedName name="wrn.ORIG10" localSheetId="19" hidden="1">{#N/A,#N/A,TRUE,"カスタマイズ仕様書";#N/A,#N/A,TRUE,"Ｉ・Ｏ関連表(1)";#N/A,#N/A,TRUE,"Ｉ・Ｏ関連表(2)";#N/A,#N/A,TRUE,"Ｉ・Ｏ関連表(3)";#N/A,#N/A,TRUE,"レポート記述書";#N/A,#N/A,TRUE,"画面記述書"}</definedName>
    <definedName name="wrn.ORIG10" hidden="1">{#N/A,#N/A,TRUE,"カスタマイズ仕様書";#N/A,#N/A,TRUE,"Ｉ・Ｏ関連表(1)";#N/A,#N/A,TRUE,"Ｉ・Ｏ関連表(2)";#N/A,#N/A,TRUE,"Ｉ・Ｏ関連表(3)";#N/A,#N/A,TRUE,"レポート記述書";#N/A,#N/A,TRUE,"画面記述書"}</definedName>
    <definedName name="wrn.ORIG2" localSheetId="17" hidden="1">{#N/A,#N/A,TRUE,"カスタマイズ仕様書";#N/A,#N/A,TRUE,"Ｉ・Ｏ関連表(1)";#N/A,#N/A,TRUE,"Ｉ・Ｏ関連表(2)";#N/A,#N/A,TRUE,"Ｉ・Ｏ関連表(3)";#N/A,#N/A,TRUE,"レポート記述書";#N/A,#N/A,TRUE,"画面記述書"}</definedName>
    <definedName name="wrn.ORIG2" localSheetId="18" hidden="1">{#N/A,#N/A,TRUE,"カスタマイズ仕様書";#N/A,#N/A,TRUE,"Ｉ・Ｏ関連表(1)";#N/A,#N/A,TRUE,"Ｉ・Ｏ関連表(2)";#N/A,#N/A,TRUE,"Ｉ・Ｏ関連表(3)";#N/A,#N/A,TRUE,"レポート記述書";#N/A,#N/A,TRUE,"画面記述書"}</definedName>
    <definedName name="wrn.ORIG2" localSheetId="21" hidden="1">{#N/A,#N/A,TRUE,"カスタマイズ仕様書";#N/A,#N/A,TRUE,"Ｉ・Ｏ関連表(1)";#N/A,#N/A,TRUE,"Ｉ・Ｏ関連表(2)";#N/A,#N/A,TRUE,"Ｉ・Ｏ関連表(3)";#N/A,#N/A,TRUE,"レポート記述書";#N/A,#N/A,TRUE,"画面記述書"}</definedName>
    <definedName name="wrn.ORIG2" localSheetId="22" hidden="1">{#N/A,#N/A,TRUE,"カスタマイズ仕様書";#N/A,#N/A,TRUE,"Ｉ・Ｏ関連表(1)";#N/A,#N/A,TRUE,"Ｉ・Ｏ関連表(2)";#N/A,#N/A,TRUE,"Ｉ・Ｏ関連表(3)";#N/A,#N/A,TRUE,"レポート記述書";#N/A,#N/A,TRUE,"画面記述書"}</definedName>
    <definedName name="wrn.ORIG2" localSheetId="19"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ORIG3" localSheetId="17" hidden="1">{#N/A,#N/A,TRUE,"カスタマイズ仕様書";#N/A,#N/A,TRUE,"Ｉ・Ｏ関連表(1)";#N/A,#N/A,TRUE,"Ｉ・Ｏ関連表(2)";#N/A,#N/A,TRUE,"Ｉ・Ｏ関連表(3)";#N/A,#N/A,TRUE,"レポート記述書";#N/A,#N/A,TRUE,"画面記述書"}</definedName>
    <definedName name="wrn.ORIG3" localSheetId="18" hidden="1">{#N/A,#N/A,TRUE,"カスタマイズ仕様書";#N/A,#N/A,TRUE,"Ｉ・Ｏ関連表(1)";#N/A,#N/A,TRUE,"Ｉ・Ｏ関連表(2)";#N/A,#N/A,TRUE,"Ｉ・Ｏ関連表(3)";#N/A,#N/A,TRUE,"レポート記述書";#N/A,#N/A,TRUE,"画面記述書"}</definedName>
    <definedName name="wrn.ORIG3" localSheetId="21" hidden="1">{#N/A,#N/A,TRUE,"カスタマイズ仕様書";#N/A,#N/A,TRUE,"Ｉ・Ｏ関連表(1)";#N/A,#N/A,TRUE,"Ｉ・Ｏ関連表(2)";#N/A,#N/A,TRUE,"Ｉ・Ｏ関連表(3)";#N/A,#N/A,TRUE,"レポート記述書";#N/A,#N/A,TRUE,"画面記述書"}</definedName>
    <definedName name="wrn.ORIG3" localSheetId="22" hidden="1">{#N/A,#N/A,TRUE,"カスタマイズ仕様書";#N/A,#N/A,TRUE,"Ｉ・Ｏ関連表(1)";#N/A,#N/A,TRUE,"Ｉ・Ｏ関連表(2)";#N/A,#N/A,TRUE,"Ｉ・Ｏ関連表(3)";#N/A,#N/A,TRUE,"レポート記述書";#N/A,#N/A,TRUE,"画面記述書"}</definedName>
    <definedName name="wrn.ORIG3" localSheetId="19" hidden="1">{#N/A,#N/A,TRUE,"カスタマイズ仕様書";#N/A,#N/A,TRUE,"Ｉ・Ｏ関連表(1)";#N/A,#N/A,TRUE,"Ｉ・Ｏ関連表(2)";#N/A,#N/A,TRUE,"Ｉ・Ｏ関連表(3)";#N/A,#N/A,TRUE,"レポート記述書";#N/A,#N/A,TRUE,"画面記述書"}</definedName>
    <definedName name="wrn.ORIG3" hidden="1">{#N/A,#N/A,TRUE,"カスタマイズ仕様書";#N/A,#N/A,TRUE,"Ｉ・Ｏ関連表(1)";#N/A,#N/A,TRUE,"Ｉ・Ｏ関連表(2)";#N/A,#N/A,TRUE,"Ｉ・Ｏ関連表(3)";#N/A,#N/A,TRUE,"レポート記述書";#N/A,#N/A,TRUE,"画面記述書"}</definedName>
    <definedName name="wrn.ORIG5" localSheetId="17" hidden="1">{#N/A,#N/A,TRUE,"カスタマイズ仕様書";#N/A,#N/A,TRUE,"Ｉ・Ｏ関連表(1)";#N/A,#N/A,TRUE,"Ｉ・Ｏ関連表(2)";#N/A,#N/A,TRUE,"Ｉ・Ｏ関連表(3)";#N/A,#N/A,TRUE,"レポート記述書";#N/A,#N/A,TRUE,"画面記述書"}</definedName>
    <definedName name="wrn.ORIG5" localSheetId="18" hidden="1">{#N/A,#N/A,TRUE,"カスタマイズ仕様書";#N/A,#N/A,TRUE,"Ｉ・Ｏ関連表(1)";#N/A,#N/A,TRUE,"Ｉ・Ｏ関連表(2)";#N/A,#N/A,TRUE,"Ｉ・Ｏ関連表(3)";#N/A,#N/A,TRUE,"レポート記述書";#N/A,#N/A,TRUE,"画面記述書"}</definedName>
    <definedName name="wrn.ORIG5" localSheetId="21" hidden="1">{#N/A,#N/A,TRUE,"カスタマイズ仕様書";#N/A,#N/A,TRUE,"Ｉ・Ｏ関連表(1)";#N/A,#N/A,TRUE,"Ｉ・Ｏ関連表(2)";#N/A,#N/A,TRUE,"Ｉ・Ｏ関連表(3)";#N/A,#N/A,TRUE,"レポート記述書";#N/A,#N/A,TRUE,"画面記述書"}</definedName>
    <definedName name="wrn.ORIG5" localSheetId="22" hidden="1">{#N/A,#N/A,TRUE,"カスタマイズ仕様書";#N/A,#N/A,TRUE,"Ｉ・Ｏ関連表(1)";#N/A,#N/A,TRUE,"Ｉ・Ｏ関連表(2)";#N/A,#N/A,TRUE,"Ｉ・Ｏ関連表(3)";#N/A,#N/A,TRUE,"レポート記述書";#N/A,#N/A,TRUE,"画面記述書"}</definedName>
    <definedName name="wrn.ORIG5" localSheetId="19" hidden="1">{#N/A,#N/A,TRUE,"カスタマイズ仕様書";#N/A,#N/A,TRUE,"Ｉ・Ｏ関連表(1)";#N/A,#N/A,TRUE,"Ｉ・Ｏ関連表(2)";#N/A,#N/A,TRUE,"Ｉ・Ｏ関連表(3)";#N/A,#N/A,TRUE,"レポート記述書";#N/A,#N/A,TRUE,"画面記述書"}</definedName>
    <definedName name="wrn.ORIG5" hidden="1">{#N/A,#N/A,TRUE,"カスタマイズ仕様書";#N/A,#N/A,TRUE,"Ｉ・Ｏ関連表(1)";#N/A,#N/A,TRUE,"Ｉ・Ｏ関連表(2)";#N/A,#N/A,TRUE,"Ｉ・Ｏ関連表(3)";#N/A,#N/A,TRUE,"レポート記述書";#N/A,#N/A,TRUE,"画面記述書"}</definedName>
    <definedName name="wrn.ORIG6" localSheetId="17" hidden="1">{#N/A,#N/A,TRUE,"カスタマイズ仕様書";#N/A,#N/A,TRUE,"Ｉ・Ｏ関連表(1)";#N/A,#N/A,TRUE,"Ｉ・Ｏ関連表(2)";#N/A,#N/A,TRUE,"Ｉ・Ｏ関連表(3)";#N/A,#N/A,TRUE,"レポート記述書";#N/A,#N/A,TRUE,"画面記述書"}</definedName>
    <definedName name="wrn.ORIG6" localSheetId="18" hidden="1">{#N/A,#N/A,TRUE,"カスタマイズ仕様書";#N/A,#N/A,TRUE,"Ｉ・Ｏ関連表(1)";#N/A,#N/A,TRUE,"Ｉ・Ｏ関連表(2)";#N/A,#N/A,TRUE,"Ｉ・Ｏ関連表(3)";#N/A,#N/A,TRUE,"レポート記述書";#N/A,#N/A,TRUE,"画面記述書"}</definedName>
    <definedName name="wrn.ORIG6" localSheetId="21" hidden="1">{#N/A,#N/A,TRUE,"カスタマイズ仕様書";#N/A,#N/A,TRUE,"Ｉ・Ｏ関連表(1)";#N/A,#N/A,TRUE,"Ｉ・Ｏ関連表(2)";#N/A,#N/A,TRUE,"Ｉ・Ｏ関連表(3)";#N/A,#N/A,TRUE,"レポート記述書";#N/A,#N/A,TRUE,"画面記述書"}</definedName>
    <definedName name="wrn.ORIG6" localSheetId="22" hidden="1">{#N/A,#N/A,TRUE,"カスタマイズ仕様書";#N/A,#N/A,TRUE,"Ｉ・Ｏ関連表(1)";#N/A,#N/A,TRUE,"Ｉ・Ｏ関連表(2)";#N/A,#N/A,TRUE,"Ｉ・Ｏ関連表(3)";#N/A,#N/A,TRUE,"レポート記述書";#N/A,#N/A,TRUE,"画面記述書"}</definedName>
    <definedName name="wrn.ORIG6" localSheetId="19" hidden="1">{#N/A,#N/A,TRUE,"カスタマイズ仕様書";#N/A,#N/A,TRUE,"Ｉ・Ｏ関連表(1)";#N/A,#N/A,TRUE,"Ｉ・Ｏ関連表(2)";#N/A,#N/A,TRUE,"Ｉ・Ｏ関連表(3)";#N/A,#N/A,TRUE,"レポート記述書";#N/A,#N/A,TRUE,"画面記述書"}</definedName>
    <definedName name="wrn.ORIG6" hidden="1">{#N/A,#N/A,TRUE,"カスタマイズ仕様書";#N/A,#N/A,TRUE,"Ｉ・Ｏ関連表(1)";#N/A,#N/A,TRUE,"Ｉ・Ｏ関連表(2)";#N/A,#N/A,TRUE,"Ｉ・Ｏ関連表(3)";#N/A,#N/A,TRUE,"レポート記述書";#N/A,#N/A,TRUE,"画面記述書"}</definedName>
    <definedName name="www" localSheetId="17" hidden="1">{#N/A,#N/A,TRUE,"カスタマイズ仕様書";#N/A,#N/A,TRUE,"Ｉ・Ｏ関連表(1)";#N/A,#N/A,TRUE,"Ｉ・Ｏ関連表(2)";#N/A,#N/A,TRUE,"Ｉ・Ｏ関連表(3)";#N/A,#N/A,TRUE,"レポート記述書";#N/A,#N/A,TRUE,"画面記述書"}</definedName>
    <definedName name="www" localSheetId="18" hidden="1">{#N/A,#N/A,TRUE,"カスタマイズ仕様書";#N/A,#N/A,TRUE,"Ｉ・Ｏ関連表(1)";#N/A,#N/A,TRUE,"Ｉ・Ｏ関連表(2)";#N/A,#N/A,TRUE,"Ｉ・Ｏ関連表(3)";#N/A,#N/A,TRUE,"レポート記述書";#N/A,#N/A,TRUE,"画面記述書"}</definedName>
    <definedName name="www" localSheetId="21" hidden="1">{#N/A,#N/A,TRUE,"カスタマイズ仕様書";#N/A,#N/A,TRUE,"Ｉ・Ｏ関連表(1)";#N/A,#N/A,TRUE,"Ｉ・Ｏ関連表(2)";#N/A,#N/A,TRUE,"Ｉ・Ｏ関連表(3)";#N/A,#N/A,TRUE,"レポート記述書";#N/A,#N/A,TRUE,"画面記述書"}</definedName>
    <definedName name="www" localSheetId="22" hidden="1">{#N/A,#N/A,TRUE,"カスタマイズ仕様書";#N/A,#N/A,TRUE,"Ｉ・Ｏ関連表(1)";#N/A,#N/A,TRUE,"Ｉ・Ｏ関連表(2)";#N/A,#N/A,TRUE,"Ｉ・Ｏ関連表(3)";#N/A,#N/A,TRUE,"レポート記述書";#N/A,#N/A,TRUE,"画面記述書"}</definedName>
    <definedName name="www" localSheetId="19" hidden="1">{#N/A,#N/A,TRUE,"カスタマイズ仕様書";#N/A,#N/A,TRUE,"Ｉ・Ｏ関連表(1)";#N/A,#N/A,TRUE,"Ｉ・Ｏ関連表(2)";#N/A,#N/A,TRUE,"Ｉ・Ｏ関連表(3)";#N/A,#N/A,TRUE,"レポート記述書";#N/A,#N/A,TRUE,"画面記述書"}</definedName>
    <definedName name="www" hidden="1">{#N/A,#N/A,TRUE,"カスタマイズ仕様書";#N/A,#N/A,TRUE,"Ｉ・Ｏ関連表(1)";#N/A,#N/A,TRUE,"Ｉ・Ｏ関連表(2)";#N/A,#N/A,TRUE,"Ｉ・Ｏ関連表(3)";#N/A,#N/A,TRUE,"レポート記述書";#N/A,#N/A,TRUE,"画面記述書"}</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2" i="46" l="1"/>
  <c r="L32" i="46"/>
  <c r="N31" i="46"/>
  <c r="L31" i="46"/>
  <c r="N23" i="46"/>
  <c r="L23" i="46"/>
  <c r="N22" i="46"/>
  <c r="L22" i="46"/>
  <c r="P21" i="46"/>
  <c r="P22" i="46" s="1"/>
  <c r="P28" i="46" s="1"/>
  <c r="P29" i="46" s="1"/>
  <c r="P30" i="46" s="1"/>
  <c r="P31" i="46" s="1"/>
  <c r="P20" i="46"/>
  <c r="P19" i="46"/>
  <c r="I2" i="44"/>
  <c r="AM4" i="43" l="1"/>
  <c r="AJ4" i="43"/>
  <c r="Z4" i="43"/>
  <c r="R4" i="43"/>
  <c r="O4" i="43"/>
  <c r="AM3" i="43"/>
  <c r="AJ3" i="43"/>
  <c r="Z3" i="43"/>
  <c r="R3" i="43"/>
  <c r="O3" i="43"/>
  <c r="AM2" i="43"/>
  <c r="AJ2" i="43"/>
  <c r="AC2" i="43"/>
  <c r="Z2" i="43"/>
  <c r="R2" i="43"/>
  <c r="O2" i="43"/>
  <c r="AM4" i="42"/>
  <c r="AJ4" i="42"/>
  <c r="Z4" i="42"/>
  <c r="R4" i="42"/>
  <c r="O4" i="42"/>
  <c r="AM3" i="42"/>
  <c r="AJ3" i="42"/>
  <c r="Z3" i="42"/>
  <c r="R3" i="42"/>
  <c r="O3" i="42"/>
  <c r="AM2" i="42"/>
  <c r="AJ2" i="42"/>
  <c r="AC2" i="42"/>
  <c r="Z2" i="42"/>
  <c r="R2" i="42"/>
  <c r="O2" i="42"/>
  <c r="AM4" i="41"/>
  <c r="AJ4" i="41"/>
  <c r="Z4" i="41"/>
  <c r="R4" i="41"/>
  <c r="O4" i="41"/>
  <c r="AM3" i="41"/>
  <c r="AJ3" i="41"/>
  <c r="Z3" i="41"/>
  <c r="R3" i="41"/>
  <c r="O3" i="41"/>
  <c r="AM2" i="41"/>
  <c r="AJ2" i="41"/>
  <c r="AC2" i="41"/>
  <c r="Z2" i="41"/>
  <c r="R2" i="41"/>
  <c r="O2" i="41"/>
  <c r="AM4" i="40"/>
  <c r="AJ4" i="40"/>
  <c r="Z4" i="40"/>
  <c r="R4" i="40"/>
  <c r="O4" i="40"/>
  <c r="AM3" i="40"/>
  <c r="AJ3" i="40"/>
  <c r="Z3" i="40"/>
  <c r="R3" i="40"/>
  <c r="O3" i="40"/>
  <c r="AM2" i="40"/>
  <c r="AJ2" i="40"/>
  <c r="AC2" i="40"/>
  <c r="Z2" i="40"/>
  <c r="R2" i="40"/>
  <c r="O2" i="40"/>
  <c r="AM4" i="39"/>
  <c r="AJ4" i="39"/>
  <c r="Z4" i="39"/>
  <c r="R4" i="39"/>
  <c r="O4" i="39"/>
  <c r="AM3" i="39"/>
  <c r="AJ3" i="39"/>
  <c r="Z3" i="39"/>
  <c r="R3" i="39"/>
  <c r="O3" i="39"/>
  <c r="AM2" i="39"/>
  <c r="AJ2" i="39"/>
  <c r="AC2" i="39"/>
  <c r="Z2" i="39"/>
  <c r="R2" i="39"/>
  <c r="O2" i="39"/>
  <c r="N78" i="37" l="1"/>
  <c r="L78" i="37"/>
  <c r="P76" i="37"/>
  <c r="P77" i="37" s="1"/>
  <c r="P75" i="37"/>
  <c r="P74" i="37"/>
  <c r="N68" i="37"/>
  <c r="L68" i="37"/>
  <c r="P64" i="37"/>
  <c r="P65" i="37" s="1"/>
  <c r="P66" i="37" s="1"/>
  <c r="P67" i="37" s="1"/>
  <c r="N57" i="37"/>
  <c r="L57" i="37"/>
  <c r="P53" i="37"/>
  <c r="P54" i="37" s="1"/>
  <c r="P55" i="37" s="1"/>
  <c r="P56" i="37" s="1"/>
  <c r="N47" i="37"/>
  <c r="L47" i="37"/>
  <c r="P43" i="37"/>
  <c r="P44" i="37" s="1"/>
  <c r="P45" i="37" s="1"/>
  <c r="P46" i="37" s="1"/>
  <c r="N34" i="37"/>
  <c r="L34" i="37"/>
  <c r="P31" i="37"/>
  <c r="P32" i="37" s="1"/>
  <c r="P33" i="37" s="1"/>
  <c r="N25" i="37"/>
  <c r="L25" i="37"/>
  <c r="P22" i="37"/>
  <c r="P23" i="37" s="1"/>
  <c r="P24" i="37" s="1"/>
  <c r="AM4" i="34"/>
  <c r="AJ4" i="34"/>
  <c r="Z4" i="34"/>
  <c r="R4" i="34"/>
  <c r="O4" i="34"/>
  <c r="AM3" i="34"/>
  <c r="AJ3" i="34"/>
  <c r="Z3" i="34"/>
  <c r="R3" i="34"/>
  <c r="O3" i="34"/>
  <c r="AM2" i="34"/>
  <c r="AJ2" i="34"/>
  <c r="AC2" i="34"/>
  <c r="Z2" i="34"/>
  <c r="R2" i="34"/>
  <c r="O2" i="34"/>
  <c r="AM4" i="33"/>
  <c r="AJ4" i="33"/>
  <c r="Z4" i="33"/>
  <c r="R4" i="33"/>
  <c r="O4" i="33"/>
  <c r="AM3" i="33"/>
  <c r="AJ3" i="33"/>
  <c r="Z3" i="33"/>
  <c r="R3" i="33"/>
  <c r="O3" i="33"/>
  <c r="AM2" i="33"/>
  <c r="AJ2" i="33"/>
  <c r="AC2" i="33"/>
  <c r="Z2" i="33"/>
  <c r="R2" i="33"/>
  <c r="O2" i="33"/>
  <c r="AM4" i="32"/>
  <c r="AJ4" i="32"/>
  <c r="Z4" i="32"/>
  <c r="R4" i="32"/>
  <c r="O4" i="32"/>
  <c r="AM3" i="32"/>
  <c r="AJ3" i="32"/>
  <c r="Z3" i="32"/>
  <c r="R3" i="32"/>
  <c r="O3" i="32"/>
  <c r="AM2" i="32"/>
  <c r="AJ2" i="32"/>
  <c r="AC2" i="32"/>
  <c r="Z2" i="32"/>
  <c r="R2" i="32"/>
  <c r="O2" i="32"/>
  <c r="AM4" i="31"/>
  <c r="AJ4" i="31"/>
  <c r="Z4" i="31"/>
  <c r="R4" i="31"/>
  <c r="O4" i="31"/>
  <c r="AM3" i="31"/>
  <c r="AJ3" i="31"/>
  <c r="Z3" i="31"/>
  <c r="R3" i="31"/>
  <c r="O3" i="31"/>
  <c r="AM2" i="31"/>
  <c r="AJ2" i="31"/>
  <c r="AC2" i="31"/>
  <c r="Z2" i="31"/>
  <c r="R2" i="31"/>
  <c r="O2" i="31"/>
  <c r="AM4" i="29" l="1"/>
  <c r="AJ4" i="29"/>
  <c r="Z4" i="29"/>
  <c r="R4" i="29"/>
  <c r="O4" i="29"/>
  <c r="AM3" i="29"/>
  <c r="AJ3" i="29"/>
  <c r="Z3" i="29"/>
  <c r="R3" i="29"/>
  <c r="O3" i="29"/>
  <c r="AM2" i="29"/>
  <c r="AJ2" i="29"/>
  <c r="AC2" i="29"/>
  <c r="Z2" i="29"/>
  <c r="R2" i="29"/>
  <c r="O2" i="29"/>
  <c r="AM4" i="28" l="1"/>
  <c r="AJ4" i="28"/>
  <c r="Z4" i="28"/>
  <c r="R4" i="28"/>
  <c r="O4" i="28"/>
  <c r="AM3" i="28"/>
  <c r="AJ3" i="28"/>
  <c r="Z3" i="28"/>
  <c r="R3" i="28"/>
  <c r="O3" i="28"/>
  <c r="AM2" i="28"/>
  <c r="AJ2" i="28"/>
  <c r="AC2" i="28"/>
  <c r="Z2" i="28"/>
  <c r="R2" i="28"/>
  <c r="O2" i="28"/>
  <c r="AM4" i="27" l="1"/>
  <c r="AJ4" i="27"/>
  <c r="Z4" i="27"/>
  <c r="R4" i="27"/>
  <c r="O4" i="27"/>
  <c r="AM3" i="27"/>
  <c r="AJ3" i="27"/>
  <c r="Z3" i="27"/>
  <c r="R3" i="27"/>
  <c r="O3" i="27"/>
  <c r="AM2" i="27"/>
  <c r="AJ2" i="27"/>
  <c r="AC2" i="27"/>
  <c r="Z2" i="27"/>
  <c r="R2" i="27"/>
  <c r="O2" i="27"/>
  <c r="AM2" i="17" l="1"/>
  <c r="AJ2" i="17"/>
  <c r="AC2" i="17"/>
  <c r="Z2" i="17"/>
  <c r="AM2" i="24"/>
  <c r="AC2" i="24"/>
  <c r="R4" i="17"/>
  <c r="R4" i="24"/>
  <c r="AM4" i="24" l="1"/>
  <c r="AJ4" i="24"/>
  <c r="Z4" i="24"/>
  <c r="O4" i="24"/>
  <c r="AM3" i="24"/>
  <c r="AJ3" i="24"/>
  <c r="Z3" i="24"/>
  <c r="R3" i="24"/>
  <c r="O3" i="24"/>
  <c r="AJ2" i="24"/>
  <c r="Z2" i="24"/>
  <c r="R2" i="24"/>
  <c r="O2" i="24"/>
  <c r="AL4" i="20" l="1"/>
  <c r="AI4" i="20"/>
  <c r="Y4" i="20"/>
  <c r="Q4" i="20"/>
  <c r="N4" i="20"/>
  <c r="AL3" i="20"/>
  <c r="AI3" i="20"/>
  <c r="Y3" i="20"/>
  <c r="Q3" i="20"/>
  <c r="N3" i="20"/>
  <c r="AL2" i="20"/>
  <c r="AI2" i="20"/>
  <c r="AB2" i="20"/>
  <c r="Y2" i="20"/>
  <c r="Q2" i="20"/>
  <c r="N2" i="20"/>
  <c r="AM4" i="17" l="1"/>
  <c r="AJ4" i="17"/>
  <c r="Z4" i="17"/>
  <c r="O4" i="17"/>
  <c r="AM3" i="17"/>
  <c r="AJ3" i="17"/>
  <c r="Z3" i="17"/>
  <c r="R3" i="17"/>
  <c r="O3" i="17"/>
  <c r="R2" i="17"/>
  <c r="O2" i="17"/>
  <c r="AL4" i="16"/>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L2" i="2"/>
  <c r="AB2" i="2"/>
  <c r="AI3" i="2"/>
  <c r="AI4" i="2"/>
  <c r="Y4" i="2"/>
  <c r="Y3" i="2"/>
  <c r="AI2" i="2"/>
  <c r="Y2" i="2"/>
  <c r="Q4" i="2"/>
  <c r="Q3" i="2"/>
  <c r="Q2" i="2"/>
  <c r="N4" i="2"/>
  <c r="N3" i="2"/>
  <c r="N2" i="2"/>
  <c r="AC3" i="42" l="1"/>
  <c r="AC3" i="43"/>
  <c r="AC4" i="42"/>
  <c r="AC4" i="43"/>
  <c r="AC4" i="40"/>
  <c r="AC4" i="41"/>
  <c r="AC3" i="40"/>
  <c r="AC3" i="41"/>
  <c r="AC3" i="34"/>
  <c r="AC3" i="39"/>
  <c r="AC4" i="34"/>
  <c r="AC4" i="39"/>
  <c r="AC4" i="32"/>
  <c r="AC4" i="33"/>
  <c r="AC3" i="32"/>
  <c r="AC3" i="33"/>
  <c r="AC3" i="31"/>
  <c r="AC4" i="31"/>
  <c r="AC4" i="28"/>
  <c r="AC4" i="29"/>
  <c r="AC3" i="28"/>
  <c r="AC3" i="29"/>
  <c r="AC3" i="27"/>
  <c r="AC4" i="27"/>
  <c r="AC3" i="24"/>
  <c r="AC4" i="24"/>
  <c r="AB4" i="20"/>
  <c r="AB3" i="20"/>
  <c r="AC3" i="17"/>
  <c r="AC4" i="17"/>
  <c r="AB4" i="16"/>
  <c r="AB3" i="16"/>
  <c r="AB3" i="14"/>
  <c r="AB4" i="14"/>
  <c r="AB4" i="2"/>
  <c r="AB3" i="2"/>
</calcChain>
</file>

<file path=xl/sharedStrings.xml><?xml version="1.0" encoding="utf-8"?>
<sst xmlns="http://schemas.openxmlformats.org/spreadsheetml/2006/main" count="5595" uniqueCount="1852">
  <si>
    <t>システム名</t>
    <rPh sb="4" eb="5">
      <t>メイ</t>
    </rPh>
    <phoneticPr fontId="3"/>
  </si>
  <si>
    <t>サブシステムID</t>
    <phoneticPr fontId="3"/>
  </si>
  <si>
    <t>サブシステム名</t>
    <rPh sb="6" eb="7">
      <t>メイ</t>
    </rPh>
    <phoneticPr fontId="3"/>
  </si>
  <si>
    <t>機能ID</t>
    <phoneticPr fontId="3"/>
  </si>
  <si>
    <t>機能名</t>
    <rPh sb="0" eb="3">
      <t>キノウメイ</t>
    </rPh>
    <phoneticPr fontId="3"/>
  </si>
  <si>
    <t>機能概要</t>
    <rPh sb="0" eb="2">
      <t>キノウ</t>
    </rPh>
    <rPh sb="2" eb="4">
      <t>ガイヨウ</t>
    </rPh>
    <phoneticPr fontId="3"/>
  </si>
  <si>
    <t>作成年月日</t>
    <rPh sb="0" eb="2">
      <t>サクセイ</t>
    </rPh>
    <rPh sb="2" eb="5">
      <t>ネンガッピ</t>
    </rPh>
    <phoneticPr fontId="3"/>
  </si>
  <si>
    <t>作成者</t>
    <rPh sb="0" eb="3">
      <t>サクセイシャ</t>
    </rPh>
    <phoneticPr fontId="3"/>
  </si>
  <si>
    <t>最終更新年月日</t>
    <rPh sb="0" eb="2">
      <t>サイシュウ</t>
    </rPh>
    <rPh sb="2" eb="4">
      <t>コウシン</t>
    </rPh>
    <rPh sb="4" eb="7">
      <t>ネンガッピ</t>
    </rPh>
    <phoneticPr fontId="3"/>
  </si>
  <si>
    <t>最終更新者</t>
    <rPh sb="4" eb="5">
      <t>シャ</t>
    </rPh>
    <phoneticPr fontId="3"/>
  </si>
  <si>
    <t>版</t>
    <rPh sb="0" eb="1">
      <t>ハン</t>
    </rPh>
    <phoneticPr fontId="3"/>
  </si>
  <si>
    <t>改訂日付</t>
    <rPh sb="0" eb="2">
      <t>カイテイ</t>
    </rPh>
    <rPh sb="2" eb="4">
      <t>ヒヅケ</t>
    </rPh>
    <phoneticPr fontId="3"/>
  </si>
  <si>
    <t>改訂事由</t>
    <rPh sb="0" eb="2">
      <t>カイテイ</t>
    </rPh>
    <rPh sb="2" eb="4">
      <t>ジユウ</t>
    </rPh>
    <phoneticPr fontId="3"/>
  </si>
  <si>
    <t>改訂内容</t>
    <rPh sb="0" eb="2">
      <t>カイテイ</t>
    </rPh>
    <phoneticPr fontId="3"/>
  </si>
  <si>
    <t>改訂者</t>
    <rPh sb="0" eb="2">
      <t>カイテイ</t>
    </rPh>
    <rPh sb="2" eb="3">
      <t>シャ</t>
    </rPh>
    <phoneticPr fontId="3"/>
  </si>
  <si>
    <t>承認日付</t>
    <rPh sb="0" eb="2">
      <t>ショウニン</t>
    </rPh>
    <rPh sb="2" eb="4">
      <t>ヒヅケ</t>
    </rPh>
    <phoneticPr fontId="3"/>
  </si>
  <si>
    <t>承認者</t>
    <rPh sb="0" eb="2">
      <t>ショウニン</t>
    </rPh>
    <rPh sb="2" eb="3">
      <t>シャ</t>
    </rPh>
    <phoneticPr fontId="3"/>
  </si>
  <si>
    <t>初版</t>
    <rPh sb="0" eb="2">
      <t>ショハン</t>
    </rPh>
    <phoneticPr fontId="3"/>
  </si>
  <si>
    <t>新規作成</t>
    <rPh sb="0" eb="2">
      <t>シンキ</t>
    </rPh>
    <rPh sb="2" eb="4">
      <t>サクセイ</t>
    </rPh>
    <phoneticPr fontId="3"/>
  </si>
  <si>
    <t>特記事項</t>
    <rPh sb="0" eb="2">
      <t>トッキ</t>
    </rPh>
    <rPh sb="2" eb="4">
      <t>ジコウ</t>
    </rPh>
    <phoneticPr fontId="3"/>
  </si>
  <si>
    <t>Acelink</t>
    <phoneticPr fontId="3"/>
  </si>
  <si>
    <t>AL</t>
    <phoneticPr fontId="3"/>
  </si>
  <si>
    <t>処理概要</t>
    <rPh sb="0" eb="2">
      <t>ショリ</t>
    </rPh>
    <rPh sb="2" eb="4">
      <t>ガイヨウ</t>
    </rPh>
    <phoneticPr fontId="1"/>
  </si>
  <si>
    <t>ｄ</t>
    <phoneticPr fontId="1"/>
  </si>
  <si>
    <t>通信処理ID</t>
    <rPh sb="0" eb="2">
      <t>ツウシン</t>
    </rPh>
    <rPh sb="2" eb="4">
      <t>ショリ</t>
    </rPh>
    <phoneticPr fontId="3"/>
  </si>
  <si>
    <t>WebApi</t>
    <phoneticPr fontId="1"/>
  </si>
  <si>
    <t>パラメータの取得先</t>
    <rPh sb="6" eb="8">
      <t>シュトク</t>
    </rPh>
    <rPh sb="8" eb="9">
      <t>サキ</t>
    </rPh>
    <phoneticPr fontId="1"/>
  </si>
  <si>
    <t>パラメータ</t>
    <phoneticPr fontId="1"/>
  </si>
  <si>
    <t>通信処理ID</t>
    <rPh sb="0" eb="2">
      <t>ツウシン</t>
    </rPh>
    <rPh sb="2" eb="4">
      <t>ショリ</t>
    </rPh>
    <phoneticPr fontId="1"/>
  </si>
  <si>
    <t>名称</t>
    <rPh sb="0" eb="2">
      <t>メイショウ</t>
    </rPh>
    <phoneticPr fontId="1"/>
  </si>
  <si>
    <t>志賀 啓助</t>
    <rPh sb="0" eb="2">
      <t>シガ</t>
    </rPh>
    <rPh sb="3" eb="5">
      <t>ケイスケ</t>
    </rPh>
    <phoneticPr fontId="3"/>
  </si>
  <si>
    <t>志賀 啓助</t>
    <rPh sb="0" eb="2">
      <t>シガ</t>
    </rPh>
    <rPh sb="3" eb="5">
      <t>ケイスケ</t>
    </rPh>
    <phoneticPr fontId="1"/>
  </si>
  <si>
    <t>備考</t>
    <rPh sb="0" eb="2">
      <t>ビコウ</t>
    </rPh>
    <phoneticPr fontId="1"/>
  </si>
  <si>
    <t>DTO</t>
    <phoneticPr fontId="1"/>
  </si>
  <si>
    <t>＜クラス図＞</t>
    <rPh sb="4" eb="5">
      <t>ズ</t>
    </rPh>
    <phoneticPr fontId="1"/>
  </si>
  <si>
    <t>Entity</t>
    <phoneticPr fontId="1"/>
  </si>
  <si>
    <t>概要</t>
    <rPh sb="0" eb="2">
      <t>ガイヨウ</t>
    </rPh>
    <phoneticPr fontId="1"/>
  </si>
  <si>
    <t>＜シーケンス図＞</t>
    <rPh sb="6" eb="7">
      <t>ズ</t>
    </rPh>
    <phoneticPr fontId="1"/>
  </si>
  <si>
    <t>クラス名</t>
    <rPh sb="3" eb="4">
      <t>メイ</t>
    </rPh>
    <phoneticPr fontId="3"/>
  </si>
  <si>
    <t>登場人物</t>
    <rPh sb="0" eb="2">
      <t>トウジョウ</t>
    </rPh>
    <rPh sb="2" eb="4">
      <t>ジンブツ</t>
    </rPh>
    <phoneticPr fontId="1"/>
  </si>
  <si>
    <t>日本語名</t>
    <rPh sb="0" eb="3">
      <t>ニホンゴ</t>
    </rPh>
    <rPh sb="3" eb="4">
      <t>メイ</t>
    </rPh>
    <phoneticPr fontId="1"/>
  </si>
  <si>
    <t>WebAPI</t>
    <phoneticPr fontId="1"/>
  </si>
  <si>
    <t>WebAPIコントローラー</t>
    <phoneticPr fontId="1"/>
  </si>
  <si>
    <t>QueueData</t>
    <phoneticPr fontId="1"/>
  </si>
  <si>
    <t>リクエストキュー</t>
    <phoneticPr fontId="1"/>
  </si>
  <si>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1"/>
  </si>
  <si>
    <t>バッチ処理の詳細情報をデータベースに格納する</t>
    <rPh sb="3" eb="5">
      <t>ショリ</t>
    </rPh>
    <rPh sb="6" eb="8">
      <t>ショウサイ</t>
    </rPh>
    <rPh sb="8" eb="10">
      <t>ジョウホウ</t>
    </rPh>
    <rPh sb="18" eb="20">
      <t>カクノウ</t>
    </rPh>
    <phoneticPr fontId="1"/>
  </si>
  <si>
    <t>サーバサイドフレームワーク側に実装</t>
    <rPh sb="12" eb="13">
      <t>ガワ</t>
    </rPh>
    <rPh sb="14" eb="16">
      <t>ジッソウ</t>
    </rPh>
    <phoneticPr fontId="1"/>
  </si>
  <si>
    <t>ClientThread</t>
    <phoneticPr fontId="1"/>
  </si>
  <si>
    <t>RequestFactory</t>
    <phoneticPr fontId="1"/>
  </si>
  <si>
    <t>AbstractRequest</t>
    <phoneticPr fontId="1"/>
  </si>
  <si>
    <t>Channel</t>
    <phoneticPr fontId="1"/>
  </si>
  <si>
    <t>WorkerThread</t>
    <phoneticPr fontId="1"/>
  </si>
  <si>
    <t>バッチのメインスレッド</t>
    <phoneticPr fontId="1"/>
  </si>
  <si>
    <t>＜記帳クラウドシステム側＞</t>
    <rPh sb="1" eb="3">
      <t>キチョウ</t>
    </rPh>
    <rPh sb="11" eb="12">
      <t>ガワ</t>
    </rPh>
    <phoneticPr fontId="1"/>
  </si>
  <si>
    <t>＜バッチ側＞</t>
    <rPh sb="4" eb="5">
      <t>ガワ</t>
    </rPh>
    <phoneticPr fontId="1"/>
  </si>
  <si>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1"/>
  </si>
  <si>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1"/>
  </si>
  <si>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1"/>
  </si>
  <si>
    <t>0. (準備) 最大処理数分のワーカースレッドを起動しておく</t>
    <rPh sb="4" eb="6">
      <t>ジュンビ</t>
    </rPh>
    <rPh sb="8" eb="10">
      <t>サイダイ</t>
    </rPh>
    <rPh sb="10" eb="13">
      <t>ショリスウ</t>
    </rPh>
    <rPh sb="13" eb="14">
      <t>ブン</t>
    </rPh>
    <rPh sb="24" eb="26">
      <t>キドウ</t>
    </rPh>
    <phoneticPr fontId="1"/>
  </si>
  <si>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1"/>
  </si>
  <si>
    <t>・Request オブジェクトは RequestFactory によってリクエスト毎の実装インスタンスが生成される</t>
    <rPh sb="41" eb="42">
      <t>ゴト</t>
    </rPh>
    <rPh sb="43" eb="45">
      <t>ジッソウ</t>
    </rPh>
    <rPh sb="52" eb="54">
      <t>セイセイ</t>
    </rPh>
    <phoneticPr fontId="1"/>
  </si>
  <si>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1"/>
  </si>
  <si>
    <t>・Request の管理は Channel が行う</t>
    <rPh sb="10" eb="12">
      <t>カンリ</t>
    </rPh>
    <rPh sb="23" eb="24">
      <t>オコナ</t>
    </rPh>
    <phoneticPr fontId="1"/>
  </si>
  <si>
    <t>2. WorkerThread が Request を実行する</t>
    <rPh sb="27" eb="29">
      <t>ジッコウ</t>
    </rPh>
    <phoneticPr fontId="1"/>
  </si>
  <si>
    <t>・Transaction は Request 内で制御する</t>
    <rPh sb="23" eb="24">
      <t>ナイ</t>
    </rPh>
    <rPh sb="25" eb="27">
      <t>セイギョ</t>
    </rPh>
    <phoneticPr fontId="1"/>
  </si>
  <si>
    <t>・実行開始時にステータスを実行中に変更する</t>
    <rPh sb="1" eb="3">
      <t>ジッコウ</t>
    </rPh>
    <rPh sb="3" eb="5">
      <t>カイシ</t>
    </rPh>
    <rPh sb="5" eb="6">
      <t>ジ</t>
    </rPh>
    <rPh sb="13" eb="15">
      <t>ジッコウ</t>
    </rPh>
    <rPh sb="15" eb="16">
      <t>チュウ</t>
    </rPh>
    <rPh sb="17" eb="19">
      <t>ヘンコウ</t>
    </rPh>
    <phoneticPr fontId="1"/>
  </si>
  <si>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1"/>
  </si>
  <si>
    <t>・実行完了時にステータスを完了またはエラーに変更する</t>
    <rPh sb="1" eb="3">
      <t>ジッコウ</t>
    </rPh>
    <rPh sb="3" eb="5">
      <t>カンリョウ</t>
    </rPh>
    <rPh sb="5" eb="6">
      <t>ジ</t>
    </rPh>
    <rPh sb="13" eb="15">
      <t>カンリョウ</t>
    </rPh>
    <rPh sb="22" eb="24">
      <t>ヘンコウ</t>
    </rPh>
    <phoneticPr fontId="1"/>
  </si>
  <si>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1"/>
  </si>
  <si>
    <t>・最大数は config ファイルに記載する</t>
    <rPh sb="1" eb="3">
      <t>サイダイ</t>
    </rPh>
    <rPh sb="3" eb="4">
      <t>スウ</t>
    </rPh>
    <rPh sb="18" eb="20">
      <t>キサイ</t>
    </rPh>
    <phoneticPr fontId="1"/>
  </si>
  <si>
    <t>・トランザクションを開始する</t>
    <rPh sb="10" eb="12">
      <t>カイシ</t>
    </rPh>
    <phoneticPr fontId="1"/>
  </si>
  <si>
    <t>・トランザクションをコミットまたはロールバックする</t>
    <phoneticPr fontId="1"/>
  </si>
  <si>
    <t>3. 異常終了した場合は以下の状態となる</t>
    <rPh sb="3" eb="5">
      <t>イジョウ</t>
    </rPh>
    <rPh sb="5" eb="7">
      <t>シュウリョウ</t>
    </rPh>
    <rPh sb="9" eb="11">
      <t>バアイ</t>
    </rPh>
    <rPh sb="12" eb="14">
      <t>イカ</t>
    </rPh>
    <rPh sb="15" eb="17">
      <t>ジョウタイ</t>
    </rPh>
    <phoneticPr fontId="1"/>
  </si>
  <si>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1"/>
  </si>
  <si>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1"/>
  </si>
  <si>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1"/>
  </si>
  <si>
    <t>リクエストオブジェクト生成</t>
    <rPh sb="11" eb="13">
      <t>セイセイ</t>
    </rPh>
    <phoneticPr fontId="1"/>
  </si>
  <si>
    <t>リクエスト仮想クラス</t>
    <rPh sb="5" eb="7">
      <t>カソウ</t>
    </rPh>
    <phoneticPr fontId="1"/>
  </si>
  <si>
    <t>リクエスト管理</t>
    <rPh sb="5" eb="7">
      <t>カンリ</t>
    </rPh>
    <phoneticPr fontId="1"/>
  </si>
  <si>
    <t>ワーカースレッド</t>
    <phoneticPr fontId="1"/>
  </si>
  <si>
    <t>1スレッドを使用し、リクエストを個別に実行させる</t>
    <rPh sb="6" eb="8">
      <t>シヨウ</t>
    </rPh>
    <rPh sb="16" eb="18">
      <t>コベツ</t>
    </rPh>
    <rPh sb="19" eb="21">
      <t>ジッコウ</t>
    </rPh>
    <phoneticPr fontId="1"/>
  </si>
  <si>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1"/>
  </si>
  <si>
    <t>Request オブジェクトの生成・取得を管理する</t>
    <rPh sb="15" eb="17">
      <t>セイセイ</t>
    </rPh>
    <rPh sb="18" eb="20">
      <t>シュトク</t>
    </rPh>
    <rPh sb="21" eb="23">
      <t>カンリ</t>
    </rPh>
    <phoneticPr fontId="1"/>
  </si>
  <si>
    <t>内部にキュー（待ち行列）を持つ</t>
    <rPh sb="0" eb="1">
      <t>ナイブ</t>
    </rPh>
    <rPh sb="6" eb="7">
      <t>マ</t>
    </rPh>
    <rPh sb="8" eb="10">
      <t>ギョウレツ</t>
    </rPh>
    <rPh sb="12" eb="13">
      <t>モ</t>
    </rPh>
    <phoneticPr fontId="1"/>
  </si>
  <si>
    <t>バッチ処理の本体（エントリポイント）</t>
    <rPh sb="3" eb="5">
      <t>ショリ</t>
    </rPh>
    <rPh sb="6" eb="8">
      <t>ホンタイ</t>
    </rPh>
    <phoneticPr fontId="1"/>
  </si>
  <si>
    <t>リクエスト内容に応じた Request を生成する</t>
    <rPh sb="5" eb="7">
      <t>ナイヨウ</t>
    </rPh>
    <rPh sb="8" eb="9">
      <t>オウ</t>
    </rPh>
    <rPh sb="21" eb="23">
      <t>セイセイ</t>
    </rPh>
    <phoneticPr fontId="1"/>
  </si>
  <si>
    <t>リクエストの仮想クラス</t>
    <rPh sb="6" eb="8">
      <t>カソウ</t>
    </rPh>
    <phoneticPr fontId="1"/>
  </si>
  <si>
    <t>モデル関連一覧</t>
    <rPh sb="3" eb="5">
      <t>カンレン</t>
    </rPh>
    <rPh sb="5" eb="7">
      <t>イチラン</t>
    </rPh>
    <phoneticPr fontId="1"/>
  </si>
  <si>
    <t>物理名</t>
    <rPh sb="0" eb="2">
      <t>ブツリ</t>
    </rPh>
    <rPh sb="2" eb="3">
      <t>メイ</t>
    </rPh>
    <phoneticPr fontId="1"/>
  </si>
  <si>
    <t>論理名</t>
    <rPh sb="0" eb="2">
      <t>ロンリ</t>
    </rPh>
    <rPh sb="2" eb="3">
      <t>メイ</t>
    </rPh>
    <phoneticPr fontId="1"/>
  </si>
  <si>
    <t>処理フロー</t>
    <rPh sb="0" eb="2">
      <t>ショリ</t>
    </rPh>
    <phoneticPr fontId="1"/>
  </si>
  <si>
    <t>入力パラメータ</t>
    <rPh sb="0" eb="2">
      <t>ニュウリョク</t>
    </rPh>
    <phoneticPr fontId="1"/>
  </si>
  <si>
    <t>出力パラメータ</t>
    <rPh sb="0" eb="2">
      <t>シュツリョク</t>
    </rPh>
    <phoneticPr fontId="1"/>
  </si>
  <si>
    <t>№</t>
    <phoneticPr fontId="1"/>
  </si>
  <si>
    <t>物理名</t>
    <rPh sb="0" eb="2">
      <t>ブツリ</t>
    </rPh>
    <rPh sb="2" eb="3">
      <t>メイ</t>
    </rPh>
    <phoneticPr fontId="1"/>
  </si>
  <si>
    <t>論理名</t>
    <rPh sb="0" eb="2">
      <t>ロンリ</t>
    </rPh>
    <rPh sb="2" eb="3">
      <t>メイ</t>
    </rPh>
    <phoneticPr fontId="1"/>
  </si>
  <si>
    <t>型／クラス</t>
    <rPh sb="0" eb="1">
      <t>カタ</t>
    </rPh>
    <phoneticPr fontId="1"/>
  </si>
  <si>
    <t>内容</t>
    <rPh sb="0" eb="2">
      <t>ナイヨウ</t>
    </rPh>
    <phoneticPr fontId="1"/>
  </si>
  <si>
    <t>例外処理</t>
    <rPh sb="0" eb="2">
      <t>レイガイ</t>
    </rPh>
    <rPh sb="2" eb="4">
      <t>ショリ</t>
    </rPh>
    <phoneticPr fontId="1"/>
  </si>
  <si>
    <t>エラー内容／Exception</t>
    <rPh sb="3" eb="5">
      <t>ナイヨウ</t>
    </rPh>
    <phoneticPr fontId="1"/>
  </si>
  <si>
    <t>メッセージID</t>
  </si>
  <si>
    <t>メッセージ例</t>
    <rPh sb="5" eb="6">
      <t>レイ</t>
    </rPh>
    <phoneticPr fontId="1"/>
  </si>
  <si>
    <t>エラー発生条件</t>
    <rPh sb="3" eb="5">
      <t>ハッセイ</t>
    </rPh>
    <rPh sb="5" eb="7">
      <t>ジョウケン</t>
    </rPh>
    <phoneticPr fontId="1"/>
  </si>
  <si>
    <t xml:space="preserve">【概要】
</t>
    <rPh sb="1" eb="3">
      <t>ガイヨウ</t>
    </rPh>
    <phoneticPr fontId="3"/>
  </si>
  <si>
    <t>VKZ</t>
    <phoneticPr fontId="1"/>
  </si>
  <si>
    <t>処理内容</t>
    <rPh sb="0" eb="2">
      <t>ショリ</t>
    </rPh>
    <rPh sb="2" eb="4">
      <t>ナイヨウ</t>
    </rPh>
    <phoneticPr fontId="1"/>
  </si>
  <si>
    <t>ロジック一覧</t>
  </si>
  <si>
    <t>概要</t>
  </si>
  <si>
    <t>DAO一覧</t>
  </si>
  <si>
    <t>NULL可</t>
  </si>
  <si>
    <t>有無</t>
  </si>
  <si>
    <t>○</t>
  </si>
  <si>
    <t>×</t>
  </si>
  <si>
    <t>一連の処理で使用する DTO - Entity の関連を以下に定義する。</t>
  </si>
  <si>
    <t>LedgerInputParamDto</t>
  </si>
  <si>
    <t>元帳集計条件</t>
  </si>
  <si>
    <t>集計条件として指定</t>
  </si>
  <si>
    <t>LedgerResultDto</t>
  </si>
  <si>
    <t>元帳集計結果</t>
  </si>
  <si>
    <t>集計結果としてPresentationに返す</t>
  </si>
  <si>
    <t>ConstructionLedgerHeaderDto</t>
  </si>
  <si>
    <t>工事元帳ヘッダ</t>
  </si>
  <si>
    <t>LedgerResultDto から参照される</t>
  </si>
  <si>
    <t>ConstructionLedgerHeaderDto から参照される</t>
  </si>
  <si>
    <t>LedgerTotalAmountDto</t>
  </si>
  <si>
    <t>元帳合計額</t>
  </si>
  <si>
    <t>LedgerDetailDto</t>
  </si>
  <si>
    <t>元帳明細</t>
  </si>
  <si>
    <t>LedgerKmkDto</t>
  </si>
  <si>
    <t>元帳科目情報</t>
  </si>
  <si>
    <t>LedgerDetailDto から参照される</t>
  </si>
  <si>
    <t>MasterNameDto</t>
  </si>
  <si>
    <t>マスター名称</t>
  </si>
  <si>
    <t>汎用的に使用する想定</t>
  </si>
  <si>
    <t>VKZ340100</t>
    <phoneticPr fontId="1"/>
  </si>
  <si>
    <t>元帳データ集計</t>
    <rPh sb="0" eb="2">
      <t>モトチョウ</t>
    </rPh>
    <rPh sb="5" eb="7">
      <t>シュウケイ</t>
    </rPh>
    <phoneticPr fontId="1"/>
  </si>
  <si>
    <t>インタフェース</t>
    <phoneticPr fontId="1"/>
  </si>
  <si>
    <t>1. 元帳出力データの取得、集計を行う。</t>
    <rPh sb="3" eb="5">
      <t>モトチョウ</t>
    </rPh>
    <rPh sb="5" eb="7">
      <t>シュツリョク</t>
    </rPh>
    <rPh sb="11" eb="13">
      <t>シュトク</t>
    </rPh>
    <rPh sb="14" eb="16">
      <t>シュウケイ</t>
    </rPh>
    <rPh sb="17" eb="18">
      <t>オコナ</t>
    </rPh>
    <phoneticPr fontId="1"/>
  </si>
  <si>
    <t>出納帳</t>
    <rPh sb="0" eb="3">
      <t>スイトウチョウ</t>
    </rPh>
    <phoneticPr fontId="1"/>
  </si>
  <si>
    <t>総勘定元帳</t>
    <rPh sb="0" eb="5">
      <t>ソウカンジョウモトチョウ</t>
    </rPh>
    <phoneticPr fontId="1"/>
  </si>
  <si>
    <t>科目別補助元帳</t>
    <rPh sb="0" eb="3">
      <t>カモクベツ</t>
    </rPh>
    <rPh sb="3" eb="5">
      <t>ホジョ</t>
    </rPh>
    <rPh sb="5" eb="7">
      <t>モトチョウ</t>
    </rPh>
    <phoneticPr fontId="1"/>
  </si>
  <si>
    <t>工事元帳</t>
    <rPh sb="0" eb="2">
      <t>コウジ</t>
    </rPh>
    <rPh sb="2" eb="4">
      <t>モトチョウ</t>
    </rPh>
    <phoneticPr fontId="1"/>
  </si>
  <si>
    <t>対象の元帳は以下のとおり。いずれの場合もこのサービスクラスを利用する。</t>
    <rPh sb="0" eb="2">
      <t>タイショウ</t>
    </rPh>
    <rPh sb="3" eb="5">
      <t>モトチョウ</t>
    </rPh>
    <rPh sb="6" eb="8">
      <t>イカ</t>
    </rPh>
    <rPh sb="17" eb="19">
      <t>バアイ</t>
    </rPh>
    <rPh sb="30" eb="32">
      <t>リヨウ</t>
    </rPh>
    <phoneticPr fontId="1"/>
  </si>
  <si>
    <t>入力パラメータの指定方法について</t>
    <rPh sb="0" eb="2">
      <t>ニュウリョク</t>
    </rPh>
    <rPh sb="8" eb="10">
      <t>シテイ</t>
    </rPh>
    <rPh sb="10" eb="12">
      <t>ホウホウ</t>
    </rPh>
    <phoneticPr fontId="1"/>
  </si>
  <si>
    <t>入力パラメータは各元帳のコントローラーで以下のルールに従って設定する。</t>
    <rPh sb="0" eb="2">
      <t>ニュウリョク</t>
    </rPh>
    <rPh sb="8" eb="9">
      <t>カク</t>
    </rPh>
    <rPh sb="9" eb="11">
      <t>モトチョウ</t>
    </rPh>
    <rPh sb="20" eb="22">
      <t>イカ</t>
    </rPh>
    <rPh sb="27" eb="28">
      <t>シタガ</t>
    </rPh>
    <rPh sb="30" eb="32">
      <t>セッテイ</t>
    </rPh>
    <phoneticPr fontId="1"/>
  </si>
  <si>
    <t>LedgerInputParamDto</t>
    <phoneticPr fontId="1"/>
  </si>
  <si>
    <r>
      <t xml:space="preserve">DTO は </t>
    </r>
    <r>
      <rPr>
        <sz val="10"/>
        <color rgb="FFFF0000"/>
        <rFont val="Meiryo UI"/>
        <family val="3"/>
        <charset val="128"/>
      </rPr>
      <t>LedgerInputParamDto</t>
    </r>
    <r>
      <rPr>
        <sz val="10"/>
        <rFont val="Meiryo UI"/>
        <family val="3"/>
        <charset val="128"/>
      </rPr>
      <t xml:space="preserve"> を使用する。</t>
    </r>
    <rPh sb="27" eb="29">
      <t>シヨウ</t>
    </rPh>
    <phoneticPr fontId="1"/>
  </si>
  <si>
    <t>IAction</t>
  </si>
  <si>
    <t>要求動作</t>
  </si>
  <si>
    <t>int</t>
  </si>
  <si>
    <t>IFormatId</t>
  </si>
  <si>
    <t>出力形式</t>
  </si>
  <si>
    <t>PrintKbn</t>
  </si>
  <si>
    <t>印刷区分</t>
  </si>
  <si>
    <t>SystemKbn</t>
  </si>
  <si>
    <t>システム区分</t>
  </si>
  <si>
    <t>ReportId</t>
  </si>
  <si>
    <t>帳票グループＮＯ</t>
  </si>
  <si>
    <t>MotoKbn</t>
  </si>
  <si>
    <t>元帳区分</t>
  </si>
  <si>
    <t>NMonthFrom</t>
  </si>
  <si>
    <t>開始内部月</t>
  </si>
  <si>
    <t>NMonthTo</t>
  </si>
  <si>
    <t>終了内部月</t>
  </si>
  <si>
    <t>YMFrom</t>
  </si>
  <si>
    <t>開始年月（日）</t>
  </si>
  <si>
    <t>YMTo</t>
  </si>
  <si>
    <t>終了年月（日）</t>
  </si>
  <si>
    <t>YMDFrom</t>
  </si>
  <si>
    <t>開始年月日</t>
  </si>
  <si>
    <t>YMDTo</t>
  </si>
  <si>
    <t>終了年月日</t>
  </si>
  <si>
    <t>KmkSumKbn</t>
  </si>
  <si>
    <t>科目 実在／合計区分</t>
  </si>
  <si>
    <t>KmkCode</t>
  </si>
  <si>
    <t>科目コード</t>
  </si>
  <si>
    <t>SubCode</t>
  </si>
  <si>
    <t>細目科目コード</t>
  </si>
  <si>
    <t>SubUseKbn</t>
  </si>
  <si>
    <t>細目科目 使用区分</t>
  </si>
  <si>
    <t>KojCode</t>
  </si>
  <si>
    <t>工事／プロジェクトコード</t>
  </si>
  <si>
    <t>string</t>
  </si>
  <si>
    <t>KojOutputKbn</t>
  </si>
  <si>
    <t>工事出力区分</t>
  </si>
  <si>
    <t>ConditionKessan</t>
  </si>
  <si>
    <t>決算を含めて出力</t>
  </si>
  <si>
    <t>ConditionHasseiOnly</t>
  </si>
  <si>
    <t>発生取引のみ出力</t>
  </si>
  <si>
    <t>ConditionDenNoOut</t>
  </si>
  <si>
    <t>伝票Ｎｏ出力</t>
  </si>
  <si>
    <t>ConditionMonthBreak</t>
  </si>
  <si>
    <t>月次毎に改頁出力</t>
  </si>
  <si>
    <t>ConditionMKessan</t>
  </si>
  <si>
    <t>中間（四半期）決算を含めて出力</t>
  </si>
  <si>
    <t>ConditionSimego</t>
  </si>
  <si>
    <t>締後を含めて出力</t>
  </si>
  <si>
    <t>ConditionRuikeiOut</t>
  </si>
  <si>
    <t>月計後累計出力</t>
  </si>
  <si>
    <t>ConditionHaifuSwk</t>
  </si>
  <si>
    <t>配賦金額を含めて出力</t>
  </si>
  <si>
    <t>ConditionMotTaxKbn</t>
  </si>
  <si>
    <t>元帳消費税区分</t>
  </si>
  <si>
    <t>ConditionGTenkiKbn</t>
  </si>
  <si>
    <t>合計転記区分</t>
  </si>
  <si>
    <t>ConditionSpekMkKbn</t>
  </si>
  <si>
    <t>特殊科目区分</t>
  </si>
  <si>
    <t>Result</t>
  </si>
  <si>
    <t>集計結果</t>
  </si>
  <si>
    <t>項目ID</t>
  </si>
  <si>
    <t>項目名称</t>
  </si>
  <si>
    <t>型／クラス</t>
  </si>
  <si>
    <t>科目別補助元帳</t>
    <phoneticPr fontId="1"/>
  </si>
  <si>
    <t>総勘定元帳</t>
    <phoneticPr fontId="1"/>
  </si>
  <si>
    <t>工事元帳</t>
    <phoneticPr fontId="1"/>
  </si>
  <si>
    <t>出納帳</t>
    <phoneticPr fontId="1"/>
  </si>
  <si>
    <t>設定内容</t>
    <rPh sb="0" eb="2">
      <t>セッテイ</t>
    </rPh>
    <rPh sb="2" eb="4">
      <t>ナイヨウ</t>
    </rPh>
    <phoneticPr fontId="1"/>
  </si>
  <si>
    <t>○</t>
    <phoneticPr fontId="1"/>
  </si>
  <si>
    <t>△</t>
  </si>
  <si>
    <t>△</t>
    <phoneticPr fontId="1"/>
  </si>
  <si>
    <t>○：必須入力、△：任意入力（●，▲：合計指定可）</t>
  </si>
  <si>
    <t>●</t>
  </si>
  <si>
    <t>分類</t>
    <rPh sb="0" eb="2">
      <t>ブンルイ</t>
    </rPh>
    <phoneticPr fontId="1"/>
  </si>
  <si>
    <t>必須</t>
    <rPh sb="0" eb="2">
      <t>ヒッス</t>
    </rPh>
    <phoneticPr fontId="1"/>
  </si>
  <si>
    <t>元帳必須</t>
    <rPh sb="0" eb="2">
      <t>モトチョウ</t>
    </rPh>
    <rPh sb="2" eb="4">
      <t>ヒッス</t>
    </rPh>
    <phoneticPr fontId="1"/>
  </si>
  <si>
    <t>当該科目条件</t>
    <rPh sb="0" eb="2">
      <t>トウガイ</t>
    </rPh>
    <rPh sb="2" eb="4">
      <t>カモク</t>
    </rPh>
    <rPh sb="4" eb="6">
      <t>ジョウケン</t>
    </rPh>
    <phoneticPr fontId="1"/>
  </si>
  <si>
    <t>出力条件　他</t>
    <rPh sb="0" eb="2">
      <t>シュツリョク</t>
    </rPh>
    <rPh sb="2" eb="4">
      <t>ジョウケン</t>
    </rPh>
    <rPh sb="5" eb="6">
      <t>ホカ</t>
    </rPh>
    <phoneticPr fontId="1"/>
  </si>
  <si>
    <t>0：検索、1：印刷、2：継続、9：中止、10：プレビューHide、11：プレビューShow、12：一括印刷終了</t>
    <phoneticPr fontId="1"/>
  </si>
  <si>
    <t>0：A4縦白紙．．．</t>
    <phoneticPr fontId="1"/>
  </si>
  <si>
    <t>0：まだデータあり
（1：ファイル 2：テスト印刷．．．集計でセット）
99：全データ終了</t>
    <phoneticPr fontId="1"/>
  </si>
  <si>
    <t>0：財務システム 1：電子帳簿システム</t>
    <phoneticPr fontId="1"/>
  </si>
  <si>
    <t>0：仕訳 1：総勘定/科目別補助 2：摘要 3：部門 4：補助 5：部門別補助 6：仮受仮払 7：消費税コード 8：業種 9：工事／プロジェクト 11：出納帳</t>
    <phoneticPr fontId="1"/>
  </si>
  <si>
    <t>条件ダイアログで入力した値（Value）をそのままセット</t>
    <phoneticPr fontId="1"/>
  </si>
  <si>
    <t>年月日指定の時のみ（カレンダー日付を西暦年でセット．．．YYYYMMDD）
※開始日指定なしの場合は「１」をセット</t>
    <phoneticPr fontId="1"/>
  </si>
  <si>
    <t>0：実在 1：合計</t>
    <phoneticPr fontId="1"/>
  </si>
  <si>
    <t>0：使用しない 1：使用する</t>
    <phoneticPr fontId="1"/>
  </si>
  <si>
    <t>0：全て 1：未成分 2：完成分</t>
    <phoneticPr fontId="1"/>
  </si>
  <si>
    <t>ConditionGTenkiKbn</t>
    <phoneticPr fontId="1"/>
  </si>
  <si>
    <t>合計転記（ConditionGTenkiKbn＝１）のときは、０をセット</t>
    <phoneticPr fontId="1"/>
  </si>
  <si>
    <t>印刷情報－累計出力区分（KbnInfo-GnPuKbn5）の値をセット
※PL科目のみ（棚卸科目，前期繰越利益は除く）</t>
    <phoneticPr fontId="1"/>
  </si>
  <si>
    <t>0：出力なし 1：出力あり
※科目別補助元帳はMLⅡのみ有効（デフォルトは出力なしだけど、科目別補助配賦対応前はSumSMにSumKbn=11:部門配賦金額の科目別補助のレコードは作製されていなかったので問題なし）</t>
    <phoneticPr fontId="1"/>
  </si>
  <si>
    <t>0：通常出力 1：合計転記</t>
    <phoneticPr fontId="1"/>
  </si>
  <si>
    <t>（総勘定元帳）0：通常科目 1：損益勘定 2：当期未処分利益／元入金
（出納帳）帳簿ＮＯ（CashPara－BookNo）</t>
    <phoneticPr fontId="1"/>
  </si>
  <si>
    <t>-1：異常 0：正常 1：eof</t>
    <phoneticPr fontId="1"/>
  </si>
  <si>
    <t>※&lt;元帳出力処理区分&gt;参照？？？</t>
    <rPh sb="11" eb="13">
      <t>サンショウ</t>
    </rPh>
    <phoneticPr fontId="1"/>
  </si>
  <si>
    <t>&lt;帳票グループNO.xls&gt; 参照？？？</t>
    <phoneticPr fontId="1"/>
  </si>
  <si>
    <t>各元帳のコントローラーで編集する</t>
    <rPh sb="0" eb="1">
      <t>カク</t>
    </rPh>
    <rPh sb="1" eb="3">
      <t>モトチョウ</t>
    </rPh>
    <rPh sb="12" eb="14">
      <t>ヘンシュウ</t>
    </rPh>
    <phoneticPr fontId="1"/>
  </si>
  <si>
    <t>検索結果の DTO 集合をまとめる</t>
    <rPh sb="0" eb="2">
      <t>ケンサク</t>
    </rPh>
    <rPh sb="2" eb="4">
      <t>ケッカ</t>
    </rPh>
    <rPh sb="10" eb="12">
      <t>シュウゴウ</t>
    </rPh>
    <phoneticPr fontId="1"/>
  </si>
  <si>
    <t>元帳データ取得・通常科目・通常出力</t>
    <rPh sb="0" eb="2">
      <t>モトチョウ</t>
    </rPh>
    <rPh sb="5" eb="7">
      <t>シュトク</t>
    </rPh>
    <rPh sb="8" eb="10">
      <t>ツウジョウ</t>
    </rPh>
    <rPh sb="10" eb="12">
      <t>カモク</t>
    </rPh>
    <rPh sb="13" eb="15">
      <t>ツウジョウ</t>
    </rPh>
    <rPh sb="15" eb="17">
      <t>シュツリョク</t>
    </rPh>
    <phoneticPr fontId="1"/>
  </si>
  <si>
    <t>元帳データ取得・通常科目・合計転記</t>
    <rPh sb="0" eb="2">
      <t>モトチョウ</t>
    </rPh>
    <rPh sb="5" eb="7">
      <t>シュトク</t>
    </rPh>
    <rPh sb="8" eb="10">
      <t>ツウジョウ</t>
    </rPh>
    <rPh sb="10" eb="12">
      <t>カモク</t>
    </rPh>
    <rPh sb="13" eb="15">
      <t>ゴウケイ</t>
    </rPh>
    <rPh sb="15" eb="17">
      <t>テンキ</t>
    </rPh>
    <phoneticPr fontId="1"/>
  </si>
  <si>
    <t>元帳データ取得・損益科目</t>
    <rPh sb="0" eb="2">
      <t>モトチョウ</t>
    </rPh>
    <rPh sb="5" eb="7">
      <t>シュトク</t>
    </rPh>
    <rPh sb="8" eb="10">
      <t>ソンエキ</t>
    </rPh>
    <rPh sb="10" eb="12">
      <t>カモク</t>
    </rPh>
    <phoneticPr fontId="1"/>
  </si>
  <si>
    <t>元帳データ取得・繰越利益剰余金・法人</t>
    <rPh sb="0" eb="2">
      <t>モトチョウ</t>
    </rPh>
    <rPh sb="5" eb="7">
      <t>シュトク</t>
    </rPh>
    <rPh sb="8" eb="10">
      <t>クリコシ</t>
    </rPh>
    <rPh sb="10" eb="12">
      <t>リエキ</t>
    </rPh>
    <rPh sb="12" eb="15">
      <t>ジョウヨキン</t>
    </rPh>
    <rPh sb="16" eb="18">
      <t>ホウジン</t>
    </rPh>
    <phoneticPr fontId="1"/>
  </si>
  <si>
    <t>元帳データ取得・繰越利益剰余金・個人</t>
    <rPh sb="0" eb="2">
      <t>モトチョウ</t>
    </rPh>
    <rPh sb="5" eb="7">
      <t>シュトク</t>
    </rPh>
    <rPh sb="8" eb="10">
      <t>クリコシ</t>
    </rPh>
    <rPh sb="10" eb="12">
      <t>リエキ</t>
    </rPh>
    <rPh sb="12" eb="15">
      <t>ジョウヨキン</t>
    </rPh>
    <rPh sb="16" eb="18">
      <t>コジン</t>
    </rPh>
    <phoneticPr fontId="1"/>
  </si>
  <si>
    <t>実績集計マスタよりPL科目に該当するデータを取得</t>
  </si>
  <si>
    <t>実績集計マスタより元入金・事業主借・貸データを取得</t>
  </si>
  <si>
    <t>実績集計マスタより元帳パラメータ条件にてデータを取得</t>
  </si>
  <si>
    <t>実績集計マスタより元帳パラメータ条件にてデータを取得</t>
    <rPh sb="24" eb="26">
      <t>シュトク</t>
    </rPh>
    <phoneticPr fontId="1"/>
  </si>
  <si>
    <t>仕訳ヘッダ・明細データより元帳パラメータ条件にてデータを取得</t>
  </si>
  <si>
    <t>IGetLedgerDataLogic</t>
    <phoneticPr fontId="1"/>
  </si>
  <si>
    <t>IMakeLedgerResultLogic</t>
    <phoneticPr fontId="1"/>
  </si>
  <si>
    <t>GetLedgerBaseInfoLogic</t>
    <phoneticPr fontId="1"/>
  </si>
  <si>
    <t>GetLedgerNormalDetailLogic</t>
    <phoneticPr fontId="1"/>
  </si>
  <si>
    <t>基本情報関連のマスタデータを取得</t>
    <rPh sb="0" eb="2">
      <t>キホン</t>
    </rPh>
    <rPh sb="2" eb="4">
      <t>ジョウホウ</t>
    </rPh>
    <rPh sb="4" eb="6">
      <t>カンレン</t>
    </rPh>
    <rPh sb="14" eb="16">
      <t>シュトク</t>
    </rPh>
    <phoneticPr fontId="1"/>
  </si>
  <si>
    <t>※1</t>
    <phoneticPr fontId="3"/>
  </si>
  <si>
    <t>各元帳の画面から渡され、元帳データ集計処理</t>
    <rPh sb="0" eb="1">
      <t>カク</t>
    </rPh>
    <rPh sb="1" eb="3">
      <t>モトチョウ</t>
    </rPh>
    <rPh sb="4" eb="6">
      <t>ガメン</t>
    </rPh>
    <rPh sb="8" eb="9">
      <t>ワタ</t>
    </rPh>
    <rPh sb="12" eb="14">
      <t>モトチョウ</t>
    </rPh>
    <rPh sb="17" eb="19">
      <t>シュウケイ</t>
    </rPh>
    <rPh sb="19" eb="21">
      <t>ショリ</t>
    </rPh>
    <phoneticPr fontId="3"/>
  </si>
  <si>
    <t>(MAS340100Calc)の出力条件となる各種パラメータ</t>
    <rPh sb="16" eb="18">
      <t>シュツリョク</t>
    </rPh>
    <rPh sb="18" eb="20">
      <t>ジョウケン</t>
    </rPh>
    <rPh sb="23" eb="25">
      <t>カクシュ</t>
    </rPh>
    <phoneticPr fontId="3"/>
  </si>
  <si>
    <t>※</t>
    <phoneticPr fontId="3"/>
  </si>
  <si>
    <t>決算月しか出力されない</t>
    <rPh sb="0" eb="2">
      <t>ケッサン</t>
    </rPh>
    <rPh sb="2" eb="3">
      <t>ツキ</t>
    </rPh>
    <rPh sb="5" eb="7">
      <t>シュツリョク</t>
    </rPh>
    <phoneticPr fontId="3"/>
  </si>
  <si>
    <t>IGetLedgerDataLogic</t>
    <phoneticPr fontId="3"/>
  </si>
  <si>
    <t>IMakeLedgerResultLogic</t>
    <phoneticPr fontId="3"/>
  </si>
  <si>
    <t>Service から Logic 呼び出しの流れ</t>
    <rPh sb="17" eb="18">
      <t>ヨ</t>
    </rPh>
    <rPh sb="19" eb="20">
      <t>ダ</t>
    </rPh>
    <rPh sb="22" eb="23">
      <t>ナガ</t>
    </rPh>
    <phoneticPr fontId="3"/>
  </si>
  <si>
    <t>GetLedgerBaseInfoLogic</t>
    <phoneticPr fontId="3"/>
  </si>
  <si>
    <t>データの取得条件をまとめる</t>
    <rPh sb="4" eb="6">
      <t>シュトク</t>
    </rPh>
    <rPh sb="6" eb="8">
      <t>ジョウケン</t>
    </rPh>
    <phoneticPr fontId="1"/>
  </si>
  <si>
    <t>サービス名／論理名</t>
    <rPh sb="4" eb="5">
      <t>メイ</t>
    </rPh>
    <rPh sb="6" eb="9">
      <t>ロンリメイ</t>
    </rPh>
    <phoneticPr fontId="1"/>
  </si>
  <si>
    <t>GetLedgerService</t>
    <phoneticPr fontId="1"/>
  </si>
  <si>
    <t>元帳データ集計</t>
    <rPh sb="0" eb="2">
      <t>モトチョウ</t>
    </rPh>
    <rPh sb="5" eb="7">
      <t>シュウケイ</t>
    </rPh>
    <phoneticPr fontId="1"/>
  </si>
  <si>
    <t>ロジック名／論理名</t>
    <rPh sb="4" eb="5">
      <t>メイ</t>
    </rPh>
    <rPh sb="6" eb="9">
      <t>ロンリメイ</t>
    </rPh>
    <phoneticPr fontId="1"/>
  </si>
  <si>
    <t>サービスの処理</t>
    <rPh sb="5" eb="7">
      <t>ショリ</t>
    </rPh>
    <phoneticPr fontId="1"/>
  </si>
  <si>
    <t>コントローラーの処理</t>
    <rPh sb="8" eb="10">
      <t>ショリ</t>
    </rPh>
    <phoneticPr fontId="1"/>
  </si>
  <si>
    <t>Service からは順に インタフェースに対して呼び出しを行う。</t>
    <phoneticPr fontId="1"/>
  </si>
  <si>
    <t>ロジック呼び出しはインタフェースに対して行うため、適切なオブジェクトを生成 (DI を使用) するメソッドを用意する。</t>
    <rPh sb="4" eb="5">
      <t>ヨ</t>
    </rPh>
    <rPh sb="6" eb="7">
      <t>ダ</t>
    </rPh>
    <rPh sb="17" eb="18">
      <t>タイ</t>
    </rPh>
    <rPh sb="20" eb="21">
      <t>オコナ</t>
    </rPh>
    <rPh sb="25" eb="27">
      <t>テキセツ</t>
    </rPh>
    <rPh sb="35" eb="37">
      <t>セイセイ</t>
    </rPh>
    <rPh sb="43" eb="45">
      <t>シヨウ</t>
    </rPh>
    <rPh sb="54" eb="56">
      <t>ヨウイ</t>
    </rPh>
    <phoneticPr fontId="1"/>
  </si>
  <si>
    <t>各種基本情報の取得</t>
    <phoneticPr fontId="1"/>
  </si>
  <si>
    <t>各種基本情報の取得</t>
    <phoneticPr fontId="1"/>
  </si>
  <si>
    <t>GetLedgerBaseInfoLogic</t>
    <phoneticPr fontId="1"/>
  </si>
  <si>
    <t>1. 基本情報関連</t>
    <rPh sb="3" eb="7">
      <t>キホンジョウホウ</t>
    </rPh>
    <rPh sb="7" eb="9">
      <t>カンレン</t>
    </rPh>
    <phoneticPr fontId="1"/>
  </si>
  <si>
    <t>2. 元帳データ関連</t>
    <rPh sb="3" eb="5">
      <t>モトチョウ</t>
    </rPh>
    <rPh sb="8" eb="10">
      <t>カンレン</t>
    </rPh>
    <phoneticPr fontId="1"/>
  </si>
  <si>
    <t>※NX該当関数 … Init</t>
  </si>
  <si>
    <t>取得するテーブルおよびフィールドは下記の通り。</t>
  </si>
  <si>
    <t>※NX該当関数 … MonthInit</t>
  </si>
  <si>
    <t>※NX該当関数 … InfoGet</t>
  </si>
  <si>
    <t>テーブル名</t>
  </si>
  <si>
    <t>取得内容の概要</t>
  </si>
  <si>
    <t>システム基本情報</t>
  </si>
  <si>
    <t>MasInfo</t>
  </si>
  <si>
    <t>伝票NOの桁数・属性等</t>
  </si>
  <si>
    <t>特定科目情報</t>
  </si>
  <si>
    <t>KmkInfo</t>
  </si>
  <si>
    <t>損益科目、利益科目、仮受/仮払科目等</t>
  </si>
  <si>
    <t>マスタ基本情報</t>
  </si>
  <si>
    <t>MasterInfo</t>
  </si>
  <si>
    <t>科目・補助毎の採用区分、コードの桁数・属性等</t>
  </si>
  <si>
    <t>区分情報</t>
  </si>
  <si>
    <t>KbnInfo</t>
  </si>
  <si>
    <t>採用区分、仕訳入力条件、印刷条件等</t>
  </si>
  <si>
    <t>勘定科目基本マスタ</t>
  </si>
  <si>
    <t>KmkMA</t>
  </si>
  <si>
    <t>個人の場合の資本金科目(元入金)情報を取得</t>
  </si>
  <si>
    <t>補助基本マスタ</t>
  </si>
  <si>
    <t>HojyoMA</t>
  </si>
  <si>
    <t>各補助の諸口(内部CD=0)のマスタを取得</t>
  </si>
  <si>
    <t>消費税基本情報</t>
  </si>
  <si>
    <t>TaxInfo</t>
  </si>
  <si>
    <t>消費税の情報(免税、簡易課税等)を取得</t>
  </si>
  <si>
    <t>Entity</t>
  </si>
  <si>
    <t>1. 各種基本情報の取得</t>
    <rPh sb="3" eb="5">
      <t>カクシュ</t>
    </rPh>
    <phoneticPr fontId="1"/>
  </si>
  <si>
    <t>1-1．日付関連情報の取得</t>
    <phoneticPr fontId="1"/>
  </si>
  <si>
    <t>集計処理に使用する各種基本情報・マスタの取得を行う。</t>
    <phoneticPr fontId="1"/>
  </si>
  <si>
    <t>セッションに格納されている 会社基本情報(DTMAIN) より、集計に必要な設定情報を取得する。</t>
    <rPh sb="6" eb="8">
      <t>カクノウ</t>
    </rPh>
    <phoneticPr fontId="1"/>
  </si>
  <si>
    <t>下記のテーブルより、集計に必要な設定情報を取得する。</t>
    <phoneticPr fontId="1"/>
  </si>
  <si>
    <t>MasInfoDao</t>
    <phoneticPr fontId="1"/>
  </si>
  <si>
    <t>KmkInfoDao</t>
    <phoneticPr fontId="1"/>
  </si>
  <si>
    <t>MasterInfoDao</t>
    <phoneticPr fontId="1"/>
  </si>
  <si>
    <t>KbnInfoDao</t>
    <phoneticPr fontId="1"/>
  </si>
  <si>
    <t>KmkMADao</t>
    <phoneticPr fontId="1"/>
  </si>
  <si>
    <t>HojyoMADao</t>
    <phoneticPr fontId="1"/>
  </si>
  <si>
    <t>TaxInfoDao</t>
    <phoneticPr fontId="1"/>
  </si>
  <si>
    <t>システム基本情報の主キーまたは主キーに一部に該当するデータを取得する</t>
    <rPh sb="9" eb="10">
      <t>シュ</t>
    </rPh>
    <rPh sb="15" eb="16">
      <t>シュ</t>
    </rPh>
    <rPh sb="19" eb="21">
      <t>イチブ</t>
    </rPh>
    <rPh sb="22" eb="24">
      <t>ガイトウ</t>
    </rPh>
    <rPh sb="30" eb="32">
      <t>シュトク</t>
    </rPh>
    <phoneticPr fontId="1"/>
  </si>
  <si>
    <t>特定科目情報の主キーまたは主キーに一部に該当するデータを取得する</t>
    <phoneticPr fontId="1"/>
  </si>
  <si>
    <t>マスタ基本情報の主キーまたは主キーに一部に該当するデータを取得する</t>
    <phoneticPr fontId="1"/>
  </si>
  <si>
    <t>区分情報の主キーまたは主キーに一部に該当するデータを取得する</t>
    <phoneticPr fontId="1"/>
  </si>
  <si>
    <t>勘定科目基本マスタの主キーまたは主キーに一部に該当するデータを取得する</t>
    <phoneticPr fontId="1"/>
  </si>
  <si>
    <t>補助基本マスタの主キーまたは主キーに一部に該当するデータを取得する</t>
    <phoneticPr fontId="1"/>
  </si>
  <si>
    <t>消費税基本情報の主キーまたは主キーに一部に該当するデータを取得する</t>
    <phoneticPr fontId="1"/>
  </si>
  <si>
    <t>LedgerBaseInfoDto</t>
    <phoneticPr fontId="1"/>
  </si>
  <si>
    <t>元帳基本情報</t>
    <rPh sb="0" eb="2">
      <t>モトチョウ</t>
    </rPh>
    <rPh sb="2" eb="6">
      <t>キホンジョウホウ</t>
    </rPh>
    <phoneticPr fontId="1"/>
  </si>
  <si>
    <t>MasInfo</t>
    <phoneticPr fontId="1"/>
  </si>
  <si>
    <t>KmkInfo</t>
    <phoneticPr fontId="1"/>
  </si>
  <si>
    <t>MasterInfo</t>
    <phoneticPr fontId="1"/>
  </si>
  <si>
    <t>KbnInfo</t>
    <phoneticPr fontId="1"/>
  </si>
  <si>
    <t>KmkMA</t>
    <phoneticPr fontId="1"/>
  </si>
  <si>
    <t>HojyoMA</t>
    <phoneticPr fontId="1"/>
  </si>
  <si>
    <t>TaxInfo</t>
    <phoneticPr fontId="1"/>
  </si>
  <si>
    <t>Service クラスが受け取ったものをそのまま渡す</t>
    <rPh sb="12" eb="13">
      <t>ウ</t>
    </rPh>
    <rPh sb="14" eb="15">
      <t>ト</t>
    </rPh>
    <rPh sb="24" eb="25">
      <t>ワタ</t>
    </rPh>
    <phoneticPr fontId="1"/>
  </si>
  <si>
    <t>元帳基本情報</t>
    <rPh sb="0" eb="2">
      <t>モトチョウ</t>
    </rPh>
    <rPh sb="2" eb="4">
      <t>キホン</t>
    </rPh>
    <rPh sb="4" eb="6">
      <t>ジョウホウ</t>
    </rPh>
    <phoneticPr fontId="1"/>
  </si>
  <si>
    <t>LedgerBaseInfoDto</t>
    <phoneticPr fontId="1"/>
  </si>
  <si>
    <t>ledgerInputParamDto</t>
    <phoneticPr fontId="1"/>
  </si>
  <si>
    <t>ledgerBaseInfoDto</t>
    <phoneticPr fontId="1"/>
  </si>
  <si>
    <t>ledgerInputParamDto</t>
    <phoneticPr fontId="1"/>
  </si>
  <si>
    <t>ledgerResultDto</t>
    <phoneticPr fontId="1"/>
  </si>
  <si>
    <t>取得データをこのオブジェクトに格納する</t>
    <rPh sb="0" eb="2">
      <t>シュトク</t>
    </rPh>
    <rPh sb="15" eb="17">
      <t>カクノウ</t>
    </rPh>
    <phoneticPr fontId="1"/>
  </si>
  <si>
    <t>1-3. DTOへ格納</t>
    <rPh sb="9" eb="11">
      <t>カクノウ</t>
    </rPh>
    <phoneticPr fontId="1"/>
  </si>
  <si>
    <t>1-2. その他基本情報の取得</t>
    <phoneticPr fontId="1"/>
  </si>
  <si>
    <t>DXO (LedgerBaseInfoDxo) を使用し、Entity の内容を DTO に格納する。</t>
    <rPh sb="25" eb="27">
      <t>シヨウ</t>
    </rPh>
    <rPh sb="37" eb="39">
      <t>ナイヨウ</t>
    </rPh>
    <rPh sb="46" eb="48">
      <t>カクノウ</t>
    </rPh>
    <phoneticPr fontId="1"/>
  </si>
  <si>
    <t>GetLedgerNormalDetailLogic</t>
    <phoneticPr fontId="1"/>
  </si>
  <si>
    <t>元帳データ取得用のビジネスロジック全般で使用する、基本情報を取得する。</t>
    <rPh sb="0" eb="2">
      <t>モトチョウ</t>
    </rPh>
    <rPh sb="5" eb="7">
      <t>シュトク</t>
    </rPh>
    <rPh sb="7" eb="8">
      <t>ヨウ</t>
    </rPh>
    <rPh sb="17" eb="19">
      <t>ゼンパン</t>
    </rPh>
    <rPh sb="20" eb="22">
      <t>シヨウ</t>
    </rPh>
    <rPh sb="25" eb="27">
      <t>キホン</t>
    </rPh>
    <rPh sb="27" eb="29">
      <t>ジョウホウ</t>
    </rPh>
    <rPh sb="30" eb="32">
      <t>シュトク</t>
    </rPh>
    <phoneticPr fontId="1"/>
  </si>
  <si>
    <t>日付関連の情報を取得し、取得した情報にて、内部月と外部月の日付変換表 (Mjs.Acelink.Core.Common.Month.MASMonth クラス使用) も作成しておく。</t>
    <phoneticPr fontId="1"/>
  </si>
  <si>
    <t>※</t>
  </si>
  <si>
    <t>仕訳取得</t>
  </si>
  <si>
    <t>損益科目取得</t>
  </si>
  <si>
    <t>合計転記取得</t>
  </si>
  <si>
    <t>損益科目集計</t>
  </si>
  <si>
    <t>繰越利益剰余金集計</t>
  </si>
  <si>
    <t>工事元帳の集計</t>
  </si>
  <si>
    <t>未定</t>
    <rPh sb="0" eb="2">
      <t>ミテイ</t>
    </rPh>
    <phoneticPr fontId="1"/>
  </si>
  <si>
    <t>検索結果のデータ</t>
    <rPh sb="0" eb="2">
      <t>ケンサク</t>
    </rPh>
    <rPh sb="2" eb="4">
      <t>ケッカ</t>
    </rPh>
    <phoneticPr fontId="1"/>
  </si>
  <si>
    <t>特殊科目区分が 「0:通常科目」、合計転記区分が「通常出力」 の場合の元帳データ集計を行う。</t>
    <phoneticPr fontId="1"/>
  </si>
  <si>
    <t>GetLedgerNormalTotalLogic</t>
    <phoneticPr fontId="1"/>
  </si>
  <si>
    <t>GetLedgerNormalTotalLogic</t>
    <phoneticPr fontId="1"/>
  </si>
  <si>
    <t>GetLedgerPlLogic</t>
    <phoneticPr fontId="1"/>
  </si>
  <si>
    <t>GetLedgerPlLogic</t>
    <phoneticPr fontId="1"/>
  </si>
  <si>
    <t>GetLedgerSurplusCorporationLogic</t>
    <phoneticPr fontId="1"/>
  </si>
  <si>
    <t>GetLedgerSurplusCorporationLogic</t>
    <phoneticPr fontId="1"/>
  </si>
  <si>
    <t>GetLedgerSurplusPersonalLogic</t>
    <phoneticPr fontId="1"/>
  </si>
  <si>
    <t>元帳データ取得・繰越利益剰余金・法人</t>
    <phoneticPr fontId="1"/>
  </si>
  <si>
    <t>元帳データ取得・損益科目</t>
    <phoneticPr fontId="1"/>
  </si>
  <si>
    <t>元帳データ取得・通常科目・合計転記</t>
    <phoneticPr fontId="1"/>
  </si>
  <si>
    <t>元帳データ取得・通常科目・通常出力</t>
    <phoneticPr fontId="1"/>
  </si>
  <si>
    <t>特殊科目区分が 「0:通常科目」、合計転記区分が「合計転記」 の場合の元帳データ集計を行う。</t>
    <rPh sb="25" eb="27">
      <t>ゴウケイ</t>
    </rPh>
    <rPh sb="27" eb="29">
      <t>テンキ</t>
    </rPh>
    <phoneticPr fontId="1"/>
  </si>
  <si>
    <t>特殊科目区分が 「1:損益科目」 の場合の元帳データ集計を行う。</t>
    <phoneticPr fontId="1"/>
  </si>
  <si>
    <t>特殊科目区分が 「2:当期未処分利益／元入金」、法人・個人区分が「法人」 の場合の元帳データ集計を行う。</t>
    <rPh sb="24" eb="26">
      <t>ホウジン</t>
    </rPh>
    <rPh sb="27" eb="29">
      <t>コジン</t>
    </rPh>
    <rPh sb="29" eb="31">
      <t>クブン</t>
    </rPh>
    <rPh sb="33" eb="35">
      <t>ホウジン</t>
    </rPh>
    <phoneticPr fontId="1"/>
  </si>
  <si>
    <t>＜データ取得＞</t>
    <rPh sb="4" eb="6">
      <t>シュトク</t>
    </rPh>
    <phoneticPr fontId="1"/>
  </si>
  <si>
    <t>＜リターンデータ作成＞</t>
    <rPh sb="8" eb="10">
      <t>サクセイ</t>
    </rPh>
    <phoneticPr fontId="1"/>
  </si>
  <si>
    <t>＜基本情報取得＞</t>
    <rPh sb="1" eb="3">
      <t>キホン</t>
    </rPh>
    <rPh sb="3" eb="5">
      <t>ジョウホウ</t>
    </rPh>
    <rPh sb="5" eb="7">
      <t>シュトク</t>
    </rPh>
    <phoneticPr fontId="1"/>
  </si>
  <si>
    <t>どのクラスが生成されるかは条件によって切り替える。</t>
    <phoneticPr fontId="1"/>
  </si>
  <si>
    <t>元帳 標準項目一覧</t>
    <rPh sb="0" eb="2">
      <t>モトチョウ</t>
    </rPh>
    <rPh sb="3" eb="5">
      <t>ヒョウジュン</t>
    </rPh>
    <rPh sb="5" eb="7">
      <t>コウモク</t>
    </rPh>
    <rPh sb="7" eb="9">
      <t>イチラン</t>
    </rPh>
    <phoneticPr fontId="3"/>
  </si>
  <si>
    <t>【 記帳くん 】</t>
    <rPh sb="2" eb="4">
      <t>キチョウ</t>
    </rPh>
    <phoneticPr fontId="3"/>
  </si>
  <si>
    <t>＜Ｂ５縦、Ａ４縦＞</t>
    <rPh sb="3" eb="4">
      <t>タテ</t>
    </rPh>
    <phoneticPr fontId="3"/>
  </si>
  <si>
    <t>元帳種別</t>
    <rPh sb="0" eb="2">
      <t>モトチョウ</t>
    </rPh>
    <rPh sb="2" eb="4">
      <t>シュベツ</t>
    </rPh>
    <phoneticPr fontId="3"/>
  </si>
  <si>
    <t>科目</t>
    <rPh sb="0" eb="2">
      <t>カモク</t>
    </rPh>
    <phoneticPr fontId="3"/>
  </si>
  <si>
    <t>金額１</t>
    <rPh sb="0" eb="2">
      <t>キンガク</t>
    </rPh>
    <phoneticPr fontId="3"/>
  </si>
  <si>
    <t>金額２</t>
    <rPh sb="0" eb="2">
      <t>キンガク</t>
    </rPh>
    <phoneticPr fontId="3"/>
  </si>
  <si>
    <t>金額３</t>
    <rPh sb="0" eb="2">
      <t>キンガク</t>
    </rPh>
    <phoneticPr fontId="3"/>
  </si>
  <si>
    <t>見出し</t>
    <rPh sb="0" eb="2">
      <t>ミダ</t>
    </rPh>
    <phoneticPr fontId="3"/>
  </si>
  <si>
    <t>総勘定元帳</t>
    <phoneticPr fontId="3"/>
  </si>
  <si>
    <t>相手科目</t>
    <rPh sb="0" eb="2">
      <t>アイテ</t>
    </rPh>
    <rPh sb="2" eb="4">
      <t>カモク</t>
    </rPh>
    <phoneticPr fontId="3"/>
  </si>
  <si>
    <t>借方</t>
    <rPh sb="0" eb="2">
      <t>カリカタ</t>
    </rPh>
    <phoneticPr fontId="3"/>
  </si>
  <si>
    <t>貸方</t>
    <rPh sb="0" eb="2">
      <t>カシカタ</t>
    </rPh>
    <phoneticPr fontId="3"/>
  </si>
  <si>
    <t>差引金額</t>
    <rPh sb="0" eb="2">
      <t>サシヒキ</t>
    </rPh>
    <rPh sb="2" eb="4">
      <t>キンガク</t>
    </rPh>
    <phoneticPr fontId="3"/>
  </si>
  <si>
    <t>出納帳</t>
    <rPh sb="0" eb="3">
      <t>スイトウチョウ</t>
    </rPh>
    <phoneticPr fontId="3"/>
  </si>
  <si>
    <t>明細</t>
  </si>
  <si>
    <t>借方金額</t>
    <rPh sb="0" eb="2">
      <t>カリカタ</t>
    </rPh>
    <rPh sb="2" eb="4">
      <t>キンガク</t>
    </rPh>
    <phoneticPr fontId="3"/>
  </si>
  <si>
    <t>貸方金額</t>
    <rPh sb="0" eb="2">
      <t>カシカタ</t>
    </rPh>
    <rPh sb="2" eb="4">
      <t>キンガク</t>
    </rPh>
    <phoneticPr fontId="3"/>
  </si>
  <si>
    <t>＜Ａ４縦  補助（コード／名称）付＞</t>
    <rPh sb="3" eb="4">
      <t>タテ</t>
    </rPh>
    <rPh sb="6" eb="8">
      <t>ホジョ</t>
    </rPh>
    <rPh sb="13" eb="15">
      <t>メイショウ</t>
    </rPh>
    <rPh sb="16" eb="17">
      <t>ツキ</t>
    </rPh>
    <phoneticPr fontId="3"/>
  </si>
  <si>
    <t>補助</t>
    <rPh sb="0" eb="2">
      <t>ホジョ</t>
    </rPh>
    <phoneticPr fontId="3"/>
  </si>
  <si>
    <t>＜工事元帳＞</t>
    <rPh sb="1" eb="3">
      <t>コウジ</t>
    </rPh>
    <rPh sb="3" eb="5">
      <t>モトチョウ</t>
    </rPh>
    <phoneticPr fontId="3"/>
  </si>
  <si>
    <t>Ａ４横</t>
    <rPh sb="2" eb="3">
      <t>ヨコ</t>
    </rPh>
    <phoneticPr fontId="3"/>
  </si>
  <si>
    <t>当該科目</t>
    <rPh sb="0" eb="2">
      <t>トウガイ</t>
    </rPh>
    <rPh sb="2" eb="4">
      <t>カモク</t>
    </rPh>
    <phoneticPr fontId="3"/>
  </si>
  <si>
    <t>相手科目</t>
    <rPh sb="0" eb="4">
      <t>アイテカモク</t>
    </rPh>
    <phoneticPr fontId="3"/>
  </si>
  <si>
    <t>集計科目１</t>
    <rPh sb="0" eb="2">
      <t>シュウケイ</t>
    </rPh>
    <rPh sb="2" eb="4">
      <t>カモク</t>
    </rPh>
    <phoneticPr fontId="3"/>
  </si>
  <si>
    <t>集計科目２</t>
    <rPh sb="0" eb="2">
      <t>シュウケイ</t>
    </rPh>
    <rPh sb="2" eb="4">
      <t>カモク</t>
    </rPh>
    <phoneticPr fontId="3"/>
  </si>
  <si>
    <t>集計科目３</t>
    <rPh sb="0" eb="2">
      <t>シュウケイ</t>
    </rPh>
    <rPh sb="2" eb="4">
      <t>カモク</t>
    </rPh>
    <phoneticPr fontId="3"/>
  </si>
  <si>
    <t>集計科目４</t>
    <rPh sb="0" eb="2">
      <t>シュウケイ</t>
    </rPh>
    <rPh sb="2" eb="4">
      <t>カモク</t>
    </rPh>
    <phoneticPr fontId="3"/>
  </si>
  <si>
    <t>累計原価合計</t>
    <rPh sb="0" eb="2">
      <t>ルイケイ</t>
    </rPh>
    <rPh sb="2" eb="6">
      <t>ゲンカゴウケイ</t>
    </rPh>
    <phoneticPr fontId="3"/>
  </si>
  <si>
    <t>月次入金額</t>
    <rPh sb="0" eb="2">
      <t>ゲツジ</t>
    </rPh>
    <rPh sb="2" eb="5">
      <t>ニュウキンガク</t>
    </rPh>
    <phoneticPr fontId="3"/>
  </si>
  <si>
    <t>※表示では「月次原価合計」</t>
    <rPh sb="1" eb="3">
      <t>ヒョウジ</t>
    </rPh>
    <rPh sb="6" eb="7">
      <t>ゲツ</t>
    </rPh>
    <rPh sb="7" eb="8">
      <t>ツギ</t>
    </rPh>
    <rPh sb="8" eb="10">
      <t>ゲンカ</t>
    </rPh>
    <rPh sb="10" eb="12">
      <t>ゴウケイ</t>
    </rPh>
    <phoneticPr fontId="3"/>
  </si>
  <si>
    <t>【 元帳出力処理区分について 】</t>
    <rPh sb="2" eb="4">
      <t>モトチョウ</t>
    </rPh>
    <rPh sb="4" eb="6">
      <t>シュツリョク</t>
    </rPh>
    <rPh sb="6" eb="8">
      <t>ショリ</t>
    </rPh>
    <rPh sb="8" eb="10">
      <t>クブン</t>
    </rPh>
    <phoneticPr fontId="3"/>
  </si>
  <si>
    <t>↓集計パラメータの値</t>
    <rPh sb="1" eb="3">
      <t>シュウケイ</t>
    </rPh>
    <rPh sb="9" eb="10">
      <t>アタイ</t>
    </rPh>
    <phoneticPr fontId="3"/>
  </si>
  <si>
    <t>会計処理区分</t>
    <phoneticPr fontId="3"/>
  </si>
  <si>
    <t>元帳出力処理区分</t>
    <rPh sb="2" eb="4">
      <t>シュツリョク</t>
    </rPh>
    <phoneticPr fontId="3"/>
  </si>
  <si>
    <t>(TaxInfo-AccProKbn)</t>
    <phoneticPr fontId="3"/>
  </si>
  <si>
    <t>(TaxInfo-TaxKbn4)</t>
    <phoneticPr fontId="3"/>
  </si>
  <si>
    <t>（Mot1[MOTOTAXKBN]）</t>
    <phoneticPr fontId="3"/>
  </si>
  <si>
    <t>免税業者</t>
  </si>
  <si>
    <t>税込処理</t>
    <phoneticPr fontId="3"/>
  </si>
  <si>
    <t>税抜処理</t>
    <phoneticPr fontId="3"/>
  </si>
  <si>
    <t>月末一括税抜</t>
    <rPh sb="2" eb="4">
      <t>イッカツ</t>
    </rPh>
    <phoneticPr fontId="3"/>
  </si>
  <si>
    <t>月末一括税抜（併記）</t>
    <phoneticPr fontId="3"/>
  </si>
  <si>
    <t>取引毎税抜</t>
  </si>
  <si>
    <t>（例：「売上高」）</t>
    <phoneticPr fontId="3"/>
  </si>
  <si>
    <t>現金</t>
    <phoneticPr fontId="3"/>
  </si>
  <si>
    <t>／</t>
    <phoneticPr fontId="3"/>
  </si>
  <si>
    <t>売上高</t>
  </si>
  <si>
    <t>消費税コード＝10(内)</t>
    <rPh sb="0" eb="3">
      <t>ショウヒゼイ</t>
    </rPh>
    <rPh sb="10" eb="11">
      <t>ウチ</t>
    </rPh>
    <phoneticPr fontId="3"/>
  </si>
  <si>
    <t>￥</t>
    <phoneticPr fontId="3"/>
  </si>
  <si>
    <t>売上高</t>
    <rPh sb="0" eb="2">
      <t>ウリアゲ</t>
    </rPh>
    <rPh sb="2" eb="3">
      <t>ダカ</t>
    </rPh>
    <phoneticPr fontId="3"/>
  </si>
  <si>
    <t>／</t>
    <phoneticPr fontId="3"/>
  </si>
  <si>
    <t>現金</t>
    <rPh sb="0" eb="2">
      <t>ゲンキン</t>
    </rPh>
    <phoneticPr fontId="3"/>
  </si>
  <si>
    <t>消費税コード＝12(内)</t>
    <rPh sb="0" eb="3">
      <t>ショウヒゼイ</t>
    </rPh>
    <rPh sb="10" eb="11">
      <t>ウチ</t>
    </rPh>
    <phoneticPr fontId="3"/>
  </si>
  <si>
    <t>￥</t>
    <phoneticPr fontId="3"/>
  </si>
  <si>
    <t>／</t>
    <phoneticPr fontId="3"/>
  </si>
  <si>
    <t>消費税コード＝20(外)</t>
    <rPh sb="0" eb="3">
      <t>ショウヒゼイ</t>
    </rPh>
    <rPh sb="10" eb="11">
      <t>ソト</t>
    </rPh>
    <phoneticPr fontId="3"/>
  </si>
  <si>
    <t>￥</t>
    <phoneticPr fontId="3"/>
  </si>
  <si>
    <t>※外税同時入力</t>
    <rPh sb="1" eb="2">
      <t>ソト</t>
    </rPh>
    <rPh sb="2" eb="3">
      <t>ゼイ</t>
    </rPh>
    <rPh sb="3" eb="5">
      <t>ドウジ</t>
    </rPh>
    <rPh sb="5" eb="7">
      <t>ニュウリョク</t>
    </rPh>
    <phoneticPr fontId="3"/>
  </si>
  <si>
    <t>￥</t>
    <phoneticPr fontId="3"/>
  </si>
  <si>
    <t>①</t>
    <phoneticPr fontId="3"/>
  </si>
  <si>
    <t>MotoTaxKbn＝１０</t>
    <phoneticPr fontId="3"/>
  </si>
  <si>
    <t>月日</t>
    <phoneticPr fontId="3"/>
  </si>
  <si>
    <t>相手科目</t>
  </si>
  <si>
    <t>摘      要</t>
    <phoneticPr fontId="3"/>
  </si>
  <si>
    <t>借方金額</t>
  </si>
  <si>
    <t>貸方金額</t>
  </si>
  <si>
    <t>差引金額</t>
  </si>
  <si>
    <t>前月より繰越</t>
    <phoneticPr fontId="3"/>
  </si>
  <si>
    <t>現    金</t>
    <phoneticPr fontId="3"/>
  </si>
  <si>
    <t>現    金</t>
    <phoneticPr fontId="3"/>
  </si>
  <si>
    <t>※※月計※※</t>
  </si>
  <si>
    <t>←</t>
  </si>
  <si>
    <t>差引で貸方410（内税込みで出力されている）</t>
    <rPh sb="0" eb="2">
      <t>サシヒキ</t>
    </rPh>
    <rPh sb="3" eb="5">
      <t>カシカタ</t>
    </rPh>
    <rPh sb="9" eb="11">
      <t>ウチゼイ</t>
    </rPh>
    <rPh sb="11" eb="12">
      <t>コミ</t>
    </rPh>
    <rPh sb="14" eb="16">
      <t>シュツリョク</t>
    </rPh>
    <phoneticPr fontId="3"/>
  </si>
  <si>
    <t>②</t>
    <phoneticPr fontId="3"/>
  </si>
  <si>
    <t>MotoTaxKbn＝２１</t>
    <phoneticPr fontId="3"/>
  </si>
  <si>
    <t>月日</t>
    <phoneticPr fontId="3"/>
  </si>
  <si>
    <t>摘      要</t>
    <phoneticPr fontId="3"/>
  </si>
  <si>
    <t>前月より繰越</t>
    <phoneticPr fontId="3"/>
  </si>
  <si>
    <t>現    金</t>
    <phoneticPr fontId="3"/>
  </si>
  <si>
    <t>現    金</t>
    <phoneticPr fontId="3"/>
  </si>
  <si>
    <t>現    金</t>
    <phoneticPr fontId="3"/>
  </si>
  <si>
    <t>差引で貸方400（内税抜きで出力されている）</t>
    <rPh sb="0" eb="2">
      <t>サシヒキ</t>
    </rPh>
    <rPh sb="3" eb="5">
      <t>カシカタ</t>
    </rPh>
    <rPh sb="9" eb="11">
      <t>ウチゼイ</t>
    </rPh>
    <rPh sb="11" eb="12">
      <t>ヌ</t>
    </rPh>
    <rPh sb="14" eb="16">
      <t>シュツリョク</t>
    </rPh>
    <phoneticPr fontId="3"/>
  </si>
  <si>
    <t>※ 消費税額を引いた金額をセット</t>
    <rPh sb="7" eb="8">
      <t>ヒ</t>
    </rPh>
    <rPh sb="10" eb="12">
      <t>キンガク</t>
    </rPh>
    <phoneticPr fontId="3"/>
  </si>
  <si>
    <t>④</t>
  </si>
  <si>
    <t>MotoTaxKbn＝４２</t>
    <phoneticPr fontId="3"/>
  </si>
  <si>
    <t>＜税抜処理区分（TaxInfo.MonthEnd）＝1:負残側で内税分を加算＞</t>
    <rPh sb="28" eb="30">
      <t>フザン</t>
    </rPh>
    <rPh sb="30" eb="31">
      <t>ガワ</t>
    </rPh>
    <rPh sb="32" eb="34">
      <t>ウチゼイ</t>
    </rPh>
    <rPh sb="34" eb="35">
      <t>ブン</t>
    </rPh>
    <rPh sb="36" eb="38">
      <t>カサン</t>
    </rPh>
    <phoneticPr fontId="3"/>
  </si>
  <si>
    <t>月日</t>
    <phoneticPr fontId="3"/>
  </si>
  <si>
    <t>摘      要</t>
    <phoneticPr fontId="3"/>
  </si>
  <si>
    <t>前月より繰越</t>
    <phoneticPr fontId="3"/>
  </si>
  <si>
    <t>仮受消費税</t>
    <rPh sb="0" eb="2">
      <t>カリウケ</t>
    </rPh>
    <rPh sb="2" eb="5">
      <t>ショウヒゼイ</t>
    </rPh>
    <phoneticPr fontId="3"/>
  </si>
  <si>
    <t>内税起票額</t>
    <phoneticPr fontId="3"/>
  </si>
  <si>
    <t>1/5発生の内税の差引額を負残側にセット</t>
    <rPh sb="3" eb="5">
      <t>ハッセイ</t>
    </rPh>
    <rPh sb="6" eb="8">
      <t>ウチゼイ</t>
    </rPh>
    <rPh sb="9" eb="11">
      <t>サシヒキ</t>
    </rPh>
    <rPh sb="11" eb="12">
      <t>ガク</t>
    </rPh>
    <rPh sb="13" eb="14">
      <t>フ</t>
    </rPh>
    <rPh sb="14" eb="15">
      <t>ザン</t>
    </rPh>
    <rPh sb="15" eb="16">
      <t>ガワ</t>
    </rPh>
    <phoneticPr fontId="3"/>
  </si>
  <si>
    <t>＜税抜処理区分（TaxInfo.MonthEnd）＝0:発生側で内税分を減算＞</t>
    <phoneticPr fontId="3"/>
  </si>
  <si>
    <t>月日</t>
    <phoneticPr fontId="3"/>
  </si>
  <si>
    <t>摘      要</t>
    <phoneticPr fontId="3"/>
  </si>
  <si>
    <t>前月より繰越</t>
    <phoneticPr fontId="3"/>
  </si>
  <si>
    <t>現    金</t>
    <phoneticPr fontId="3"/>
  </si>
  <si>
    <t>現    金</t>
    <phoneticPr fontId="3"/>
  </si>
  <si>
    <t>現    金</t>
    <phoneticPr fontId="3"/>
  </si>
  <si>
    <t>内税起票額</t>
    <phoneticPr fontId="3"/>
  </si>
  <si>
    <t>借方・貸方それぞれの発生側でマイナス</t>
    <rPh sb="0" eb="2">
      <t>カリカタ</t>
    </rPh>
    <rPh sb="3" eb="5">
      <t>カシカタ</t>
    </rPh>
    <rPh sb="10" eb="12">
      <t>ハッセイ</t>
    </rPh>
    <rPh sb="12" eb="13">
      <t>ガワ</t>
    </rPh>
    <phoneticPr fontId="3"/>
  </si>
  <si>
    <t>⑤</t>
  </si>
  <si>
    <t>MotoTaxKbn＝５２</t>
    <phoneticPr fontId="3"/>
  </si>
  <si>
    <t>月日</t>
    <phoneticPr fontId="3"/>
  </si>
  <si>
    <t>摘      要</t>
    <phoneticPr fontId="3"/>
  </si>
  <si>
    <t>(        15)</t>
    <phoneticPr fontId="3"/>
  </si>
  <si>
    <t>(          5)</t>
    <phoneticPr fontId="3"/>
  </si>
  <si>
    <t>現    金</t>
    <phoneticPr fontId="3"/>
  </si>
  <si>
    <t>＜税抜処理区分（TaxInfo.MonthEnd）＝0:発生側で内税分を減算＞</t>
    <phoneticPr fontId="3"/>
  </si>
  <si>
    <t>月日</t>
    <phoneticPr fontId="3"/>
  </si>
  <si>
    <t>(        15)</t>
    <phoneticPr fontId="3"/>
  </si>
  <si>
    <t>※ 消費税あり（DTaxKbn/CTaxKbn≠0），税込（DTaxInc/CTaxInc＝1）の時、金額発生の反対側に消費税額をセット</t>
    <rPh sb="51" eb="53">
      <t>キンガク</t>
    </rPh>
    <rPh sb="53" eb="55">
      <t>ハッセイ</t>
    </rPh>
    <rPh sb="56" eb="58">
      <t>ハンタイ</t>
    </rPh>
    <rPh sb="58" eb="59">
      <t>ガワ</t>
    </rPh>
    <rPh sb="60" eb="63">
      <t>ショウヒゼイ</t>
    </rPh>
    <phoneticPr fontId="3"/>
  </si>
  <si>
    <t>※ 消費税額に（）を付けるのは、印刷のみ  （2002/04/25  岩井課長）</t>
    <rPh sb="2" eb="5">
      <t>ショウヒゼイ</t>
    </rPh>
    <rPh sb="5" eb="6">
      <t>ガク</t>
    </rPh>
    <rPh sb="10" eb="11">
      <t>ツ</t>
    </rPh>
    <rPh sb="16" eb="18">
      <t>インサツ</t>
    </rPh>
    <phoneticPr fontId="3"/>
  </si>
  <si>
    <t>＜注意事項＞</t>
    <rPh sb="1" eb="3">
      <t>チュウイ</t>
    </rPh>
    <rPh sb="3" eb="5">
      <t>ジコウ</t>
    </rPh>
    <phoneticPr fontId="3"/>
  </si>
  <si>
    <t>※ 消費税額が￥０のとき、「内税起票額」は印刷しない（④，⑤）</t>
    <phoneticPr fontId="3"/>
  </si>
  <si>
    <t>※ 合計転記のとき、「内税起票額」は印刷しない</t>
    <phoneticPr fontId="3"/>
  </si>
  <si>
    <t>※ 「内税起票額」行の「仮受消費税／仮払消費税」は売上／仕入区分による</t>
    <rPh sb="9" eb="10">
      <t>ギョウ</t>
    </rPh>
    <rPh sb="12" eb="14">
      <t>カリウケ</t>
    </rPh>
    <rPh sb="14" eb="17">
      <t>ショウヒゼイ</t>
    </rPh>
    <rPh sb="18" eb="20">
      <t>カリバラ</t>
    </rPh>
    <rPh sb="20" eb="23">
      <t>ショウヒゼイ</t>
    </rPh>
    <rPh sb="25" eb="27">
      <t>ウリアゲ</t>
    </rPh>
    <rPh sb="28" eb="30">
      <t>シイレ</t>
    </rPh>
    <rPh sb="30" eb="32">
      <t>クブン</t>
    </rPh>
    <phoneticPr fontId="3"/>
  </si>
  <si>
    <t>　 （合計科目／元帳合計科目の場合は、売上／仕入区分がないので、正残区分を参照）．．．（2001/03/12  岩井課長）</t>
    <rPh sb="3" eb="5">
      <t>ゴウケイ</t>
    </rPh>
    <rPh sb="5" eb="7">
      <t>カモク</t>
    </rPh>
    <rPh sb="8" eb="10">
      <t>モトチョウ</t>
    </rPh>
    <rPh sb="10" eb="12">
      <t>ゴウケイ</t>
    </rPh>
    <rPh sb="12" eb="14">
      <t>カモク</t>
    </rPh>
    <rPh sb="15" eb="17">
      <t>バアイ</t>
    </rPh>
    <rPh sb="19" eb="21">
      <t>ウリアゲ</t>
    </rPh>
    <rPh sb="22" eb="24">
      <t>シイレ</t>
    </rPh>
    <rPh sb="24" eb="26">
      <t>クブン</t>
    </rPh>
    <rPh sb="32" eb="34">
      <t>セイザン</t>
    </rPh>
    <rPh sb="34" eb="36">
      <t>クブン</t>
    </rPh>
    <rPh sb="37" eb="39">
      <t>サンショウ</t>
    </rPh>
    <rPh sb="56" eb="58">
      <t>イワイ</t>
    </rPh>
    <rPh sb="58" eb="60">
      <t>カチョウ</t>
    </rPh>
    <phoneticPr fontId="3"/>
  </si>
  <si>
    <t>売上→「仮受消費税」，仕入→「仮払消費税」</t>
    <rPh sb="0" eb="2">
      <t>ウリアゲ</t>
    </rPh>
    <rPh sb="4" eb="6">
      <t>カリウケ</t>
    </rPh>
    <rPh sb="6" eb="9">
      <t>ショウヒゼイ</t>
    </rPh>
    <rPh sb="11" eb="13">
      <t>シイレ</t>
    </rPh>
    <rPh sb="15" eb="17">
      <t>カリバライ</t>
    </rPh>
    <rPh sb="17" eb="20">
      <t>ショウヒゼイ</t>
    </rPh>
    <phoneticPr fontId="3"/>
  </si>
  <si>
    <t>借方正残→「仮払消費税」，貸方正残→「仮受消費税」</t>
    <rPh sb="0" eb="2">
      <t>カリカタ</t>
    </rPh>
    <rPh sb="2" eb="4">
      <t>セイザン</t>
    </rPh>
    <rPh sb="13" eb="15">
      <t>カシカタ</t>
    </rPh>
    <rPh sb="15" eb="17">
      <t>セイザン</t>
    </rPh>
    <phoneticPr fontId="3"/>
  </si>
  <si>
    <t>【 個人データの出力 】</t>
    <phoneticPr fontId="3"/>
  </si>
  <si>
    <t>個人データ．．．法人区分（DTMAIN－CorpKbn）＝５，６，７，９  （2001/03/29  岩井課長）</t>
    <rPh sb="0" eb="2">
      <t>コジン</t>
    </rPh>
    <rPh sb="8" eb="10">
      <t>ホウジン</t>
    </rPh>
    <rPh sb="10" eb="12">
      <t>クブン</t>
    </rPh>
    <rPh sb="51" eb="55">
      <t>イワイカチョウ</t>
    </rPh>
    <phoneticPr fontId="3"/>
  </si>
  <si>
    <t>＜決算月を指定されたとき＞</t>
    <rPh sb="1" eb="3">
      <t>ケッサン</t>
    </rPh>
    <rPh sb="3" eb="4">
      <t>ツキ</t>
    </rPh>
    <rPh sb="5" eb="7">
      <t>シテイ</t>
    </rPh>
    <phoneticPr fontId="3"/>
  </si>
  <si>
    <t>xxxx  現金</t>
    <rPh sb="6" eb="8">
      <t>ゲンキン</t>
    </rPh>
    <phoneticPr fontId="3"/>
  </si>
  <si>
    <t>日付</t>
    <rPh sb="0" eb="2">
      <t>ヒヅケ</t>
    </rPh>
    <phoneticPr fontId="3"/>
  </si>
  <si>
    <t>摘要</t>
    <rPh sb="0" eb="2">
      <t>テキヨウ</t>
    </rPh>
    <phoneticPr fontId="3"/>
  </si>
  <si>
    <t>前月より繰越</t>
    <rPh sb="0" eb="2">
      <t>ゼンゲツ</t>
    </rPh>
    <rPh sb="4" eb="6">
      <t>クリコシ</t>
    </rPh>
    <phoneticPr fontId="3"/>
  </si>
  <si>
    <t>翌期へ繰越</t>
    <rPh sb="0" eb="1">
      <t>ヨク</t>
    </rPh>
    <rPh sb="1" eb="2">
      <t>キ</t>
    </rPh>
    <rPh sb="3" eb="5">
      <t>クリコシ</t>
    </rPh>
    <phoneticPr fontId="3"/>
  </si>
  <si>
    <t>※※※累計※※※</t>
    <rPh sb="3" eb="5">
      <t>ルイケイ</t>
    </rPh>
    <phoneticPr fontId="3"/>
  </si>
  <si>
    <t>xxxx  事業主貸</t>
    <rPh sb="6" eb="9">
      <t>ジギョウヌシ</t>
    </rPh>
    <rPh sb="9" eb="10">
      <t>カシ</t>
    </rPh>
    <phoneticPr fontId="3"/>
  </si>
  <si>
    <r>
      <t>←</t>
    </r>
    <r>
      <rPr>
        <sz val="11"/>
        <color indexed="10"/>
        <rFont val="ＭＳ Ｐゴシック"/>
        <family val="3"/>
        <charset val="128"/>
      </rPr>
      <t>分析コード＝５８</t>
    </r>
    <r>
      <rPr>
        <sz val="11"/>
        <color theme="1"/>
        <rFont val="游ゴシック"/>
        <family val="2"/>
        <scheme val="minor"/>
      </rPr>
      <t>の科目（事業主貸は複数科目ある場合あり）</t>
    </r>
    <rPh sb="1" eb="3">
      <t>ブンセキ</t>
    </rPh>
    <rPh sb="10" eb="12">
      <t>カモク</t>
    </rPh>
    <rPh sb="13" eb="16">
      <t>ジギョウヌシ</t>
    </rPh>
    <rPh sb="16" eb="17">
      <t>カ</t>
    </rPh>
    <rPh sb="18" eb="20">
      <t>フクスウ</t>
    </rPh>
    <rPh sb="20" eb="22">
      <t>カモク</t>
    </rPh>
    <rPh sb="24" eb="26">
      <t>バアイ</t>
    </rPh>
    <phoneticPr fontId="3"/>
  </si>
  <si>
    <t>元入金勘定へ振替</t>
    <rPh sb="0" eb="1">
      <t>モト</t>
    </rPh>
    <rPh sb="1" eb="3">
      <t>ニュウキン</t>
    </rPh>
    <rPh sb="3" eb="5">
      <t>カンジョウ</t>
    </rPh>
    <rPh sb="6" eb="8">
      <t>フリカエ</t>
    </rPh>
    <phoneticPr fontId="3"/>
  </si>
  <si>
    <t>xxxx  事業主借</t>
    <rPh sb="6" eb="9">
      <t>ジギョウヌシ</t>
    </rPh>
    <rPh sb="9" eb="10">
      <t>カ</t>
    </rPh>
    <phoneticPr fontId="3"/>
  </si>
  <si>
    <r>
      <t>←</t>
    </r>
    <r>
      <rPr>
        <sz val="11"/>
        <color indexed="10"/>
        <rFont val="ＭＳ Ｐゴシック"/>
        <family val="3"/>
        <charset val="128"/>
      </rPr>
      <t>分析コード＝５９</t>
    </r>
    <r>
      <rPr>
        <sz val="11"/>
        <color theme="1"/>
        <rFont val="游ゴシック"/>
        <family val="2"/>
        <scheme val="minor"/>
      </rPr>
      <t>の科目（事業主借は複数科目ある場合あり）</t>
    </r>
    <rPh sb="1" eb="3">
      <t>ブンセキ</t>
    </rPh>
    <rPh sb="10" eb="12">
      <t>カモク</t>
    </rPh>
    <rPh sb="13" eb="16">
      <t>ジギョウヌシ</t>
    </rPh>
    <rPh sb="16" eb="17">
      <t>カ</t>
    </rPh>
    <rPh sb="18" eb="20">
      <t>フクスウ</t>
    </rPh>
    <rPh sb="20" eb="22">
      <t>カモク</t>
    </rPh>
    <rPh sb="24" eb="26">
      <t>バアイ</t>
    </rPh>
    <phoneticPr fontId="3"/>
  </si>
  <si>
    <t>xxxx  元入金</t>
    <rPh sb="6" eb="7">
      <t>モト</t>
    </rPh>
    <rPh sb="7" eb="9">
      <t>ニュウキン</t>
    </rPh>
    <phoneticPr fontId="3"/>
  </si>
  <si>
    <r>
      <t>←</t>
    </r>
    <r>
      <rPr>
        <sz val="11"/>
        <color indexed="10"/>
        <rFont val="ＭＳ Ｐゴシック"/>
        <family val="3"/>
        <charset val="128"/>
      </rPr>
      <t>分析コード＝５３</t>
    </r>
    <r>
      <rPr>
        <sz val="11"/>
        <color theme="1"/>
        <rFont val="游ゴシック"/>
        <family val="2"/>
        <scheme val="minor"/>
      </rPr>
      <t>の科目</t>
    </r>
    <rPh sb="1" eb="3">
      <t>ブンセキ</t>
    </rPh>
    <rPh sb="10" eb="12">
      <t>カモク</t>
    </rPh>
    <phoneticPr fontId="3"/>
  </si>
  <si>
    <t>前期より繰越</t>
    <rPh sb="0" eb="2">
      <t>ゼンキ</t>
    </rPh>
    <rPh sb="4" eb="6">
      <t>クリコシ</t>
    </rPh>
    <phoneticPr fontId="3"/>
  </si>
  <si>
    <t>当座預金</t>
    <rPh sb="0" eb="2">
      <t>トウザ</t>
    </rPh>
    <rPh sb="2" eb="4">
      <t>ヨキン</t>
    </rPh>
    <phoneticPr fontId="3"/>
  </si>
  <si>
    <t>出力なし</t>
    <rPh sb="0" eb="2">
      <t>シュツリョク</t>
    </rPh>
    <phoneticPr fontId="3"/>
  </si>
  <si>
    <t>xxxx  売上高</t>
    <rPh sb="6" eb="8">
      <t>ウリアゲ</t>
    </rPh>
    <rPh sb="8" eb="9">
      <t>ダカ</t>
    </rPh>
    <phoneticPr fontId="3"/>
  </si>
  <si>
    <t>損益勘定へ振替</t>
    <rPh sb="0" eb="2">
      <t>ソンエキ</t>
    </rPh>
    <rPh sb="2" eb="4">
      <t>カンジョウ</t>
    </rPh>
    <rPh sb="5" eb="7">
      <t>フリカエ</t>
    </rPh>
    <phoneticPr fontId="3"/>
  </si>
  <si>
    <t>＜損益勘定へ振替：ONのとき＞</t>
    <rPh sb="1" eb="3">
      <t>ソンエキ</t>
    </rPh>
    <rPh sb="3" eb="5">
      <t>カンジョウ</t>
    </rPh>
    <rPh sb="6" eb="8">
      <t>フリカエ</t>
    </rPh>
    <phoneticPr fontId="3"/>
  </si>
  <si>
    <t>損益勘定</t>
    <rPh sb="0" eb="2">
      <t>ソンエキ</t>
    </rPh>
    <rPh sb="2" eb="4">
      <t>カンジョウ</t>
    </rPh>
    <phoneticPr fontId="3"/>
  </si>
  <si>
    <t>※※※合計※※※</t>
    <rPh sb="3" eb="5">
      <t>ゴウケイ</t>
    </rPh>
    <phoneticPr fontId="3"/>
  </si>
  <si>
    <r>
      <t xml:space="preserve">← </t>
    </r>
    <r>
      <rPr>
        <sz val="11"/>
        <color indexed="10"/>
        <rFont val="ＭＳ Ｐゴシック"/>
        <family val="3"/>
        <charset val="128"/>
      </rPr>
      <t>期首残高＋仕訳発生分</t>
    </r>
    <rPh sb="2" eb="4">
      <t>キシュ</t>
    </rPh>
    <rPh sb="4" eb="6">
      <t>ザンダカ</t>
    </rPh>
    <rPh sb="7" eb="9">
      <t>シワケ</t>
    </rPh>
    <rPh sb="9" eb="11">
      <t>ハッセイ</t>
    </rPh>
    <rPh sb="11" eb="12">
      <t>ブン</t>
    </rPh>
    <phoneticPr fontId="3"/>
  </si>
  <si>
    <t>事業主貸</t>
    <rPh sb="0" eb="3">
      <t>ジギョウヌシ</t>
    </rPh>
    <rPh sb="3" eb="4">
      <t>カ</t>
    </rPh>
    <phoneticPr fontId="3"/>
  </si>
  <si>
    <t>事業主借</t>
    <rPh sb="0" eb="3">
      <t>ジギョウヌシ</t>
    </rPh>
    <rPh sb="3" eb="4">
      <t>カ</t>
    </rPh>
    <phoneticPr fontId="3"/>
  </si>
  <si>
    <t>※ 実在科目なので、科目コードを出力する</t>
    <rPh sb="2" eb="4">
      <t>ジツザイ</t>
    </rPh>
    <rPh sb="4" eb="6">
      <t>カモク</t>
    </rPh>
    <rPh sb="10" eb="12">
      <t>カモク</t>
    </rPh>
    <rPh sb="16" eb="18">
      <t>シュツリョク</t>
    </rPh>
    <phoneticPr fontId="3"/>
  </si>
  <si>
    <t>★★★ どんな条件指定の場合でも「元入金」は１回だけの出力にする</t>
    <rPh sb="7" eb="9">
      <t>ジョウケン</t>
    </rPh>
    <rPh sb="9" eb="11">
      <t>シテイ</t>
    </rPh>
    <rPh sb="12" eb="14">
      <t>バアイ</t>
    </rPh>
    <rPh sb="17" eb="20">
      <t>モトイレキン</t>
    </rPh>
    <rPh sb="23" eb="24">
      <t>カイ</t>
    </rPh>
    <rPh sb="27" eb="29">
      <t>シュツリョク</t>
    </rPh>
    <phoneticPr fontId="3"/>
  </si>
  <si>
    <t>（2001/11/14  岩井課長）</t>
    <phoneticPr fontId="3"/>
  </si>
  <si>
    <t>＜出力科目に「元入金」を指定した場合＞</t>
    <rPh sb="7" eb="10">
      <t>モトイレキン</t>
    </rPh>
    <rPh sb="12" eb="14">
      <t>シテイ</t>
    </rPh>
    <rPh sb="16" eb="18">
      <t>バアイ</t>
    </rPh>
    <phoneticPr fontId="3"/>
  </si>
  <si>
    <t>○損益勘定へ振替：OFFのとき．．．実在科目として指定された順序で出力</t>
    <phoneticPr fontId="3"/>
  </si>
  <si>
    <t>○損益勘定へ振替：ONのとき．．．損益勘定科目として最後に出力</t>
    <phoneticPr fontId="3"/>
  </si>
  <si>
    <t>2. DbContext (VKZEntities) を生成する。</t>
    <rPh sb="28" eb="30">
      <t>セイセイ</t>
    </rPh>
    <phoneticPr fontId="1"/>
  </si>
  <si>
    <t>このサービス下で更新処理は行わないため、トランザクションの開始は行わない。</t>
    <rPh sb="6" eb="7">
      <t>カ</t>
    </rPh>
    <rPh sb="8" eb="12">
      <t>コウシンショリ</t>
    </rPh>
    <rPh sb="13" eb="14">
      <t>オコナ</t>
    </rPh>
    <rPh sb="29" eb="31">
      <t>カイシ</t>
    </rPh>
    <rPh sb="32" eb="33">
      <t>オコナ</t>
    </rPh>
    <phoneticPr fontId="1"/>
  </si>
  <si>
    <t>DB操作が必要なロジックには DbContext.GetConnection() で取得した DbConnection オブジェクトを渡す。</t>
    <rPh sb="2" eb="4">
      <t>ソウサ</t>
    </rPh>
    <rPh sb="5" eb="7">
      <t>ヒツヨウ</t>
    </rPh>
    <rPh sb="42" eb="44">
      <t>シュトク</t>
    </rPh>
    <rPh sb="67" eb="68">
      <t>ワタ</t>
    </rPh>
    <phoneticPr fontId="1"/>
  </si>
  <si>
    <t>3. 入力パラメータはコントローラーで設定し、引数に指定する。</t>
    <rPh sb="3" eb="5">
      <t>ニュウリョク</t>
    </rPh>
    <rPh sb="19" eb="21">
      <t>セッテイ</t>
    </rPh>
    <rPh sb="23" eb="25">
      <t>ヒキスウ</t>
    </rPh>
    <rPh sb="26" eb="28">
      <t>シテイ</t>
    </rPh>
    <phoneticPr fontId="1"/>
  </si>
  <si>
    <t>4. 科目毎にロジックが異なるため、データ取得、リターンデータ作成、集計データ作成等の単位でインタフェースを定義する。</t>
    <rPh sb="3" eb="5">
      <t>カモク</t>
    </rPh>
    <rPh sb="5" eb="6">
      <t>ゴト</t>
    </rPh>
    <rPh sb="12" eb="13">
      <t>コト</t>
    </rPh>
    <rPh sb="21" eb="23">
      <t>シュトク</t>
    </rPh>
    <rPh sb="31" eb="33">
      <t>サクセイ</t>
    </rPh>
    <rPh sb="34" eb="36">
      <t>シュウケイ</t>
    </rPh>
    <rPh sb="39" eb="41">
      <t>サクセイ</t>
    </rPh>
    <rPh sb="41" eb="42">
      <t>トウ</t>
    </rPh>
    <rPh sb="43" eb="45">
      <t>タンイ</t>
    </rPh>
    <rPh sb="54" eb="56">
      <t>テイギ</t>
    </rPh>
    <phoneticPr fontId="1"/>
  </si>
  <si>
    <t>connection</t>
    <phoneticPr fontId="1"/>
  </si>
  <si>
    <t>DBコネクションオブジェクト</t>
    <phoneticPr fontId="1"/>
  </si>
  <si>
    <t>IDbConnection</t>
    <phoneticPr fontId="1"/>
  </si>
  <si>
    <t>接続済みDBコネクション</t>
    <rPh sb="0" eb="2">
      <t>セツゾク</t>
    </rPh>
    <rPh sb="2" eb="3">
      <t>ズ</t>
    </rPh>
    <phoneticPr fontId="1"/>
  </si>
  <si>
    <t>clientCode</t>
    <phoneticPr fontId="1"/>
  </si>
  <si>
    <t>顧客先コード</t>
    <rPh sb="0" eb="3">
      <t>コキャクサキ</t>
    </rPh>
    <phoneticPr fontId="1"/>
  </si>
  <si>
    <t>Guid</t>
    <phoneticPr fontId="1"/>
  </si>
  <si>
    <t>セッションに保持している顧客先コード</t>
    <rPh sb="6" eb="8">
      <t>ホジ</t>
    </rPh>
    <rPh sb="12" eb="15">
      <t>コキャクサキ</t>
    </rPh>
    <phoneticPr fontId="1"/>
  </si>
  <si>
    <t>clientYear</t>
    <phoneticPr fontId="1"/>
  </si>
  <si>
    <t>会計年度</t>
    <rPh sb="0" eb="4">
      <t>カイケイネンド</t>
    </rPh>
    <phoneticPr fontId="1"/>
  </si>
  <si>
    <t>decimal</t>
    <phoneticPr fontId="1"/>
  </si>
  <si>
    <t>セッションに保持している会計年度</t>
    <rPh sb="6" eb="8">
      <t>ホジ</t>
    </rPh>
    <rPh sb="12" eb="14">
      <t>カイケイ</t>
    </rPh>
    <rPh sb="14" eb="16">
      <t>ネンド</t>
    </rPh>
    <phoneticPr fontId="1"/>
  </si>
  <si>
    <t>工事元帳用の元帳データ集計を行う。</t>
    <rPh sb="0" eb="2">
      <t>コウジ</t>
    </rPh>
    <rPh sb="2" eb="4">
      <t>モトチョウ</t>
    </rPh>
    <rPh sb="4" eb="5">
      <t>ヨウ</t>
    </rPh>
    <phoneticPr fontId="1"/>
  </si>
  <si>
    <t>元帳データ取得・工事</t>
    <rPh sb="0" eb="2">
      <t>モトチョウ</t>
    </rPh>
    <rPh sb="5" eb="7">
      <t>シュトク</t>
    </rPh>
    <rPh sb="8" eb="10">
      <t>コウジ</t>
    </rPh>
    <phoneticPr fontId="1"/>
  </si>
  <si>
    <t>元帳リターンデータ作成・工事</t>
    <rPh sb="0" eb="2">
      <t>モトチョウ</t>
    </rPh>
    <rPh sb="9" eb="11">
      <t>サクセイ</t>
    </rPh>
    <rPh sb="12" eb="14">
      <t>コウジ</t>
    </rPh>
    <phoneticPr fontId="1"/>
  </si>
  <si>
    <t>1．通常出力方法</t>
    <rPh sb="2" eb="4">
      <t>ツウジョウ</t>
    </rPh>
    <rPh sb="4" eb="6">
      <t>シュツリョク</t>
    </rPh>
    <rPh sb="6" eb="8">
      <t>ホウホウ</t>
    </rPh>
    <phoneticPr fontId="3"/>
  </si>
  <si>
    <t>1-1．「前期・前月繰越」の行</t>
    <rPh sb="5" eb="7">
      <t>ゼンキ</t>
    </rPh>
    <rPh sb="8" eb="10">
      <t>ゼンゲツ</t>
    </rPh>
    <rPh sb="10" eb="12">
      <t>クリコシ</t>
    </rPh>
    <rPh sb="14" eb="15">
      <t>ギョウ</t>
    </rPh>
    <phoneticPr fontId="3"/>
  </si>
  <si>
    <t>科目毎の１行目に、繰越用の明細として実績集計マスタ（SumSM）からの集計値をセットする。</t>
    <rPh sb="0" eb="2">
      <t>カモク</t>
    </rPh>
    <rPh sb="2" eb="3">
      <t>ゴト</t>
    </rPh>
    <rPh sb="5" eb="7">
      <t>ギョウメ</t>
    </rPh>
    <rPh sb="9" eb="11">
      <t>クリコシ</t>
    </rPh>
    <rPh sb="11" eb="12">
      <t>ヨウ</t>
    </rPh>
    <rPh sb="13" eb="15">
      <t>メイサイ</t>
    </rPh>
    <rPh sb="18" eb="20">
      <t>ジッセキ</t>
    </rPh>
    <rPh sb="20" eb="22">
      <t>シュウケイ</t>
    </rPh>
    <rPh sb="35" eb="37">
      <t>シュウケイ</t>
    </rPh>
    <rPh sb="37" eb="38">
      <t>チ</t>
    </rPh>
    <phoneticPr fontId="3"/>
  </si>
  <si>
    <t>尚、摘要欄のタイトルは、内部月によって下記の様に変化する。</t>
    <rPh sb="0" eb="1">
      <t>ナオ</t>
    </rPh>
    <rPh sb="2" eb="4">
      <t>テキヨウ</t>
    </rPh>
    <rPh sb="4" eb="5">
      <t>ラン</t>
    </rPh>
    <rPh sb="12" eb="14">
      <t>ナイブ</t>
    </rPh>
    <rPh sb="14" eb="15">
      <t>ツキ</t>
    </rPh>
    <rPh sb="19" eb="21">
      <t>カキ</t>
    </rPh>
    <rPh sb="22" eb="23">
      <t>ヨウ</t>
    </rPh>
    <rPh sb="24" eb="26">
      <t>ヘンカ</t>
    </rPh>
    <phoneticPr fontId="3"/>
  </si>
  <si>
    <t>内部月</t>
    <rPh sb="0" eb="2">
      <t>ナイブ</t>
    </rPh>
    <rPh sb="2" eb="3">
      <t>ツキ</t>
    </rPh>
    <phoneticPr fontId="3"/>
  </si>
  <si>
    <t>「前期より繰越」</t>
    <rPh sb="1" eb="3">
      <t>ゼンキ</t>
    </rPh>
    <rPh sb="5" eb="7">
      <t>クリコシ</t>
    </rPh>
    <phoneticPr fontId="3"/>
  </si>
  <si>
    <t>※決算開始年月日&lt;=設立年月日の場合「開始残高」と表示</t>
    <rPh sb="1" eb="3">
      <t>ケッサン</t>
    </rPh>
    <rPh sb="3" eb="5">
      <t>カイシ</t>
    </rPh>
    <rPh sb="5" eb="8">
      <t>ネンガッピ</t>
    </rPh>
    <rPh sb="10" eb="12">
      <t>セツリツ</t>
    </rPh>
    <rPh sb="12" eb="15">
      <t>ネンガッピ</t>
    </rPh>
    <rPh sb="16" eb="18">
      <t>バアイ</t>
    </rPh>
    <rPh sb="19" eb="21">
      <t>カイシ</t>
    </rPh>
    <rPh sb="21" eb="23">
      <t>ザンダカ</t>
    </rPh>
    <rPh sb="25" eb="27">
      <t>ヒョウジ</t>
    </rPh>
    <phoneticPr fontId="3"/>
  </si>
  <si>
    <t>2～決算</t>
    <rPh sb="2" eb="4">
      <t>ケッサン</t>
    </rPh>
    <phoneticPr fontId="3"/>
  </si>
  <si>
    <t>「前月より繰越」</t>
    <rPh sb="1" eb="3">
      <t>ゼンゲツ</t>
    </rPh>
    <rPh sb="5" eb="7">
      <t>クリコシ</t>
    </rPh>
    <phoneticPr fontId="3"/>
  </si>
  <si>
    <t>金額の計算方法は下記の通り。（集計金額は「差引金額」欄に表示）</t>
    <rPh sb="0" eb="2">
      <t>キンガク</t>
    </rPh>
    <rPh sb="3" eb="5">
      <t>ケイサン</t>
    </rPh>
    <rPh sb="5" eb="7">
      <t>ホウホウ</t>
    </rPh>
    <rPh sb="8" eb="10">
      <t>カキ</t>
    </rPh>
    <rPh sb="11" eb="12">
      <t>トオ</t>
    </rPh>
    <rPh sb="15" eb="17">
      <t>シュウケイ</t>
    </rPh>
    <rPh sb="17" eb="19">
      <t>キンガク</t>
    </rPh>
    <rPh sb="21" eb="23">
      <t>サシヒキ</t>
    </rPh>
    <rPh sb="23" eb="25">
      <t>キンガク</t>
    </rPh>
    <rPh sb="26" eb="27">
      <t>ラン</t>
    </rPh>
    <rPh sb="28" eb="30">
      <t>ヒョウジ</t>
    </rPh>
    <phoneticPr fontId="3"/>
  </si>
  <si>
    <t>借方正残の場合：</t>
    <rPh sb="0" eb="2">
      <t>カリカタ</t>
    </rPh>
    <rPh sb="2" eb="3">
      <t>セイ</t>
    </rPh>
    <rPh sb="3" eb="4">
      <t>ザン</t>
    </rPh>
    <rPh sb="5" eb="7">
      <t>バアイ</t>
    </rPh>
    <phoneticPr fontId="3"/>
  </si>
  <si>
    <t>「期首残高」＋「借方(1月)」－「貸方(1月)」　…　「借方(ｎ月)」－「貸方(ｎ月)」</t>
    <rPh sb="1" eb="3">
      <t>キシュ</t>
    </rPh>
    <rPh sb="3" eb="5">
      <t>ザンダカ</t>
    </rPh>
    <rPh sb="8" eb="10">
      <t>カリカタ</t>
    </rPh>
    <rPh sb="12" eb="13">
      <t>ガツ</t>
    </rPh>
    <rPh sb="17" eb="19">
      <t>カシカタ</t>
    </rPh>
    <rPh sb="21" eb="22">
      <t>ガツ</t>
    </rPh>
    <phoneticPr fontId="3"/>
  </si>
  <si>
    <t>貸方正残の場合：</t>
    <rPh sb="0" eb="2">
      <t>カシカタ</t>
    </rPh>
    <rPh sb="2" eb="3">
      <t>セイ</t>
    </rPh>
    <rPh sb="3" eb="4">
      <t>ザン</t>
    </rPh>
    <rPh sb="5" eb="7">
      <t>バアイ</t>
    </rPh>
    <phoneticPr fontId="3"/>
  </si>
  <si>
    <t>「期首残高」＋「貸方(1月)」－「借方(1月)」　…　「貸方(ｎ月)」－「借方(ｎ月)」</t>
    <rPh sb="1" eb="3">
      <t>キシュ</t>
    </rPh>
    <rPh sb="3" eb="5">
      <t>ザンダカ</t>
    </rPh>
    <rPh sb="12" eb="13">
      <t>ガツ</t>
    </rPh>
    <rPh sb="21" eb="22">
      <t>ガツ</t>
    </rPh>
    <phoneticPr fontId="3"/>
  </si>
  <si>
    <t>※</t>
    <phoneticPr fontId="3"/>
  </si>
  <si>
    <t>上記、～月はすべて内部月</t>
  </si>
  <si>
    <t>「0月」の集計に関しては「0月の出力方法」参照。</t>
    <rPh sb="2" eb="3">
      <t>ガツ</t>
    </rPh>
    <rPh sb="5" eb="7">
      <t>シュウケイ</t>
    </rPh>
    <rPh sb="8" eb="9">
      <t>カン</t>
    </rPh>
    <rPh sb="14" eb="15">
      <t>ガツ</t>
    </rPh>
    <rPh sb="16" eb="18">
      <t>シュツリョク</t>
    </rPh>
    <rPh sb="18" eb="20">
      <t>ホウホウ</t>
    </rPh>
    <rPh sb="21" eb="23">
      <t>サンショウ</t>
    </rPh>
    <phoneticPr fontId="3"/>
  </si>
  <si>
    <t>1-2．仕訳データからの明細行</t>
    <rPh sb="4" eb="6">
      <t>シワケ</t>
    </rPh>
    <rPh sb="12" eb="14">
      <t>メイサイ</t>
    </rPh>
    <rPh sb="14" eb="15">
      <t>ギョウ</t>
    </rPh>
    <phoneticPr fontId="3"/>
  </si>
  <si>
    <t>1-2-1．伝票NO</t>
    <rPh sb="6" eb="8">
      <t>デンピョウ</t>
    </rPh>
    <phoneticPr fontId="3"/>
  </si>
  <si>
    <t>仕訳ヘッダ(SwkHead)の伝票NO(DenNo)、または、仕訳明細データ(SwkDetail)の検査NO(DSrchNo)を出力。</t>
    <rPh sb="0" eb="2">
      <t>シワケ</t>
    </rPh>
    <rPh sb="15" eb="17">
      <t>デンピョウ</t>
    </rPh>
    <rPh sb="50" eb="52">
      <t>ケンサ</t>
    </rPh>
    <rPh sb="64" eb="66">
      <t>シュツリョク</t>
    </rPh>
    <phoneticPr fontId="3"/>
  </si>
  <si>
    <t>&lt;出力条件によるセット方法－「伝票NO出力」の出力方法&gt;参照</t>
    <rPh sb="28" eb="30">
      <t>サンショウ</t>
    </rPh>
    <phoneticPr fontId="3"/>
  </si>
  <si>
    <t>1-2-2．月日</t>
    <rPh sb="6" eb="8">
      <t>ツキヒ</t>
    </rPh>
    <phoneticPr fontId="3"/>
  </si>
  <si>
    <t>1-2-3．相手科目名</t>
    <rPh sb="6" eb="8">
      <t>アイテ</t>
    </rPh>
    <rPh sb="8" eb="10">
      <t>カモク</t>
    </rPh>
    <rPh sb="10" eb="11">
      <t>メイ</t>
    </rPh>
    <phoneticPr fontId="3"/>
  </si>
  <si>
    <t>相手科目名、補助名等を出力。名称が未登録の場合、コードを出力。</t>
    <rPh sb="0" eb="2">
      <t>アイテ</t>
    </rPh>
    <rPh sb="2" eb="4">
      <t>カモク</t>
    </rPh>
    <rPh sb="4" eb="5">
      <t>メイ</t>
    </rPh>
    <rPh sb="6" eb="8">
      <t>ホジョ</t>
    </rPh>
    <rPh sb="8" eb="9">
      <t>メイ</t>
    </rPh>
    <rPh sb="9" eb="10">
      <t>トウ</t>
    </rPh>
    <rPh sb="11" eb="13">
      <t>シュツリョク</t>
    </rPh>
    <rPh sb="14" eb="16">
      <t>メイショウ</t>
    </rPh>
    <rPh sb="17" eb="20">
      <t>ミトウロク</t>
    </rPh>
    <rPh sb="21" eb="23">
      <t>バアイ</t>
    </rPh>
    <rPh sb="28" eb="30">
      <t>シュツリョク</t>
    </rPh>
    <phoneticPr fontId="3"/>
  </si>
  <si>
    <t>表示：簡略名称</t>
    <phoneticPr fontId="3"/>
  </si>
  <si>
    <t>印刷：科目は印刷条件設定の仕訳データ出力時の科目名区分(KbnInfo.GnPuKbn9)に従う、部門等（科目以外）は簡略名称</t>
    <rPh sb="46" eb="47">
      <t>シタガ</t>
    </rPh>
    <phoneticPr fontId="3"/>
  </si>
  <si>
    <t>科目の要約分析コ－ド(SumAnaCode)が「13:製造原価」の場合、以下の考慮が必要</t>
    <rPh sb="0" eb="2">
      <t>カモク</t>
    </rPh>
    <rPh sb="33" eb="35">
      <t>バアイ</t>
    </rPh>
    <rPh sb="36" eb="38">
      <t>イカ</t>
    </rPh>
    <rPh sb="39" eb="41">
      <t>コウリョ</t>
    </rPh>
    <rPh sb="42" eb="44">
      <t>ヒツヨウ</t>
    </rPh>
    <phoneticPr fontId="3"/>
  </si>
  <si>
    <t>表示：科目名を青字にする</t>
    <rPh sb="0" eb="2">
      <t>ヒョウジ</t>
    </rPh>
    <rPh sb="3" eb="5">
      <t>カモク</t>
    </rPh>
    <rPh sb="5" eb="6">
      <t>メイ</t>
    </rPh>
    <rPh sb="7" eb="9">
      <t>アオジ</t>
    </rPh>
    <phoneticPr fontId="3"/>
  </si>
  <si>
    <t>印刷：科目名の前に「*」を付加する</t>
    <rPh sb="0" eb="2">
      <t>インサツ</t>
    </rPh>
    <rPh sb="3" eb="5">
      <t>カモク</t>
    </rPh>
    <rPh sb="5" eb="6">
      <t>メイ</t>
    </rPh>
    <rPh sb="7" eb="8">
      <t>マエ</t>
    </rPh>
    <rPh sb="13" eb="15">
      <t>フカ</t>
    </rPh>
    <phoneticPr fontId="3"/>
  </si>
  <si>
    <t>1-2-4．摘要</t>
    <rPh sb="6" eb="8">
      <t>テキヨウ</t>
    </rPh>
    <phoneticPr fontId="3"/>
  </si>
  <si>
    <t>仕訳明細データ(SwkDetail)の摘要(Tekiyo)を出力。固定摘要(#[n])、特殊摘要($[99])の文字置き換えに対応する。</t>
    <rPh sb="0" eb="2">
      <t>シワケ</t>
    </rPh>
    <rPh sb="2" eb="4">
      <t>メイサイ</t>
    </rPh>
    <rPh sb="19" eb="21">
      <t>テキヨウ</t>
    </rPh>
    <rPh sb="30" eb="32">
      <t>シュツリョク</t>
    </rPh>
    <phoneticPr fontId="3"/>
  </si>
  <si>
    <t>固定摘要</t>
    <rPh sb="0" eb="2">
      <t>コテイ</t>
    </rPh>
    <rPh sb="2" eb="4">
      <t>テキヨウ</t>
    </rPh>
    <phoneticPr fontId="3"/>
  </si>
  <si>
    <t>[n]は、1～5までの番号が付番され、仕訳明細の固定摘要コード(TekiNCd1～5)に選択した固定摘要コードがセットされる。</t>
    <rPh sb="11" eb="13">
      <t>バンゴウ</t>
    </rPh>
    <rPh sb="14" eb="15">
      <t>フ</t>
    </rPh>
    <rPh sb="15" eb="16">
      <t>バン</t>
    </rPh>
    <rPh sb="19" eb="21">
      <t>シワケ</t>
    </rPh>
    <rPh sb="21" eb="23">
      <t>メイサイ</t>
    </rPh>
    <rPh sb="24" eb="26">
      <t>コテイ</t>
    </rPh>
    <rPh sb="26" eb="28">
      <t>テキヨウ</t>
    </rPh>
    <phoneticPr fontId="3"/>
  </si>
  <si>
    <t>特殊摘要</t>
    <rPh sb="0" eb="2">
      <t>トクシュ</t>
    </rPh>
    <rPh sb="2" eb="4">
      <t>テキヨウ</t>
    </rPh>
    <phoneticPr fontId="3"/>
  </si>
  <si>
    <t>[99]は、下記の項目名称を指す。</t>
    <rPh sb="6" eb="8">
      <t>カキ</t>
    </rPh>
    <rPh sb="9" eb="11">
      <t>コウモク</t>
    </rPh>
    <rPh sb="11" eb="13">
      <t>メイショウ</t>
    </rPh>
    <rPh sb="14" eb="15">
      <t>サ</t>
    </rPh>
    <phoneticPr fontId="3"/>
  </si>
  <si>
    <t>借方科目別補助</t>
    <rPh sb="0" eb="2">
      <t>カリカタ</t>
    </rPh>
    <rPh sb="2" eb="4">
      <t>カモク</t>
    </rPh>
    <rPh sb="4" eb="5">
      <t>ベツ</t>
    </rPh>
    <rPh sb="5" eb="7">
      <t>ホジョ</t>
    </rPh>
    <phoneticPr fontId="3"/>
  </si>
  <si>
    <t>貸方科目別補助</t>
  </si>
  <si>
    <t>借方第１補助</t>
    <rPh sb="0" eb="2">
      <t>カリカタ</t>
    </rPh>
    <rPh sb="2" eb="3">
      <t>ダイ</t>
    </rPh>
    <rPh sb="4" eb="6">
      <t>ホジョ</t>
    </rPh>
    <phoneticPr fontId="3"/>
  </si>
  <si>
    <t>貸方第１補助</t>
  </si>
  <si>
    <t>借方第２補助</t>
    <rPh sb="0" eb="2">
      <t>カリカタ</t>
    </rPh>
    <rPh sb="2" eb="3">
      <t>ダイ</t>
    </rPh>
    <rPh sb="4" eb="6">
      <t>ホジョ</t>
    </rPh>
    <phoneticPr fontId="3"/>
  </si>
  <si>
    <t>貸方第２補助</t>
  </si>
  <si>
    <t>借方部門</t>
    <rPh sb="0" eb="2">
      <t>カリカタ</t>
    </rPh>
    <rPh sb="2" eb="4">
      <t>ブモン</t>
    </rPh>
    <phoneticPr fontId="3"/>
  </si>
  <si>
    <t>貸方部門</t>
  </si>
  <si>
    <t>借方セグメント</t>
    <rPh sb="0" eb="2">
      <t>カリカタ</t>
    </rPh>
    <phoneticPr fontId="3"/>
  </si>
  <si>
    <t>貸方セグメント</t>
  </si>
  <si>
    <t>借方工事</t>
    <rPh sb="0" eb="2">
      <t>カリカタ</t>
    </rPh>
    <rPh sb="2" eb="4">
      <t>コウジ</t>
    </rPh>
    <phoneticPr fontId="3"/>
  </si>
  <si>
    <t>貸方工事</t>
  </si>
  <si>
    <t>特殊摘要の後に区切り文字「/」を付加する</t>
    <rPh sb="0" eb="2">
      <t>トクシュ</t>
    </rPh>
    <rPh sb="2" eb="4">
      <t>テキヨウ</t>
    </rPh>
    <rPh sb="5" eb="6">
      <t>アト</t>
    </rPh>
    <rPh sb="7" eb="9">
      <t>クギ</t>
    </rPh>
    <rPh sb="10" eb="12">
      <t>モジ</t>
    </rPh>
    <rPh sb="16" eb="18">
      <t>フカ</t>
    </rPh>
    <phoneticPr fontId="37"/>
  </si>
  <si>
    <t>※一番最後の場合は付加しない</t>
    <rPh sb="1" eb="3">
      <t>イチバン</t>
    </rPh>
    <rPh sb="3" eb="5">
      <t>サイゴ</t>
    </rPh>
    <rPh sb="6" eb="8">
      <t>バアイ</t>
    </rPh>
    <rPh sb="9" eb="11">
      <t>フカ</t>
    </rPh>
    <phoneticPr fontId="37"/>
  </si>
  <si>
    <t>仕訳明細データ(SwkDetail)の業種コード(DTypeCd、CTypeCd)から、印刷条件設定の業種出力区分(KbnInfo.GnPuKbn6)の設定に沿って、通常摘要の後に業種名を出力する。</t>
    <rPh sb="0" eb="2">
      <t>シワケ</t>
    </rPh>
    <rPh sb="2" eb="4">
      <t>メイサイ</t>
    </rPh>
    <rPh sb="19" eb="21">
      <t>ギョウシュ</t>
    </rPh>
    <rPh sb="44" eb="46">
      <t>インサツ</t>
    </rPh>
    <rPh sb="46" eb="48">
      <t>ジョウケン</t>
    </rPh>
    <rPh sb="48" eb="50">
      <t>セッテイ</t>
    </rPh>
    <rPh sb="51" eb="53">
      <t>ギョウシュ</t>
    </rPh>
    <rPh sb="53" eb="55">
      <t>シュツリョク</t>
    </rPh>
    <rPh sb="55" eb="57">
      <t>クブン</t>
    </rPh>
    <rPh sb="90" eb="92">
      <t>ギョウシュ</t>
    </rPh>
    <rPh sb="92" eb="93">
      <t>メイ</t>
    </rPh>
    <phoneticPr fontId="3"/>
  </si>
  <si>
    <t>DTypeCd＝0の場合、CTypeCdを使用</t>
    <rPh sb="10" eb="12">
      <t>バアイ</t>
    </rPh>
    <rPh sb="21" eb="23">
      <t>シヨウ</t>
    </rPh>
    <phoneticPr fontId="3"/>
  </si>
  <si>
    <t>CTypeCd＝0の場合、DTypeCdを使用</t>
    <rPh sb="10" eb="12">
      <t>バアイ</t>
    </rPh>
    <rPh sb="21" eb="23">
      <t>シヨウ</t>
    </rPh>
    <phoneticPr fontId="3"/>
  </si>
  <si>
    <t>DTypeCd＝CTypeCdの場合、どちらでもOK</t>
    <rPh sb="16" eb="18">
      <t>バアイ</t>
    </rPh>
    <phoneticPr fontId="3"/>
  </si>
  <si>
    <t>DTypeCd≠CTypeCdの場合、当該科目発生側のTypeCDを使用</t>
    <rPh sb="16" eb="18">
      <t>バアイ</t>
    </rPh>
    <rPh sb="19" eb="21">
      <t>トウガイ</t>
    </rPh>
    <rPh sb="21" eb="23">
      <t>カモク</t>
    </rPh>
    <rPh sb="23" eb="25">
      <t>ハッセイ</t>
    </rPh>
    <rPh sb="25" eb="26">
      <t>ガワ</t>
    </rPh>
    <rPh sb="34" eb="36">
      <t>シヨウ</t>
    </rPh>
    <phoneticPr fontId="3"/>
  </si>
  <si>
    <t>仕訳明細データ(SwkDetail)の期日(LimitDate)を印刷条件設定の期日出力区分(KbnInfo.GnPuKbn4)の設定に沿って、文字摘要の最後に出力する。</t>
    <rPh sb="0" eb="2">
      <t>シワケ</t>
    </rPh>
    <rPh sb="2" eb="4">
      <t>メイサイ</t>
    </rPh>
    <rPh sb="19" eb="21">
      <t>キジツ</t>
    </rPh>
    <rPh sb="33" eb="35">
      <t>インサツ</t>
    </rPh>
    <rPh sb="35" eb="37">
      <t>ジョウケン</t>
    </rPh>
    <rPh sb="37" eb="39">
      <t>セッテイ</t>
    </rPh>
    <rPh sb="40" eb="42">
      <t>キジツ</t>
    </rPh>
    <rPh sb="42" eb="44">
      <t>シュツリョク</t>
    </rPh>
    <rPh sb="44" eb="46">
      <t>クブン</t>
    </rPh>
    <phoneticPr fontId="3"/>
  </si>
  <si>
    <t>期日≠0で、下記の場合のみ</t>
    <rPh sb="6" eb="8">
      <t>カキ</t>
    </rPh>
    <rPh sb="9" eb="11">
      <t>バアイ</t>
    </rPh>
    <phoneticPr fontId="3"/>
  </si>
  <si>
    <t>当該科目の期日入力区分（KmkMA.DInputKbn）が「1:正残側のみ」＆当該科目が正残発生の場合</t>
    <rPh sb="0" eb="2">
      <t>トウガイ</t>
    </rPh>
    <rPh sb="2" eb="4">
      <t>カモク</t>
    </rPh>
    <rPh sb="5" eb="7">
      <t>キジツ</t>
    </rPh>
    <rPh sb="7" eb="9">
      <t>ニュウリョク</t>
    </rPh>
    <rPh sb="9" eb="11">
      <t>クブン</t>
    </rPh>
    <rPh sb="39" eb="41">
      <t>トウガイ</t>
    </rPh>
    <rPh sb="41" eb="43">
      <t>カモク</t>
    </rPh>
    <rPh sb="44" eb="45">
      <t>セイ</t>
    </rPh>
    <rPh sb="45" eb="46">
      <t>ザン</t>
    </rPh>
    <rPh sb="46" eb="48">
      <t>ハッセイ</t>
    </rPh>
    <rPh sb="49" eb="51">
      <t>バアイ</t>
    </rPh>
    <phoneticPr fontId="3"/>
  </si>
  <si>
    <t>当該科目の期日入力区分（KmkMA.DInputKbn）が「2:貸借入力」の場合</t>
    <rPh sb="0" eb="2">
      <t>トウガイ</t>
    </rPh>
    <rPh sb="2" eb="4">
      <t>カモク</t>
    </rPh>
    <rPh sb="5" eb="7">
      <t>キジツ</t>
    </rPh>
    <rPh sb="7" eb="9">
      <t>ニュウリョク</t>
    </rPh>
    <rPh sb="9" eb="11">
      <t>クブン</t>
    </rPh>
    <rPh sb="38" eb="40">
      <t>バアイ</t>
    </rPh>
    <phoneticPr fontId="3"/>
  </si>
  <si>
    <t>当該科目の期日入力区分（KmkMA.DInputKbn）が「3:負残側のみ」＆当該科目が負残発生の場合</t>
    <rPh sb="0" eb="2">
      <t>トウガイ</t>
    </rPh>
    <rPh sb="2" eb="4">
      <t>カモク</t>
    </rPh>
    <rPh sb="5" eb="7">
      <t>キジツ</t>
    </rPh>
    <rPh sb="7" eb="9">
      <t>ニュウリョク</t>
    </rPh>
    <rPh sb="9" eb="11">
      <t>クブン</t>
    </rPh>
    <rPh sb="39" eb="41">
      <t>トウガイ</t>
    </rPh>
    <rPh sb="41" eb="43">
      <t>カモク</t>
    </rPh>
    <rPh sb="44" eb="46">
      <t>フザン</t>
    </rPh>
    <rPh sb="46" eb="48">
      <t>ハッセイ</t>
    </rPh>
    <rPh sb="49" eb="51">
      <t>バアイ</t>
    </rPh>
    <phoneticPr fontId="3"/>
  </si>
  <si>
    <t>和暦／西暦区分を参照し、「/」で区切る</t>
    <rPh sb="8" eb="10">
      <t>サンショウ</t>
    </rPh>
    <rPh sb="16" eb="18">
      <t>クギ</t>
    </rPh>
    <phoneticPr fontId="3"/>
  </si>
  <si>
    <t>出力順序は、①ＯＣＲイメージ  ②通常摘要  ③業種名  ④期日 の順にする</t>
    <rPh sb="0" eb="2">
      <t>シュツリョク</t>
    </rPh>
    <rPh sb="2" eb="4">
      <t>ジュンジョ</t>
    </rPh>
    <phoneticPr fontId="3"/>
  </si>
  <si>
    <t>ＯＣＲイメージの横に文字摘要（１行）</t>
    <rPh sb="8" eb="9">
      <t>ヨコ</t>
    </rPh>
    <rPh sb="10" eb="12">
      <t>モジ</t>
    </rPh>
    <rPh sb="12" eb="14">
      <t>テキヨウ</t>
    </rPh>
    <rPh sb="16" eb="17">
      <t>ギョウ</t>
    </rPh>
    <phoneticPr fontId="3"/>
  </si>
  <si>
    <t>ＯＣＲイメージの横に文字摘要（２行）</t>
    <rPh sb="8" eb="9">
      <t>ヨコ</t>
    </rPh>
    <rPh sb="10" eb="12">
      <t>モジ</t>
    </rPh>
    <rPh sb="12" eb="14">
      <t>テキヨウ</t>
    </rPh>
    <phoneticPr fontId="3"/>
  </si>
  <si>
    <t>xxxxxxxxxxxxxxx 第２種
H17/08/03</t>
    <rPh sb="16" eb="17">
      <t>ダイ</t>
    </rPh>
    <rPh sb="18" eb="19">
      <t>シュ</t>
    </rPh>
    <phoneticPr fontId="3"/>
  </si>
  <si>
    <t>xxxxxxxxxxxxxxxxxxxxxxxxxxxxxxxxxxxxx 第２種       H17/08/03</t>
    <rPh sb="38" eb="39">
      <t>ダイ</t>
    </rPh>
    <rPh sb="40" eb="41">
      <t>シュ</t>
    </rPh>
    <phoneticPr fontId="3"/>
  </si>
  <si>
    <t>xxxxxxxxxxxxxxxxxxxxxxxxxxxxxxxxxxxxxxxxxxxxxxxxxxxxxxxxx 第２種 H17/08/03</t>
    <rPh sb="58" eb="59">
      <t>ダイ</t>
    </rPh>
    <rPh sb="60" eb="61">
      <t>シュ</t>
    </rPh>
    <phoneticPr fontId="3"/>
  </si>
  <si>
    <t>表示は、摘要文字色を変更する</t>
    <rPh sb="0" eb="2">
      <t>ヒョウジ</t>
    </rPh>
    <rPh sb="4" eb="6">
      <t>テキヨウ</t>
    </rPh>
    <rPh sb="6" eb="9">
      <t>モジショク</t>
    </rPh>
    <rPh sb="10" eb="12">
      <t>ヘンコウ</t>
    </rPh>
    <phoneticPr fontId="3"/>
  </si>
  <si>
    <t>ユーザ基本情報（VKZCOMMON－UserInfo）参照</t>
    <rPh sb="27" eb="29">
      <t>サンショウ</t>
    </rPh>
    <phoneticPr fontId="37"/>
  </si>
  <si>
    <t>項目NO</t>
    <rPh sb="0" eb="2">
      <t>コウモク</t>
    </rPh>
    <phoneticPr fontId="37"/>
  </si>
  <si>
    <t>種類</t>
    <rPh sb="0" eb="2">
      <t>シュルイ</t>
    </rPh>
    <phoneticPr fontId="37"/>
  </si>
  <si>
    <t>デフォルト</t>
  </si>
  <si>
    <t>摘要残表示色</t>
    <rPh sb="0" eb="2">
      <t>テキヨウ</t>
    </rPh>
    <rPh sb="2" eb="3">
      <t>ザン</t>
    </rPh>
    <rPh sb="3" eb="5">
      <t>ヒョウジ</t>
    </rPh>
    <rPh sb="5" eb="6">
      <t>ショク</t>
    </rPh>
    <phoneticPr fontId="37"/>
  </si>
  <si>
    <t>青</t>
    <rPh sb="0" eb="1">
      <t>アオ</t>
    </rPh>
    <phoneticPr fontId="37"/>
  </si>
  <si>
    <t>固定摘要表示色</t>
    <rPh sb="0" eb="2">
      <t>コテイ</t>
    </rPh>
    <rPh sb="2" eb="4">
      <t>テキヨウ</t>
    </rPh>
    <rPh sb="4" eb="7">
      <t>ヒョウジショク</t>
    </rPh>
    <phoneticPr fontId="37"/>
  </si>
  <si>
    <t>黒</t>
    <rPh sb="0" eb="1">
      <t>クロ</t>
    </rPh>
    <phoneticPr fontId="37"/>
  </si>
  <si>
    <t>特殊摘要表示色</t>
    <rPh sb="0" eb="2">
      <t>トクシュ</t>
    </rPh>
    <rPh sb="2" eb="4">
      <t>テキヨウ</t>
    </rPh>
    <rPh sb="4" eb="7">
      <t>ヒョウジショク</t>
    </rPh>
    <phoneticPr fontId="37"/>
  </si>
  <si>
    <t>1-2-5．消費税コード</t>
    <rPh sb="6" eb="9">
      <t>ショウヒゼイ</t>
    </rPh>
    <phoneticPr fontId="3"/>
  </si>
  <si>
    <t>明細のタイトルはなし。(摘要の一部として表示される)</t>
    <rPh sb="0" eb="2">
      <t>メイサイ</t>
    </rPh>
    <rPh sb="12" eb="14">
      <t>テキヨウ</t>
    </rPh>
    <rPh sb="15" eb="17">
      <t>イチブ</t>
    </rPh>
    <rPh sb="20" eb="22">
      <t>ヒョウジ</t>
    </rPh>
    <phoneticPr fontId="3"/>
  </si>
  <si>
    <t>仕訳明細データ(SwkDetail)の消費税コード(TaxCode)を印刷条件設定の消費税コード出力区分(KbnInfo.GnPuKbn3)の設定に沿って出力する。</t>
    <rPh sb="0" eb="2">
      <t>シワケ</t>
    </rPh>
    <rPh sb="2" eb="4">
      <t>メイサイ</t>
    </rPh>
    <rPh sb="19" eb="22">
      <t>ショウヒゼイ</t>
    </rPh>
    <rPh sb="35" eb="37">
      <t>インサツ</t>
    </rPh>
    <rPh sb="37" eb="39">
      <t>ジョウケン</t>
    </rPh>
    <rPh sb="39" eb="41">
      <t>セッテイ</t>
    </rPh>
    <rPh sb="42" eb="45">
      <t>ショウヒゼイ</t>
    </rPh>
    <rPh sb="48" eb="50">
      <t>シュツリョク</t>
    </rPh>
    <rPh sb="50" eb="52">
      <t>クブン</t>
    </rPh>
    <phoneticPr fontId="3"/>
  </si>
  <si>
    <t>（出力なしの場合、フィールドを非表示にし、摘要欄を広げる）</t>
    <rPh sb="1" eb="3">
      <t>シュツリョク</t>
    </rPh>
    <rPh sb="6" eb="8">
      <t>バアイ</t>
    </rPh>
    <rPh sb="15" eb="18">
      <t>ヒヒョウジ</t>
    </rPh>
    <rPh sb="21" eb="23">
      <t>テキヨウ</t>
    </rPh>
    <rPh sb="23" eb="24">
      <t>ラン</t>
    </rPh>
    <rPh sb="25" eb="26">
      <t>ヒロ</t>
    </rPh>
    <phoneticPr fontId="3"/>
  </si>
  <si>
    <t>仕訳明細データ(SwkDetail)の例外税率区分(ExcptRate)が「1:例外税率」の場合、以下の考慮が必要</t>
    <rPh sb="40" eb="42">
      <t>レイガイ</t>
    </rPh>
    <rPh sb="42" eb="44">
      <t>ゼイリツ</t>
    </rPh>
    <rPh sb="46" eb="48">
      <t>バアイ</t>
    </rPh>
    <rPh sb="49" eb="51">
      <t>イカ</t>
    </rPh>
    <rPh sb="52" eb="54">
      <t>コウリョ</t>
    </rPh>
    <rPh sb="55" eb="57">
      <t>ヒツヨウ</t>
    </rPh>
    <phoneticPr fontId="3"/>
  </si>
  <si>
    <t>表示：消費税コードを赤字にする</t>
    <rPh sb="0" eb="2">
      <t>ヒョウジ</t>
    </rPh>
    <rPh sb="3" eb="6">
      <t>ショウヒゼイ</t>
    </rPh>
    <rPh sb="10" eb="12">
      <t>アカジ</t>
    </rPh>
    <phoneticPr fontId="3"/>
  </si>
  <si>
    <t>印刷：消費税コードの前に「*」を付加する</t>
    <rPh sb="0" eb="2">
      <t>インサツ</t>
    </rPh>
    <rPh sb="3" eb="6">
      <t>ショウヒゼイ</t>
    </rPh>
    <rPh sb="10" eb="11">
      <t>マエ</t>
    </rPh>
    <rPh sb="16" eb="18">
      <t>フカ</t>
    </rPh>
    <phoneticPr fontId="3"/>
  </si>
  <si>
    <t>1-2-6．消費税率</t>
    <rPh sb="6" eb="9">
      <t>ショウヒゼイ</t>
    </rPh>
    <rPh sb="9" eb="10">
      <t>リツ</t>
    </rPh>
    <phoneticPr fontId="3"/>
  </si>
  <si>
    <t>仕訳明細データ(SwkDetail)の消費税率(TaxRate)をユーザ基本情報（VKZCOMMON－UserInfo）の消費税率出力区分(項目NO＝0042)の設定に沿って出力する。</t>
    <rPh sb="0" eb="2">
      <t>シワケ</t>
    </rPh>
    <rPh sb="2" eb="4">
      <t>メイサイ</t>
    </rPh>
    <rPh sb="19" eb="22">
      <t>ショウヒゼイ</t>
    </rPh>
    <rPh sb="22" eb="23">
      <t>リツ</t>
    </rPh>
    <rPh sb="36" eb="38">
      <t>キホン</t>
    </rPh>
    <rPh sb="38" eb="40">
      <t>ジョウホウ</t>
    </rPh>
    <rPh sb="61" eb="64">
      <t>ショウヒゼイ</t>
    </rPh>
    <rPh sb="64" eb="65">
      <t>リツ</t>
    </rPh>
    <rPh sb="65" eb="67">
      <t>シュツリョク</t>
    </rPh>
    <rPh sb="67" eb="69">
      <t>クブン</t>
    </rPh>
    <rPh sb="70" eb="72">
      <t>コウモク</t>
    </rPh>
    <phoneticPr fontId="3"/>
  </si>
  <si>
    <t>※消費税率情報ｸﾗｽ（TMASTaxRateInfo）の「GetTaxNameByRateCD」関数で税率名称を取得し、「%」を削除する</t>
    <rPh sb="48" eb="50">
      <t>カンスウ</t>
    </rPh>
    <rPh sb="56" eb="58">
      <t>シュトク</t>
    </rPh>
    <rPh sb="64" eb="66">
      <t>サクジョ</t>
    </rPh>
    <phoneticPr fontId="3"/>
  </si>
  <si>
    <t>1-2-7．借方・貸方金額</t>
    <rPh sb="6" eb="8">
      <t>カリカタ</t>
    </rPh>
    <rPh sb="9" eb="11">
      <t>カシカタ</t>
    </rPh>
    <rPh sb="11" eb="13">
      <t>キンガク</t>
    </rPh>
    <phoneticPr fontId="3"/>
  </si>
  <si>
    <t>当該科目の発生側に金額を出力する。金額の集計方法は下記の通り。</t>
    <rPh sb="0" eb="2">
      <t>トウガイ</t>
    </rPh>
    <rPh sb="2" eb="4">
      <t>カモク</t>
    </rPh>
    <rPh sb="5" eb="7">
      <t>ハッセイ</t>
    </rPh>
    <rPh sb="7" eb="8">
      <t>ガワ</t>
    </rPh>
    <rPh sb="9" eb="11">
      <t>キンガク</t>
    </rPh>
    <rPh sb="12" eb="14">
      <t>シュツリョク</t>
    </rPh>
    <rPh sb="17" eb="19">
      <t>キンガク</t>
    </rPh>
    <rPh sb="20" eb="22">
      <t>シュウケイ</t>
    </rPh>
    <rPh sb="22" eb="24">
      <t>ホウホウ</t>
    </rPh>
    <rPh sb="25" eb="27">
      <t>カキ</t>
    </rPh>
    <rPh sb="28" eb="29">
      <t>トオ</t>
    </rPh>
    <phoneticPr fontId="3"/>
  </si>
  <si>
    <t>①下記条件全てに該当する場合、「入力金額(InpSum) + 消費税額(TaxSum)」となる。</t>
    <rPh sb="1" eb="3">
      <t>カキ</t>
    </rPh>
    <rPh sb="3" eb="5">
      <t>ジョウケン</t>
    </rPh>
    <rPh sb="5" eb="6">
      <t>スベ</t>
    </rPh>
    <rPh sb="8" eb="10">
      <t>ガイトウ</t>
    </rPh>
    <rPh sb="12" eb="14">
      <t>バアイ</t>
    </rPh>
    <rPh sb="16" eb="18">
      <t>ニュウリョク</t>
    </rPh>
    <rPh sb="18" eb="20">
      <t>キンガク</t>
    </rPh>
    <rPh sb="31" eb="34">
      <t>ショウヒゼイ</t>
    </rPh>
    <rPh sb="34" eb="35">
      <t>ガク</t>
    </rPh>
    <phoneticPr fontId="3"/>
  </si>
  <si>
    <t>当該科目側の消費税売上／仕入区分(SwkDetail.DTaxKbn or CTaxKbn)が「0:なし」</t>
    <rPh sb="0" eb="2">
      <t>トウガイ</t>
    </rPh>
    <rPh sb="2" eb="4">
      <t>カモク</t>
    </rPh>
    <rPh sb="4" eb="5">
      <t>ガワ</t>
    </rPh>
    <rPh sb="6" eb="9">
      <t>ショウヒゼイ</t>
    </rPh>
    <rPh sb="9" eb="11">
      <t>ウリアゲ</t>
    </rPh>
    <rPh sb="12" eb="14">
      <t>シイレ</t>
    </rPh>
    <rPh sb="14" eb="16">
      <t>クブン</t>
    </rPh>
    <phoneticPr fontId="3"/>
  </si>
  <si>
    <t>相手科目側の消費税売上／仕入区分(SwkDetail.DTaxKbn or CTaxKbn)が「0:なし」以外</t>
    <rPh sb="0" eb="2">
      <t>アイテ</t>
    </rPh>
    <rPh sb="2" eb="4">
      <t>カモク</t>
    </rPh>
    <rPh sb="4" eb="5">
      <t>ガワ</t>
    </rPh>
    <rPh sb="6" eb="9">
      <t>ショウヒゼイ</t>
    </rPh>
    <rPh sb="9" eb="11">
      <t>ウリアゲ</t>
    </rPh>
    <rPh sb="12" eb="14">
      <t>シイレ</t>
    </rPh>
    <rPh sb="14" eb="16">
      <t>クブン</t>
    </rPh>
    <phoneticPr fontId="3"/>
  </si>
  <si>
    <t>相手科目側の税抜／税込区分(SwkDetail.DTaxInc or CTaxInc)が「0:税抜」</t>
    <rPh sb="0" eb="2">
      <t>アイテ</t>
    </rPh>
    <rPh sb="2" eb="4">
      <t>カモク</t>
    </rPh>
    <rPh sb="4" eb="5">
      <t>ガワ</t>
    </rPh>
    <rPh sb="6" eb="8">
      <t>ゼイヌキ</t>
    </rPh>
    <rPh sb="9" eb="11">
      <t>ゼイコミ</t>
    </rPh>
    <rPh sb="11" eb="13">
      <t>クブン</t>
    </rPh>
    <rPh sb="47" eb="49">
      <t>ゼイヌキ</t>
    </rPh>
    <phoneticPr fontId="3"/>
  </si>
  <si>
    <t>外税同時入力区分(SwkDetail.TaxInpKbn)が「1:あり」</t>
    <rPh sb="0" eb="2">
      <t>ソトゼイ</t>
    </rPh>
    <rPh sb="2" eb="4">
      <t>ドウジ</t>
    </rPh>
    <rPh sb="4" eb="6">
      <t>ニュウリョク</t>
    </rPh>
    <rPh sb="6" eb="8">
      <t>クブン</t>
    </rPh>
    <phoneticPr fontId="3"/>
  </si>
  <si>
    <t>②下記条件全てに該当する場合、「入力金額(InpSum) - 消費税額(TaxSum)」となる。</t>
    <rPh sb="1" eb="3">
      <t>カキ</t>
    </rPh>
    <rPh sb="3" eb="5">
      <t>ジョウケン</t>
    </rPh>
    <rPh sb="5" eb="6">
      <t>スベ</t>
    </rPh>
    <rPh sb="8" eb="10">
      <t>ガイトウ</t>
    </rPh>
    <rPh sb="12" eb="14">
      <t>バアイ</t>
    </rPh>
    <rPh sb="16" eb="18">
      <t>ニュウリョク</t>
    </rPh>
    <rPh sb="18" eb="20">
      <t>キンガク</t>
    </rPh>
    <rPh sb="31" eb="34">
      <t>ショウヒゼイ</t>
    </rPh>
    <rPh sb="34" eb="35">
      <t>ガク</t>
    </rPh>
    <phoneticPr fontId="3"/>
  </si>
  <si>
    <t>元帳出力処理区分（TaxInfo.TaxKbn4）が「3:取引毎税抜き」</t>
    <rPh sb="0" eb="2">
      <t>モトチョウ</t>
    </rPh>
    <rPh sb="2" eb="4">
      <t>シュツリョク</t>
    </rPh>
    <rPh sb="4" eb="6">
      <t>ショリ</t>
    </rPh>
    <rPh sb="6" eb="8">
      <t>クブン</t>
    </rPh>
    <phoneticPr fontId="3"/>
  </si>
  <si>
    <t>当該科目側の消費税売上／仕入区分(SwkDetail.DTaxKbn or CTaxKbn)が「0:なし」以外</t>
    <rPh sb="0" eb="2">
      <t>トウガイ</t>
    </rPh>
    <rPh sb="2" eb="4">
      <t>カモク</t>
    </rPh>
    <rPh sb="4" eb="5">
      <t>ガワ</t>
    </rPh>
    <rPh sb="6" eb="9">
      <t>ショウヒゼイ</t>
    </rPh>
    <rPh sb="9" eb="11">
      <t>ウリアゲ</t>
    </rPh>
    <rPh sb="12" eb="14">
      <t>シイレ</t>
    </rPh>
    <rPh sb="14" eb="16">
      <t>クブン</t>
    </rPh>
    <rPh sb="53" eb="55">
      <t>イガイ</t>
    </rPh>
    <phoneticPr fontId="3"/>
  </si>
  <si>
    <t>当該科目側の税抜／税込区分(SwkDetail.DTaxInc or CTaxInc)が「1:税込」</t>
    <rPh sb="0" eb="2">
      <t>トウガイ</t>
    </rPh>
    <rPh sb="2" eb="4">
      <t>カモク</t>
    </rPh>
    <rPh sb="4" eb="5">
      <t>ガワ</t>
    </rPh>
    <rPh sb="6" eb="8">
      <t>ゼイヌキ</t>
    </rPh>
    <rPh sb="9" eb="11">
      <t>ゼイコミ</t>
    </rPh>
    <rPh sb="11" eb="13">
      <t>クブン</t>
    </rPh>
    <rPh sb="47" eb="49">
      <t>ゼイコミ</t>
    </rPh>
    <phoneticPr fontId="3"/>
  </si>
  <si>
    <t>③上記以外は「入力金額(InpSum)」となる。</t>
    <rPh sb="1" eb="3">
      <t>ジョウキ</t>
    </rPh>
    <rPh sb="3" eb="5">
      <t>イガイ</t>
    </rPh>
    <phoneticPr fontId="3"/>
  </si>
  <si>
    <t>1-2-8．差引金額</t>
    <rPh sb="6" eb="8">
      <t>サシヒキ</t>
    </rPh>
    <rPh sb="8" eb="10">
      <t>キンガク</t>
    </rPh>
    <phoneticPr fontId="3"/>
  </si>
  <si>
    <t>元帳出力処理区分（TaxInfo.TaxKbn4）により金額集計が異なるので注意</t>
    <rPh sb="0" eb="2">
      <t>モトチョウ</t>
    </rPh>
    <rPh sb="2" eb="4">
      <t>シュツリョク</t>
    </rPh>
    <rPh sb="4" eb="6">
      <t>ショリ</t>
    </rPh>
    <rPh sb="6" eb="8">
      <t>クブン</t>
    </rPh>
    <rPh sb="28" eb="30">
      <t>キンガク</t>
    </rPh>
    <rPh sb="30" eb="32">
      <t>シュウケイ</t>
    </rPh>
    <rPh sb="33" eb="34">
      <t>コト</t>
    </rPh>
    <rPh sb="38" eb="40">
      <t>チュウイ</t>
    </rPh>
    <phoneticPr fontId="3"/>
  </si>
  <si>
    <t>差引金額の表示は、日毎の最終行のみに出力されるものとする。（同日の明細が３行あった場合、３行目に合計値を表示）</t>
    <rPh sb="0" eb="2">
      <t>サシヒキ</t>
    </rPh>
    <rPh sb="2" eb="4">
      <t>キンガク</t>
    </rPh>
    <rPh sb="5" eb="7">
      <t>ヒョウジ</t>
    </rPh>
    <rPh sb="9" eb="10">
      <t>ヒ</t>
    </rPh>
    <rPh sb="10" eb="11">
      <t>ゴト</t>
    </rPh>
    <rPh sb="12" eb="15">
      <t>サイシュウギョウ</t>
    </rPh>
    <rPh sb="18" eb="20">
      <t>シュツリョク</t>
    </rPh>
    <rPh sb="30" eb="32">
      <t>ドウジツ</t>
    </rPh>
    <rPh sb="33" eb="35">
      <t>メイサイ</t>
    </rPh>
    <rPh sb="37" eb="38">
      <t>ギョウ</t>
    </rPh>
    <rPh sb="41" eb="43">
      <t>バアイ</t>
    </rPh>
    <rPh sb="45" eb="47">
      <t>ギョウメ</t>
    </rPh>
    <rPh sb="48" eb="51">
      <t>ゴウケイチ</t>
    </rPh>
    <rPh sb="52" eb="54">
      <t>ヒョウジ</t>
    </rPh>
    <phoneticPr fontId="3"/>
  </si>
  <si>
    <t>1-3．「月計」の行</t>
    <rPh sb="5" eb="7">
      <t>ゲッケイ</t>
    </rPh>
    <rPh sb="9" eb="10">
      <t>ギョウ</t>
    </rPh>
    <phoneticPr fontId="3"/>
  </si>
  <si>
    <t>月毎の借方・貸方合計金額を集計し出力する。</t>
    <rPh sb="0" eb="1">
      <t>ツキ</t>
    </rPh>
    <rPh sb="3" eb="5">
      <t>カリカタ</t>
    </rPh>
    <rPh sb="6" eb="8">
      <t>カシカタ</t>
    </rPh>
    <rPh sb="8" eb="10">
      <t>ゴウケイ</t>
    </rPh>
    <rPh sb="10" eb="12">
      <t>キンガク</t>
    </rPh>
    <rPh sb="13" eb="15">
      <t>シュウケイ</t>
    </rPh>
    <rPh sb="16" eb="18">
      <t>シュツリョク</t>
    </rPh>
    <phoneticPr fontId="3"/>
  </si>
  <si>
    <t>摘要欄には「※※月計※※」と出力し、借方・貸方それぞれの合計金額を出力する。（合計金額=0でも出力）</t>
    <rPh sb="0" eb="2">
      <t>テキヨウ</t>
    </rPh>
    <rPh sb="2" eb="3">
      <t>ラン</t>
    </rPh>
    <rPh sb="8" eb="9">
      <t>ツキ</t>
    </rPh>
    <rPh sb="9" eb="10">
      <t>ケイ</t>
    </rPh>
    <rPh sb="14" eb="16">
      <t>シュツリョク</t>
    </rPh>
    <rPh sb="18" eb="20">
      <t>カリカタ</t>
    </rPh>
    <rPh sb="21" eb="23">
      <t>カシカタ</t>
    </rPh>
    <rPh sb="28" eb="30">
      <t>ゴウケイ</t>
    </rPh>
    <rPh sb="30" eb="32">
      <t>キンガク</t>
    </rPh>
    <rPh sb="33" eb="35">
      <t>シュツリョク</t>
    </rPh>
    <rPh sb="39" eb="41">
      <t>ゴウケイ</t>
    </rPh>
    <rPh sb="41" eb="43">
      <t>キンガク</t>
    </rPh>
    <rPh sb="47" eb="49">
      <t>シュツリョク</t>
    </rPh>
    <phoneticPr fontId="3"/>
  </si>
  <si>
    <t>1-4．「次頁へ繰越」「前頁より繰越」の行</t>
    <rPh sb="5" eb="6">
      <t>ジ</t>
    </rPh>
    <rPh sb="6" eb="7">
      <t>ページ</t>
    </rPh>
    <rPh sb="8" eb="10">
      <t>クリコシ</t>
    </rPh>
    <rPh sb="12" eb="13">
      <t>ゼン</t>
    </rPh>
    <rPh sb="13" eb="14">
      <t>ページ</t>
    </rPh>
    <rPh sb="16" eb="18">
      <t>クリコシ</t>
    </rPh>
    <rPh sb="20" eb="21">
      <t>ギョウ</t>
    </rPh>
    <phoneticPr fontId="3"/>
  </si>
  <si>
    <t>印刷の場合、1頁に明細が収まらない場合、頁の最終行に「次頁へ繰越」を出力し、次頁の先頭行に「前頁より繰越」を出力する。</t>
    <rPh sb="0" eb="2">
      <t>インサツ</t>
    </rPh>
    <rPh sb="3" eb="5">
      <t>バアイ</t>
    </rPh>
    <rPh sb="7" eb="8">
      <t>ページ</t>
    </rPh>
    <rPh sb="9" eb="11">
      <t>メイサイ</t>
    </rPh>
    <rPh sb="12" eb="13">
      <t>オサ</t>
    </rPh>
    <rPh sb="17" eb="19">
      <t>バアイ</t>
    </rPh>
    <rPh sb="20" eb="21">
      <t>ページ</t>
    </rPh>
    <rPh sb="22" eb="25">
      <t>サイシュウギョウ</t>
    </rPh>
    <rPh sb="34" eb="36">
      <t>シュツリョク</t>
    </rPh>
    <rPh sb="38" eb="39">
      <t>ジ</t>
    </rPh>
    <rPh sb="39" eb="40">
      <t>ページ</t>
    </rPh>
    <rPh sb="41" eb="43">
      <t>セントウ</t>
    </rPh>
    <rPh sb="43" eb="44">
      <t>ギョウ</t>
    </rPh>
    <rPh sb="54" eb="56">
      <t>シュツリョク</t>
    </rPh>
    <phoneticPr fontId="3"/>
  </si>
  <si>
    <t>借方・貸方金額は、その時点の合計金額を出力する。</t>
    <rPh sb="0" eb="2">
      <t>カリカタ</t>
    </rPh>
    <rPh sb="3" eb="5">
      <t>カシカタ</t>
    </rPh>
    <rPh sb="5" eb="7">
      <t>キンガク</t>
    </rPh>
    <rPh sb="11" eb="13">
      <t>ジテン</t>
    </rPh>
    <rPh sb="14" eb="16">
      <t>ゴウケイ</t>
    </rPh>
    <rPh sb="16" eb="18">
      <t>キンガク</t>
    </rPh>
    <rPh sb="19" eb="21">
      <t>シュツリョク</t>
    </rPh>
    <phoneticPr fontId="3"/>
  </si>
  <si>
    <t>例）</t>
    <rPh sb="0" eb="1">
      <t>レイ</t>
    </rPh>
    <phoneticPr fontId="3"/>
  </si>
  <si>
    <t>伝票NO</t>
    <rPh sb="0" eb="2">
      <t>デンピョウ</t>
    </rPh>
    <phoneticPr fontId="3"/>
  </si>
  <si>
    <t>月日</t>
    <rPh sb="0" eb="2">
      <t>ツキヒ</t>
    </rPh>
    <phoneticPr fontId="3"/>
  </si>
  <si>
    <t>相手科目名</t>
    <rPh sb="0" eb="2">
      <t>アイテ</t>
    </rPh>
    <rPh sb="2" eb="4">
      <t>カモク</t>
    </rPh>
    <rPh sb="4" eb="5">
      <t>メイ</t>
    </rPh>
    <phoneticPr fontId="3"/>
  </si>
  <si>
    <t>…</t>
    <phoneticPr fontId="3"/>
  </si>
  <si>
    <t>XXXXX</t>
    <phoneticPr fontId="3"/>
  </si>
  <si>
    <t>次頁へ繰越</t>
    <rPh sb="0" eb="2">
      <t>ジページ</t>
    </rPh>
    <rPh sb="3" eb="5">
      <t>クリコシ</t>
    </rPh>
    <phoneticPr fontId="3"/>
  </si>
  <si>
    <t>前頁より繰越</t>
    <rPh sb="0" eb="1">
      <t>ゼン</t>
    </rPh>
    <rPh sb="1" eb="2">
      <t>ページ</t>
    </rPh>
    <rPh sb="4" eb="6">
      <t>クリコシ</t>
    </rPh>
    <phoneticPr fontId="3"/>
  </si>
  <si>
    <t>※※月計※※</t>
    <rPh sb="2" eb="3">
      <t>ツキ</t>
    </rPh>
    <rPh sb="3" eb="4">
      <t>ケイ</t>
    </rPh>
    <phoneticPr fontId="3"/>
  </si>
  <si>
    <t>2．0月の出力方法</t>
    <rPh sb="3" eb="4">
      <t>ガツ</t>
    </rPh>
    <rPh sb="5" eb="7">
      <t>シュツリョク</t>
    </rPh>
    <rPh sb="7" eb="9">
      <t>ホウホウ</t>
    </rPh>
    <phoneticPr fontId="3"/>
  </si>
  <si>
    <t>実績集計マスタ(SumSM)の期首残高(Nmonth=0)≠0で、期首残高と仕訳明細データ(SwkDetail)の0月仕訳(Nmonth=0)の集計値に差額がある場合のみ、</t>
    <rPh sb="0" eb="2">
      <t>ジッセキ</t>
    </rPh>
    <rPh sb="2" eb="4">
      <t>シュウケイ</t>
    </rPh>
    <rPh sb="15" eb="17">
      <t>キシュ</t>
    </rPh>
    <rPh sb="17" eb="19">
      <t>ザンダカ</t>
    </rPh>
    <rPh sb="33" eb="35">
      <t>キシュ</t>
    </rPh>
    <rPh sb="35" eb="37">
      <t>ザンダカ</t>
    </rPh>
    <rPh sb="38" eb="40">
      <t>シワケ</t>
    </rPh>
    <rPh sb="40" eb="42">
      <t>メイサイ</t>
    </rPh>
    <rPh sb="58" eb="59">
      <t>ガツ</t>
    </rPh>
    <rPh sb="59" eb="61">
      <t>シワケ</t>
    </rPh>
    <rPh sb="72" eb="74">
      <t>シュウケイ</t>
    </rPh>
    <rPh sb="74" eb="75">
      <t>チ</t>
    </rPh>
    <phoneticPr fontId="3"/>
  </si>
  <si>
    <t>下記の仕様で0月度の明細データを表示する。</t>
    <rPh sb="0" eb="2">
      <t>カキ</t>
    </rPh>
    <rPh sb="3" eb="5">
      <t>シヨウ</t>
    </rPh>
    <rPh sb="7" eb="8">
      <t>ガツ</t>
    </rPh>
    <rPh sb="8" eb="9">
      <t>ド</t>
    </rPh>
    <rPh sb="10" eb="12">
      <t>メイサイ</t>
    </rPh>
    <rPh sb="16" eb="18">
      <t>ヒョウジ</t>
    </rPh>
    <phoneticPr fontId="3"/>
  </si>
  <si>
    <t>2-1．1行目</t>
    <rPh sb="5" eb="7">
      <t>ギョウメ</t>
    </rPh>
    <phoneticPr fontId="3"/>
  </si>
  <si>
    <t>摘要欄に「※※期首残高明細※※」と出力。金額欄への出力は不要。</t>
    <rPh sb="0" eb="2">
      <t>テキヨウ</t>
    </rPh>
    <rPh sb="2" eb="3">
      <t>ラン</t>
    </rPh>
    <rPh sb="7" eb="9">
      <t>キシュ</t>
    </rPh>
    <rPh sb="9" eb="11">
      <t>ザンダカ</t>
    </rPh>
    <rPh sb="11" eb="13">
      <t>メイサイ</t>
    </rPh>
    <rPh sb="17" eb="19">
      <t>シュツリョク</t>
    </rPh>
    <rPh sb="20" eb="22">
      <t>キンガク</t>
    </rPh>
    <rPh sb="22" eb="23">
      <t>ラン</t>
    </rPh>
    <rPh sb="25" eb="27">
      <t>シュツリョク</t>
    </rPh>
    <rPh sb="28" eb="30">
      <t>フヨウ</t>
    </rPh>
    <phoneticPr fontId="3"/>
  </si>
  <si>
    <t>2-2．仕訳データからの明細行</t>
    <rPh sb="4" eb="6">
      <t>シワケ</t>
    </rPh>
    <rPh sb="12" eb="14">
      <t>メイサイ</t>
    </rPh>
    <rPh sb="14" eb="15">
      <t>ギョウ</t>
    </rPh>
    <phoneticPr fontId="3"/>
  </si>
  <si>
    <t>各項目の出力方法は「1.通常出力方法」と同様。</t>
    <rPh sb="0" eb="1">
      <t>カク</t>
    </rPh>
    <rPh sb="1" eb="3">
      <t>コウモク</t>
    </rPh>
    <rPh sb="4" eb="6">
      <t>シュツリョク</t>
    </rPh>
    <rPh sb="6" eb="8">
      <t>ホウホウ</t>
    </rPh>
    <rPh sb="12" eb="14">
      <t>ツウジョウ</t>
    </rPh>
    <rPh sb="14" eb="16">
      <t>シュツリョク</t>
    </rPh>
    <rPh sb="16" eb="18">
      <t>ホウホウ</t>
    </rPh>
    <rPh sb="20" eb="22">
      <t>ドウヨウ</t>
    </rPh>
    <phoneticPr fontId="3"/>
  </si>
  <si>
    <t>2-3．「その他」の行</t>
    <rPh sb="7" eb="8">
      <t>タ</t>
    </rPh>
    <rPh sb="10" eb="11">
      <t>ギョウ</t>
    </rPh>
    <phoneticPr fontId="3"/>
  </si>
  <si>
    <t>最終行に実績集計マスタの期首残高と、0月の仕訳明細データ集計値との差額を出力する。</t>
    <rPh sb="0" eb="3">
      <t>サイシュウギョウ</t>
    </rPh>
    <rPh sb="4" eb="6">
      <t>ジッセキ</t>
    </rPh>
    <rPh sb="6" eb="8">
      <t>シュウケイ</t>
    </rPh>
    <rPh sb="12" eb="14">
      <t>キシュ</t>
    </rPh>
    <rPh sb="14" eb="16">
      <t>ザンダカ</t>
    </rPh>
    <rPh sb="19" eb="20">
      <t>ガツ</t>
    </rPh>
    <rPh sb="21" eb="23">
      <t>シワケ</t>
    </rPh>
    <rPh sb="23" eb="25">
      <t>メイサイ</t>
    </rPh>
    <rPh sb="28" eb="30">
      <t>シュウケイ</t>
    </rPh>
    <rPh sb="30" eb="31">
      <t>チ</t>
    </rPh>
    <rPh sb="33" eb="35">
      <t>サガク</t>
    </rPh>
    <rPh sb="36" eb="38">
      <t>シュツリョク</t>
    </rPh>
    <phoneticPr fontId="3"/>
  </si>
  <si>
    <t>摘要欄には「その他」と出力。</t>
    <rPh sb="0" eb="2">
      <t>テキヨウ</t>
    </rPh>
    <rPh sb="2" eb="3">
      <t>ラン</t>
    </rPh>
    <rPh sb="8" eb="9">
      <t>タ</t>
    </rPh>
    <rPh sb="11" eb="13">
      <t>シュツリョク</t>
    </rPh>
    <phoneticPr fontId="3"/>
  </si>
  <si>
    <t>差額がプラスの場合は正残側にセットし、マイナスの場合は負残側にプラスでセットする。</t>
    <rPh sb="0" eb="2">
      <t>サガク</t>
    </rPh>
    <rPh sb="7" eb="9">
      <t>バアイ</t>
    </rPh>
    <rPh sb="10" eb="11">
      <t>セイ</t>
    </rPh>
    <rPh sb="11" eb="12">
      <t>ザン</t>
    </rPh>
    <rPh sb="12" eb="13">
      <t>ガワ</t>
    </rPh>
    <rPh sb="24" eb="26">
      <t>バアイ</t>
    </rPh>
    <rPh sb="27" eb="28">
      <t>フ</t>
    </rPh>
    <rPh sb="28" eb="29">
      <t>ザン</t>
    </rPh>
    <rPh sb="29" eb="30">
      <t>ガワ</t>
    </rPh>
    <phoneticPr fontId="3"/>
  </si>
  <si>
    <t>※※期首残高明細※※</t>
    <rPh sb="2" eb="4">
      <t>キシュ</t>
    </rPh>
    <rPh sb="4" eb="6">
      <t>ザンダカ</t>
    </rPh>
    <rPh sb="6" eb="8">
      <t>メイサイ</t>
    </rPh>
    <phoneticPr fontId="3"/>
  </si>
  <si>
    <t>XXXXX</t>
    <phoneticPr fontId="3"/>
  </si>
  <si>
    <t>その他</t>
    <rPh sb="2" eb="3">
      <t>タ</t>
    </rPh>
    <phoneticPr fontId="3"/>
  </si>
  <si>
    <t>3．決算月の付加項目</t>
    <rPh sb="2" eb="4">
      <t>ケッサン</t>
    </rPh>
    <rPh sb="4" eb="5">
      <t>ツキ</t>
    </rPh>
    <rPh sb="6" eb="8">
      <t>フカ</t>
    </rPh>
    <rPh sb="8" eb="10">
      <t>コウモク</t>
    </rPh>
    <phoneticPr fontId="3"/>
  </si>
  <si>
    <t>月度指定にて決算月が含まれている場合、明細データへ下記の付加項目が追加される。</t>
    <rPh sb="0" eb="1">
      <t>ゲツ</t>
    </rPh>
    <rPh sb="1" eb="2">
      <t>ド</t>
    </rPh>
    <rPh sb="2" eb="4">
      <t>シテイ</t>
    </rPh>
    <rPh sb="6" eb="8">
      <t>ケッサン</t>
    </rPh>
    <rPh sb="8" eb="9">
      <t>ツキ</t>
    </rPh>
    <rPh sb="10" eb="11">
      <t>フク</t>
    </rPh>
    <rPh sb="16" eb="18">
      <t>バアイ</t>
    </rPh>
    <rPh sb="19" eb="21">
      <t>メイサイ</t>
    </rPh>
    <rPh sb="25" eb="27">
      <t>カキ</t>
    </rPh>
    <rPh sb="28" eb="30">
      <t>フカ</t>
    </rPh>
    <rPh sb="30" eb="32">
      <t>コウモク</t>
    </rPh>
    <rPh sb="33" eb="35">
      <t>ツイカ</t>
    </rPh>
    <phoneticPr fontId="3"/>
  </si>
  <si>
    <t>3-1．法人(DTMAIN.CorpKbn &lt;&gt; 5,6,7,9)の場合</t>
    <rPh sb="4" eb="6">
      <t>ホウジン</t>
    </rPh>
    <rPh sb="34" eb="36">
      <t>バアイ</t>
    </rPh>
    <phoneticPr fontId="3"/>
  </si>
  <si>
    <t>○○○</t>
    <phoneticPr fontId="3"/>
  </si>
  <si>
    <t>※※累計※※</t>
    <rPh sb="2" eb="4">
      <t>ルイケイ</t>
    </rPh>
    <phoneticPr fontId="3"/>
  </si>
  <si>
    <t>3-1-1．「繰越・振替」の明細出力</t>
    <rPh sb="7" eb="9">
      <t>クリコシ</t>
    </rPh>
    <rPh sb="10" eb="12">
      <t>フリカエ</t>
    </rPh>
    <rPh sb="14" eb="16">
      <t>メイサイ</t>
    </rPh>
    <rPh sb="16" eb="18">
      <t>シュツリョク</t>
    </rPh>
    <phoneticPr fontId="3"/>
  </si>
  <si>
    <t>B/S科目(KmkMA.BPKbn = 0)の場合、摘要欄に「翌期へ繰越」を出力。</t>
    <rPh sb="3" eb="5">
      <t>カモク</t>
    </rPh>
    <rPh sb="23" eb="25">
      <t>バアイ</t>
    </rPh>
    <rPh sb="31" eb="32">
      <t>ヨク</t>
    </rPh>
    <rPh sb="32" eb="33">
      <t>キ</t>
    </rPh>
    <rPh sb="34" eb="36">
      <t>クリコシ</t>
    </rPh>
    <rPh sb="38" eb="40">
      <t>シュツリョク</t>
    </rPh>
    <phoneticPr fontId="3"/>
  </si>
  <si>
    <t>P/L科目(KmkMA.BPKbn = 1)の場合、摘要欄に「損益勘定へ振替」を出力。</t>
    <rPh sb="3" eb="5">
      <t>カモク</t>
    </rPh>
    <rPh sb="23" eb="25">
      <t>バアイ</t>
    </rPh>
    <rPh sb="31" eb="33">
      <t>ソンエキ</t>
    </rPh>
    <rPh sb="33" eb="35">
      <t>カンジョウ</t>
    </rPh>
    <rPh sb="36" eb="38">
      <t>フリカエ</t>
    </rPh>
    <rPh sb="40" eb="42">
      <t>シュツリョク</t>
    </rPh>
    <phoneticPr fontId="3"/>
  </si>
  <si>
    <t>前期繰越利益(kmkinfo.SpeCode = 10101)科目の場合、摘要欄に「未処分利益へ振替」を出力。</t>
    <rPh sb="0" eb="2">
      <t>ゼンキ</t>
    </rPh>
    <rPh sb="2" eb="4">
      <t>クリコシ</t>
    </rPh>
    <rPh sb="4" eb="6">
      <t>リエキ</t>
    </rPh>
    <rPh sb="31" eb="33">
      <t>カモク</t>
    </rPh>
    <rPh sb="34" eb="36">
      <t>バアイ</t>
    </rPh>
    <rPh sb="42" eb="45">
      <t>ミショブン</t>
    </rPh>
    <rPh sb="45" eb="47">
      <t>リエキ</t>
    </rPh>
    <rPh sb="48" eb="50">
      <t>フリカエ</t>
    </rPh>
    <rPh sb="52" eb="54">
      <t>シュツリョク</t>
    </rPh>
    <phoneticPr fontId="3"/>
  </si>
  <si>
    <t>差引金額を正残区分(KmkMA.DCKbn)の反対側に出力する。</t>
    <rPh sb="0" eb="2">
      <t>サシヒキ</t>
    </rPh>
    <rPh sb="2" eb="4">
      <t>キンガク</t>
    </rPh>
    <rPh sb="5" eb="6">
      <t>セイ</t>
    </rPh>
    <rPh sb="6" eb="7">
      <t>ザン</t>
    </rPh>
    <rPh sb="7" eb="9">
      <t>クブン</t>
    </rPh>
    <rPh sb="23" eb="25">
      <t>ハンタイ</t>
    </rPh>
    <rPh sb="25" eb="26">
      <t>ガワ</t>
    </rPh>
    <rPh sb="27" eb="29">
      <t>シュツリョク</t>
    </rPh>
    <phoneticPr fontId="3"/>
  </si>
  <si>
    <t>3-1-2．「累計」の明細出力</t>
    <rPh sb="7" eb="9">
      <t>ルイケイ</t>
    </rPh>
    <rPh sb="11" eb="13">
      <t>メイサイ</t>
    </rPh>
    <rPh sb="13" eb="15">
      <t>シュツリョク</t>
    </rPh>
    <phoneticPr fontId="3"/>
  </si>
  <si>
    <t>期首残高も含めた累計金額を出力する。摘要欄には「※※累計※※」と出力。</t>
    <rPh sb="0" eb="2">
      <t>キシュ</t>
    </rPh>
    <rPh sb="2" eb="4">
      <t>ザンダカ</t>
    </rPh>
    <rPh sb="5" eb="6">
      <t>フク</t>
    </rPh>
    <rPh sb="8" eb="10">
      <t>ルイケイ</t>
    </rPh>
    <rPh sb="10" eb="12">
      <t>キンガク</t>
    </rPh>
    <rPh sb="13" eb="15">
      <t>シュツリョク</t>
    </rPh>
    <rPh sb="18" eb="20">
      <t>テキヨウ</t>
    </rPh>
    <rPh sb="20" eb="21">
      <t>ラン</t>
    </rPh>
    <rPh sb="26" eb="28">
      <t>ルイケイ</t>
    </rPh>
    <rPh sb="32" eb="34">
      <t>シュツリョク</t>
    </rPh>
    <phoneticPr fontId="3"/>
  </si>
  <si>
    <t>3-1-3．仕訳発生がない場合</t>
    <rPh sb="6" eb="8">
      <t>シワケ</t>
    </rPh>
    <rPh sb="8" eb="10">
      <t>ハッセイ</t>
    </rPh>
    <rPh sb="13" eb="15">
      <t>バアイ</t>
    </rPh>
    <phoneticPr fontId="3"/>
  </si>
  <si>
    <t>「発生取引のみ出力」がチェックありの場合は出力しない</t>
    <rPh sb="18" eb="20">
      <t>バアイ</t>
    </rPh>
    <phoneticPr fontId="3"/>
  </si>
  <si>
    <t>3-2．個人(DTMAIN.CorpKbn = 5,6,7,9)の場合</t>
    <rPh sb="4" eb="6">
      <t>コジン</t>
    </rPh>
    <rPh sb="33" eb="35">
      <t>バアイ</t>
    </rPh>
    <phoneticPr fontId="3"/>
  </si>
  <si>
    <t>3-2-1．「繰越・振替」の明細出力</t>
    <rPh sb="7" eb="9">
      <t>クリコシ</t>
    </rPh>
    <rPh sb="10" eb="12">
      <t>フリカエ</t>
    </rPh>
    <rPh sb="14" eb="16">
      <t>メイサイ</t>
    </rPh>
    <rPh sb="16" eb="18">
      <t>シュツリョク</t>
    </rPh>
    <phoneticPr fontId="3"/>
  </si>
  <si>
    <t>事業主貸(KmkMA.AnalyzeCode = 58)科目または事業主借(KmkMA.AnalyzeCode = 59)科目の場合、摘要欄に「元入金勘定へ振替」を出力。</t>
    <rPh sb="0" eb="3">
      <t>ジギョウヌシ</t>
    </rPh>
    <rPh sb="3" eb="4">
      <t>カシ</t>
    </rPh>
    <rPh sb="28" eb="30">
      <t>カモク</t>
    </rPh>
    <phoneticPr fontId="3"/>
  </si>
  <si>
    <t>3-2-2．「累計」の明細出力</t>
    <rPh sb="7" eb="9">
      <t>ルイケイ</t>
    </rPh>
    <rPh sb="11" eb="13">
      <t>メイサイ</t>
    </rPh>
    <rPh sb="13" eb="15">
      <t>シュツリョク</t>
    </rPh>
    <phoneticPr fontId="3"/>
  </si>
  <si>
    <t>4．棚卸科目の集計</t>
    <rPh sb="2" eb="4">
      <t>タナオロシ</t>
    </rPh>
    <rPh sb="4" eb="6">
      <t>カモク</t>
    </rPh>
    <rPh sb="7" eb="9">
      <t>シュウケイ</t>
    </rPh>
    <phoneticPr fontId="3"/>
  </si>
  <si>
    <t>前月繰越は０にする</t>
    <rPh sb="0" eb="2">
      <t>ゼンゲツ</t>
    </rPh>
    <rPh sb="2" eb="4">
      <t>クリコシ</t>
    </rPh>
    <phoneticPr fontId="3"/>
  </si>
  <si>
    <t>月毎の集計を行う（前月までの集計金額を含めない）ため、差引金額は月計と同じ金額になる</t>
    <rPh sb="0" eb="2">
      <t>ツキゴト</t>
    </rPh>
    <rPh sb="1" eb="2">
      <t>ゴト</t>
    </rPh>
    <rPh sb="3" eb="5">
      <t>シュウケイ</t>
    </rPh>
    <rPh sb="6" eb="7">
      <t>オコナ</t>
    </rPh>
    <rPh sb="9" eb="11">
      <t>ゼンゲツ</t>
    </rPh>
    <rPh sb="14" eb="16">
      <t>シュウケイ</t>
    </rPh>
    <rPh sb="16" eb="18">
      <t>キンガク</t>
    </rPh>
    <rPh sb="19" eb="20">
      <t>フク</t>
    </rPh>
    <rPh sb="35" eb="36">
      <t>オナ</t>
    </rPh>
    <rPh sb="37" eb="39">
      <t>キンガク</t>
    </rPh>
    <phoneticPr fontId="3"/>
  </si>
  <si>
    <t>決算月の「累計」，損益勘定出力のときは金額サ－チが必要</t>
  </si>
  <si>
    <t>※ 期首残高は対象外</t>
    <rPh sb="7" eb="10">
      <t>タイショウガイ</t>
    </rPh>
    <phoneticPr fontId="37"/>
  </si>
  <si>
    <t>※ 期首棚卸．．．仕訳入力開始月から昇順に期首／期末両方の科目の金額をチェックし、金額発生した月の「期首棚卸科目」の金額を出力</t>
    <rPh sb="2" eb="4">
      <t>キシュ</t>
    </rPh>
    <rPh sb="4" eb="6">
      <t>タナオロシ</t>
    </rPh>
    <phoneticPr fontId="37"/>
  </si>
  <si>
    <t>※ 期末棚卸．．．終了月から降順に期首／期末両方の科目の金額をチェックし、金額発生した月の「期末棚卸科目」の金額を出力</t>
    <rPh sb="2" eb="4">
      <t>キマツ</t>
    </rPh>
    <rPh sb="4" eb="6">
      <t>タナオロシ</t>
    </rPh>
    <phoneticPr fontId="37"/>
  </si>
  <si>
    <t>1</t>
    <phoneticPr fontId="3"/>
  </si>
  <si>
    <t>※</t>
    <phoneticPr fontId="3"/>
  </si>
  <si>
    <t xml:space="preserve"> 当該補助名</t>
    <phoneticPr fontId="3"/>
  </si>
  <si>
    <t>「第１種」「第２種」「第３種」「第４種」「第５種」「第６種」</t>
    <phoneticPr fontId="3"/>
  </si>
  <si>
    <t>　　　　　　　　xxxxxxx</t>
    <phoneticPr fontId="3"/>
  </si>
  <si>
    <t>　　　　　　　　　xxxxxxxxxxxx
　　　　　　　　　xxxxxxxxxxxx</t>
    <phoneticPr fontId="3"/>
  </si>
  <si>
    <t xml:space="preserve">
H17/08/03</t>
    <phoneticPr fontId="3"/>
  </si>
  <si>
    <t>期日のみの場合、下段左端</t>
    <phoneticPr fontId="3"/>
  </si>
  <si>
    <t>摘要が短い場合、期日は下段左端</t>
    <phoneticPr fontId="3"/>
  </si>
  <si>
    <t>摘要が長い場合、期日は下段右端</t>
    <phoneticPr fontId="3"/>
  </si>
  <si>
    <t>摘要が入りきらない場合、Memoコンポーネント任せになるため、
期日が出力できない場合もある</t>
    <phoneticPr fontId="3"/>
  </si>
  <si>
    <t>…</t>
    <phoneticPr fontId="3"/>
  </si>
  <si>
    <t>1.30</t>
    <phoneticPr fontId="3"/>
  </si>
  <si>
    <t>XXXXX</t>
    <phoneticPr fontId="3"/>
  </si>
  <si>
    <t>XXXXX</t>
    <phoneticPr fontId="3"/>
  </si>
  <si>
    <t>XXXXX</t>
    <phoneticPr fontId="3"/>
  </si>
  <si>
    <t>（出納帳は対象外）</t>
    <phoneticPr fontId="3"/>
  </si>
  <si>
    <t>○○○</t>
    <phoneticPr fontId="3"/>
  </si>
  <si>
    <t>※元入金(KmkMA.AnalyzeCode = 53)科目の場合、「繰越・振替」および「累計」の明細は出力しない。</t>
    <phoneticPr fontId="3"/>
  </si>
  <si>
    <t>LedgerResultDto</t>
    <phoneticPr fontId="1"/>
  </si>
  <si>
    <t>集計結果として Presentation に返す</t>
    <phoneticPr fontId="1"/>
  </si>
  <si>
    <t>検索結果を加工したものを格納する</t>
    <rPh sb="0" eb="2">
      <t>ケンサク</t>
    </rPh>
    <rPh sb="2" eb="4">
      <t>ケッカ</t>
    </rPh>
    <rPh sb="5" eb="7">
      <t>カコウ</t>
    </rPh>
    <rPh sb="12" eb="14">
      <t>カクノウ</t>
    </rPh>
    <phoneticPr fontId="1"/>
  </si>
  <si>
    <r>
      <rPr>
        <sz val="9"/>
        <color theme="10"/>
        <rFont val="Meiryo UI"/>
        <family val="3"/>
        <charset val="128"/>
      </rPr>
      <t>出力優先順序は</t>
    </r>
    <r>
      <rPr>
        <u/>
        <sz val="9"/>
        <color theme="10"/>
        <rFont val="Meiryo UI"/>
        <family val="3"/>
        <charset val="128"/>
      </rPr>
      <t>&lt;【補足資料】標準項目一覧&gt;</t>
    </r>
    <r>
      <rPr>
        <sz val="9"/>
        <color theme="10"/>
        <rFont val="Meiryo UI"/>
        <family val="3"/>
        <charset val="128"/>
      </rPr>
      <t>参照</t>
    </r>
    <rPh sb="9" eb="11">
      <t>ホソク</t>
    </rPh>
    <rPh sb="11" eb="13">
      <t>シリョウ</t>
    </rPh>
    <rPh sb="21" eb="23">
      <t>サンショウ</t>
    </rPh>
    <phoneticPr fontId="3"/>
  </si>
  <si>
    <t>LedgerDetailDto</t>
    <phoneticPr fontId="1"/>
  </si>
  <si>
    <t xml:space="preserve">明細行毎に LedgerDetailDto (元帳明細DTO) オブジェクトを生成し、LedgerResultDto (元帳集計結果DTO) の明細リストに追加する。 </t>
    <rPh sb="0" eb="2">
      <t>メイサイ</t>
    </rPh>
    <rPh sb="2" eb="3">
      <t>ギョウ</t>
    </rPh>
    <rPh sb="3" eb="4">
      <t>ゴト</t>
    </rPh>
    <rPh sb="39" eb="41">
      <t>セイセイ</t>
    </rPh>
    <rPh sb="72" eb="74">
      <t>メイサイ</t>
    </rPh>
    <rPh sb="78" eb="80">
      <t>ツイカ</t>
    </rPh>
    <phoneticPr fontId="1"/>
  </si>
  <si>
    <t>明細行毎の編集内容は以下のルールに従う。</t>
    <rPh sb="0" eb="2">
      <t>メイサイ</t>
    </rPh>
    <rPh sb="2" eb="3">
      <t>ギョウ</t>
    </rPh>
    <rPh sb="5" eb="7">
      <t>ヘンシュウ</t>
    </rPh>
    <rPh sb="7" eb="9">
      <t>ナイヨウ</t>
    </rPh>
    <rPh sb="10" eb="12">
      <t>イカ</t>
    </rPh>
    <rPh sb="17" eb="18">
      <t>シタガ</t>
    </rPh>
    <phoneticPr fontId="1"/>
  </si>
  <si>
    <t>検索結果を読み込み、元帳リターンデータを作成する。</t>
    <rPh sb="0" eb="2">
      <t>ケンサク</t>
    </rPh>
    <rPh sb="2" eb="4">
      <t>ケッカ</t>
    </rPh>
    <rPh sb="5" eb="6">
      <t>ヨ</t>
    </rPh>
    <rPh sb="7" eb="8">
      <t>コ</t>
    </rPh>
    <rPh sb="10" eb="12">
      <t>モトチョウ</t>
    </rPh>
    <rPh sb="20" eb="22">
      <t>サクセイ</t>
    </rPh>
    <phoneticPr fontId="1"/>
  </si>
  <si>
    <t>&lt;【補足資料】元帳出力処理区分&gt;参照</t>
  </si>
  <si>
    <t>但し、月計の位置により、「次頁へ繰越」「前頁より繰越」が出力されない場合がある。</t>
  </si>
  <si>
    <t>①月計が最終行の3行前にある時</t>
    <rPh sb="1" eb="2">
      <t>ツキ</t>
    </rPh>
    <rPh sb="2" eb="3">
      <t>ケイ</t>
    </rPh>
    <rPh sb="4" eb="7">
      <t>サイシュウギョウ</t>
    </rPh>
    <rPh sb="9" eb="10">
      <t>ギョウ</t>
    </rPh>
    <rPh sb="10" eb="11">
      <t>マエ</t>
    </rPh>
    <rPh sb="14" eb="15">
      <t>トキ</t>
    </rPh>
    <phoneticPr fontId="3"/>
  </si>
  <si>
    <t>■画面</t>
    <rPh sb="1" eb="3">
      <t>ガメン</t>
    </rPh>
    <phoneticPr fontId="3"/>
  </si>
  <si>
    <t>■印刷</t>
    <rPh sb="1" eb="3">
      <t>インサツ</t>
    </rPh>
    <phoneticPr fontId="3"/>
  </si>
  <si>
    <t>1頁目</t>
    <rPh sb="1" eb="2">
      <t>ページ</t>
    </rPh>
    <rPh sb="2" eb="3">
      <t>メ</t>
    </rPh>
    <phoneticPr fontId="3"/>
  </si>
  <si>
    <t>～</t>
    <phoneticPr fontId="3"/>
  </si>
  <si>
    <t>～</t>
    <phoneticPr fontId="3"/>
  </si>
  <si>
    <t>2. 1</t>
    <phoneticPr fontId="3"/>
  </si>
  <si>
    <t>XXXXX</t>
    <phoneticPr fontId="3"/>
  </si>
  <si>
    <t>2. 1</t>
    <phoneticPr fontId="3"/>
  </si>
  <si>
    <t>2. 2</t>
    <phoneticPr fontId="3"/>
  </si>
  <si>
    <t>○○○</t>
    <phoneticPr fontId="3"/>
  </si>
  <si>
    <t>←最終行</t>
    <rPh sb="1" eb="4">
      <t>サイシュウギョウ</t>
    </rPh>
    <phoneticPr fontId="3"/>
  </si>
  <si>
    <t>…</t>
    <phoneticPr fontId="3"/>
  </si>
  <si>
    <t>2頁目</t>
    <rPh sb="1" eb="2">
      <t>ページ</t>
    </rPh>
    <rPh sb="2" eb="3">
      <t>メ</t>
    </rPh>
    <phoneticPr fontId="3"/>
  </si>
  <si>
    <t>2. 2</t>
    <phoneticPr fontId="3"/>
  </si>
  <si>
    <t>…</t>
    <phoneticPr fontId="3"/>
  </si>
  <si>
    <t>②月計が最終行の2行前にある時</t>
    <phoneticPr fontId="3"/>
  </si>
  <si>
    <t>～</t>
    <phoneticPr fontId="3"/>
  </si>
  <si>
    <t>～</t>
    <phoneticPr fontId="3"/>
  </si>
  <si>
    <t>XXXXX</t>
    <phoneticPr fontId="3"/>
  </si>
  <si>
    <t>XXXXX</t>
    <phoneticPr fontId="3"/>
  </si>
  <si>
    <t>○○○</t>
    <phoneticPr fontId="3"/>
  </si>
  <si>
    <t>○○○</t>
    <phoneticPr fontId="3"/>
  </si>
  <si>
    <t>2. 1</t>
    <phoneticPr fontId="3"/>
  </si>
  <si>
    <t>2. 2</t>
    <phoneticPr fontId="3"/>
  </si>
  <si>
    <t>…</t>
    <phoneticPr fontId="3"/>
  </si>
  <si>
    <t>2. 1</t>
    <phoneticPr fontId="3"/>
  </si>
  <si>
    <t>2. 2</t>
    <phoneticPr fontId="3"/>
  </si>
  <si>
    <t>…</t>
    <phoneticPr fontId="3"/>
  </si>
  <si>
    <t>③月計が最終行の1行前にある時</t>
    <phoneticPr fontId="3"/>
  </si>
  <si>
    <t>～</t>
    <phoneticPr fontId="3"/>
  </si>
  <si>
    <t>～</t>
    <phoneticPr fontId="3"/>
  </si>
  <si>
    <t>○○○</t>
    <phoneticPr fontId="3"/>
  </si>
  <si>
    <t>○○○</t>
    <phoneticPr fontId="3"/>
  </si>
  <si>
    <t>2. 1</t>
    <phoneticPr fontId="3"/>
  </si>
  <si>
    <t>2. 2</t>
    <phoneticPr fontId="3"/>
  </si>
  <si>
    <t>○○○</t>
    <phoneticPr fontId="3"/>
  </si>
  <si>
    <t>XXXXX</t>
    <phoneticPr fontId="3"/>
  </si>
  <si>
    <t>2. 2</t>
    <phoneticPr fontId="3"/>
  </si>
  <si>
    <t>④月計が最終行にある時</t>
    <phoneticPr fontId="3"/>
  </si>
  <si>
    <t>○○○</t>
    <phoneticPr fontId="3"/>
  </si>
  <si>
    <t>XXXXX</t>
    <phoneticPr fontId="3"/>
  </si>
  <si>
    <t>1.29</t>
    <phoneticPr fontId="3"/>
  </si>
  <si>
    <t>○○○</t>
    <phoneticPr fontId="3"/>
  </si>
  <si>
    <t>1.29</t>
    <phoneticPr fontId="3"/>
  </si>
  <si>
    <t>○○○</t>
    <phoneticPr fontId="3"/>
  </si>
  <si>
    <t>2. 1</t>
    <phoneticPr fontId="3"/>
  </si>
  <si>
    <t>…</t>
    <phoneticPr fontId="3"/>
  </si>
  <si>
    <t>⑤最終行が通常の明細の場合</t>
    <rPh sb="5" eb="7">
      <t>ツウジョウ</t>
    </rPh>
    <rPh sb="8" eb="10">
      <t>メイサイ</t>
    </rPh>
    <rPh sb="11" eb="13">
      <t>バアイ</t>
    </rPh>
    <phoneticPr fontId="3"/>
  </si>
  <si>
    <t>～</t>
    <phoneticPr fontId="3"/>
  </si>
  <si>
    <t>XXXXX</t>
    <phoneticPr fontId="3"/>
  </si>
  <si>
    <t>1.29</t>
    <phoneticPr fontId="3"/>
  </si>
  <si>
    <t>1.30</t>
    <phoneticPr fontId="3"/>
  </si>
  <si>
    <t>2. 1</t>
    <phoneticPr fontId="3"/>
  </si>
  <si>
    <t>1.30</t>
    <phoneticPr fontId="3"/>
  </si>
  <si>
    <t>2. 2</t>
    <phoneticPr fontId="3"/>
  </si>
  <si>
    <t>…</t>
    <phoneticPr fontId="3"/>
  </si>
  <si>
    <t>処理詳細</t>
    <rPh sb="0" eb="2">
      <t>ショリ</t>
    </rPh>
    <rPh sb="2" eb="4">
      <t>ショウサイ</t>
    </rPh>
    <phoneticPr fontId="1"/>
  </si>
  <si>
    <t>印刷の場合、科目別(月毎に改頁の場合は、科目別・月別)の明細が１頁の最大行を超える場合、該当頁の最終行に「次頁へ繰越」を出力し、次頁の先頭行に「前頁より繰越」を出力する。</t>
    <phoneticPr fontId="1"/>
  </si>
  <si>
    <t>改頁の仕様は&lt;【補足資料】印刷の改頁方法&gt;参照</t>
  </si>
  <si>
    <t>&lt;【補足資料】個人データの出力&gt;参照</t>
  </si>
  <si>
    <t>詳細な内容については、＜【補足資料】入力パラメータ＞を参照。</t>
    <rPh sb="0" eb="2">
      <t>ショウサイ</t>
    </rPh>
    <rPh sb="3" eb="5">
      <t>ナイヨウ</t>
    </rPh>
    <rPh sb="27" eb="29">
      <t>サンショウ</t>
    </rPh>
    <phoneticPr fontId="1"/>
  </si>
  <si>
    <t>元帳リターンデータ作成</t>
    <phoneticPr fontId="1"/>
  </si>
  <si>
    <t>MakeLedgerResultLogic</t>
    <phoneticPr fontId="1"/>
  </si>
  <si>
    <t>元帳リターンデータ作成</t>
    <rPh sb="0" eb="2">
      <t>モトチョウ</t>
    </rPh>
    <rPh sb="9" eb="11">
      <t>サクセイ</t>
    </rPh>
    <phoneticPr fontId="1"/>
  </si>
  <si>
    <t>取得データより元帳出力用のリターンデータを作成</t>
    <phoneticPr fontId="1"/>
  </si>
  <si>
    <t>基本的には「リターン明細セット方法」と同様。異なる点のみ記載する。</t>
    <rPh sb="0" eb="3">
      <t>キホンテキ</t>
    </rPh>
    <rPh sb="19" eb="21">
      <t>ドウヨウ</t>
    </rPh>
    <rPh sb="22" eb="23">
      <t>コト</t>
    </rPh>
    <rPh sb="25" eb="26">
      <t>テン</t>
    </rPh>
    <rPh sb="28" eb="30">
      <t>キサイ</t>
    </rPh>
    <phoneticPr fontId="3"/>
  </si>
  <si>
    <t>2-1．通常出力方法</t>
    <rPh sb="4" eb="6">
      <t>ツウジョウ</t>
    </rPh>
    <rPh sb="6" eb="8">
      <t>シュツリョク</t>
    </rPh>
    <rPh sb="8" eb="10">
      <t>ホウホウ</t>
    </rPh>
    <phoneticPr fontId="3"/>
  </si>
  <si>
    <t>工事元帳は総勘定元帳や補助元帳と異なり、「工事」単位で出力する形となるため、当該科目は、該当の工事が指定された側の科目となる。</t>
    <rPh sb="0" eb="2">
      <t>コウジ</t>
    </rPh>
    <rPh sb="2" eb="4">
      <t>モトチョウ</t>
    </rPh>
    <rPh sb="5" eb="8">
      <t>ソウカンジョウ</t>
    </rPh>
    <rPh sb="8" eb="10">
      <t>モトチョウ</t>
    </rPh>
    <rPh sb="11" eb="13">
      <t>ホジョ</t>
    </rPh>
    <rPh sb="13" eb="15">
      <t>モトチョウ</t>
    </rPh>
    <rPh sb="16" eb="17">
      <t>コト</t>
    </rPh>
    <rPh sb="21" eb="23">
      <t>コウジ</t>
    </rPh>
    <rPh sb="24" eb="26">
      <t>タンイ</t>
    </rPh>
    <rPh sb="27" eb="29">
      <t>シュツリョク</t>
    </rPh>
    <rPh sb="31" eb="32">
      <t>カタチ</t>
    </rPh>
    <phoneticPr fontId="3"/>
  </si>
  <si>
    <t>金額項目に関しては、画面表示と印刷で出力する項目が異なる。</t>
    <rPh sb="0" eb="2">
      <t>キンガク</t>
    </rPh>
    <rPh sb="2" eb="4">
      <t>コウモク</t>
    </rPh>
    <rPh sb="5" eb="6">
      <t>カン</t>
    </rPh>
    <rPh sb="10" eb="12">
      <t>ガメン</t>
    </rPh>
    <rPh sb="15" eb="17">
      <t>インサツ</t>
    </rPh>
    <rPh sb="18" eb="20">
      <t>シュツリョク</t>
    </rPh>
    <rPh sb="22" eb="24">
      <t>コウモク</t>
    </rPh>
    <rPh sb="25" eb="26">
      <t>コト</t>
    </rPh>
    <phoneticPr fontId="3"/>
  </si>
  <si>
    <t>2-1-1．画面表示</t>
    <rPh sb="6" eb="8">
      <t>ガメン</t>
    </rPh>
    <rPh sb="8" eb="10">
      <t>ヒョウジ</t>
    </rPh>
    <phoneticPr fontId="3"/>
  </si>
  <si>
    <t>明細部の金額は、「工事金額」と「入金金額」の２項目。</t>
    <rPh sb="0" eb="2">
      <t>メイサイ</t>
    </rPh>
    <rPh sb="2" eb="3">
      <t>ブ</t>
    </rPh>
    <rPh sb="4" eb="6">
      <t>キンガク</t>
    </rPh>
    <rPh sb="9" eb="11">
      <t>コウジ</t>
    </rPh>
    <rPh sb="11" eb="13">
      <t>キンガク</t>
    </rPh>
    <rPh sb="16" eb="18">
      <t>ニュウキン</t>
    </rPh>
    <rPh sb="18" eb="20">
      <t>キンガク</t>
    </rPh>
    <rPh sb="23" eb="25">
      <t>コウモク</t>
    </rPh>
    <phoneticPr fontId="3"/>
  </si>
  <si>
    <t>下部に原価項目の実績金額を出力する</t>
    <rPh sb="0" eb="2">
      <t>カブ</t>
    </rPh>
    <rPh sb="3" eb="5">
      <t>ゲンカ</t>
    </rPh>
    <rPh sb="5" eb="7">
      <t>コウモク</t>
    </rPh>
    <rPh sb="8" eb="10">
      <t>ジッセキ</t>
    </rPh>
    <rPh sb="10" eb="12">
      <t>キンガク</t>
    </rPh>
    <rPh sb="13" eb="15">
      <t>シュツリョク</t>
    </rPh>
    <phoneticPr fontId="3"/>
  </si>
  <si>
    <t>2-1-1-1．「工事金額」のセット方法</t>
    <rPh sb="9" eb="11">
      <t>コウジ</t>
    </rPh>
    <rPh sb="11" eb="13">
      <t>キンガク</t>
    </rPh>
    <rPh sb="18" eb="20">
      <t>ホウホウ</t>
    </rPh>
    <phoneticPr fontId="3"/>
  </si>
  <si>
    <t>管理科目基本マスタ(SKmkMA.MasterKbn＝9:工事集計科目)の原価合計区分(KmkKbn)が「１：対象」の科目コード(GCode)を取得。</t>
    <rPh sb="0" eb="2">
      <t>カンリ</t>
    </rPh>
    <rPh sb="2" eb="4">
      <t>カモク</t>
    </rPh>
    <rPh sb="4" eb="6">
      <t>キホン</t>
    </rPh>
    <rPh sb="37" eb="39">
      <t>ゲンカ</t>
    </rPh>
    <rPh sb="39" eb="41">
      <t>ゴウケイ</t>
    </rPh>
    <rPh sb="41" eb="43">
      <t>クブン</t>
    </rPh>
    <rPh sb="59" eb="61">
      <t>カモク</t>
    </rPh>
    <rPh sb="72" eb="74">
      <t>シュトク</t>
    </rPh>
    <phoneticPr fontId="3"/>
  </si>
  <si>
    <t>このコードにて、科目加算体系マスタ２(KmkTree2)を参照し、当該科目が加算元科目コード(BasedNCode)に存在した場合、「工事金額」項目にセットする。</t>
    <rPh sb="8" eb="10">
      <t>カモク</t>
    </rPh>
    <rPh sb="10" eb="12">
      <t>カサン</t>
    </rPh>
    <rPh sb="12" eb="14">
      <t>タイケイ</t>
    </rPh>
    <rPh sb="29" eb="31">
      <t>サンショウ</t>
    </rPh>
    <rPh sb="33" eb="35">
      <t>トウガイ</t>
    </rPh>
    <rPh sb="35" eb="37">
      <t>カモク</t>
    </rPh>
    <rPh sb="38" eb="40">
      <t>カサン</t>
    </rPh>
    <rPh sb="40" eb="41">
      <t>モト</t>
    </rPh>
    <rPh sb="41" eb="43">
      <t>カモク</t>
    </rPh>
    <phoneticPr fontId="3"/>
  </si>
  <si>
    <t>セットするリターン項目は、月次原価合計(mt250310)</t>
    <rPh sb="9" eb="11">
      <t>コウモク</t>
    </rPh>
    <rPh sb="15" eb="17">
      <t>ゲンカ</t>
    </rPh>
    <rPh sb="17" eb="19">
      <t>ゴウケイ</t>
    </rPh>
    <phoneticPr fontId="3"/>
  </si>
  <si>
    <t>2-1-1-2．「入金額」のセット方法</t>
    <rPh sb="9" eb="11">
      <t>ニュウキン</t>
    </rPh>
    <rPh sb="11" eb="12">
      <t>ガク</t>
    </rPh>
    <rPh sb="17" eb="19">
      <t>ホウホウ</t>
    </rPh>
    <phoneticPr fontId="3"/>
  </si>
  <si>
    <t>未成工事受入金、完成工事未収入金の科目が、仕訳明細データ(SwkDetail)の貸方科目(CKmkNCode)に存在する明細のみ集計する。</t>
    <rPh sb="60" eb="62">
      <t>メイサイ</t>
    </rPh>
    <phoneticPr fontId="3"/>
  </si>
  <si>
    <t>セットするリターン項目は、月次入金額(mt250330)</t>
    <rPh sb="9" eb="11">
      <t>コウモク</t>
    </rPh>
    <phoneticPr fontId="3"/>
  </si>
  <si>
    <t>進行基準採用工事の場合、貸借が入金科目の明細は集計しない</t>
    <rPh sb="0" eb="2">
      <t>シンコウ</t>
    </rPh>
    <rPh sb="2" eb="4">
      <t>キジュン</t>
    </rPh>
    <rPh sb="4" eb="6">
      <t>サイヨウ</t>
    </rPh>
    <rPh sb="6" eb="8">
      <t>コウジ</t>
    </rPh>
    <rPh sb="9" eb="11">
      <t>バアイ</t>
    </rPh>
    <rPh sb="12" eb="14">
      <t>タイシャク</t>
    </rPh>
    <rPh sb="15" eb="17">
      <t>ニュウキン</t>
    </rPh>
    <rPh sb="17" eb="19">
      <t>カモク</t>
    </rPh>
    <rPh sb="20" eb="22">
      <t>メイサイ</t>
    </rPh>
    <rPh sb="23" eb="25">
      <t>シュウケイ</t>
    </rPh>
    <phoneticPr fontId="3"/>
  </si>
  <si>
    <t>2-1-1-3．実績金額のセット方法</t>
    <rPh sb="8" eb="10">
      <t>ジッセキ</t>
    </rPh>
    <rPh sb="10" eb="12">
      <t>キンガク</t>
    </rPh>
    <rPh sb="16" eb="18">
      <t>ホウホウ</t>
    </rPh>
    <phoneticPr fontId="3"/>
  </si>
  <si>
    <t>原価項目は、特殊科目情報(KmkInfo)の特殊科目コード(SpeCode)が、「40101～40104」の科目コード(KmkNCode)を取得。</t>
    <rPh sb="0" eb="4">
      <t>ゲンカコウモク</t>
    </rPh>
    <rPh sb="6" eb="8">
      <t>トクシュ</t>
    </rPh>
    <rPh sb="8" eb="10">
      <t>カモク</t>
    </rPh>
    <rPh sb="10" eb="12">
      <t>ジョウホウ</t>
    </rPh>
    <rPh sb="22" eb="24">
      <t>トクシュ</t>
    </rPh>
    <rPh sb="24" eb="26">
      <t>カモク</t>
    </rPh>
    <rPh sb="54" eb="56">
      <t>カモク</t>
    </rPh>
    <rPh sb="70" eb="72">
      <t>シュトク</t>
    </rPh>
    <phoneticPr fontId="3"/>
  </si>
  <si>
    <t>原価合計は、管理科目基本マスタ(SKmkMA.MasterKbn＝9:工事集計科目)の原価合計区分(KmkKbn)が「１：対象」の科目コード(GCode)を取得。</t>
    <rPh sb="0" eb="2">
      <t>ゲンカ</t>
    </rPh>
    <rPh sb="2" eb="4">
      <t>ゴウケイ</t>
    </rPh>
    <rPh sb="6" eb="8">
      <t>カンリ</t>
    </rPh>
    <rPh sb="8" eb="10">
      <t>カモク</t>
    </rPh>
    <rPh sb="10" eb="12">
      <t>キホン</t>
    </rPh>
    <rPh sb="43" eb="45">
      <t>ゲンカ</t>
    </rPh>
    <rPh sb="45" eb="47">
      <t>ゴウケイ</t>
    </rPh>
    <rPh sb="47" eb="49">
      <t>クブン</t>
    </rPh>
    <rPh sb="65" eb="67">
      <t>カモク</t>
    </rPh>
    <rPh sb="78" eb="80">
      <t>シュトク</t>
    </rPh>
    <phoneticPr fontId="3"/>
  </si>
  <si>
    <t>このコードにて、科目加算体系マスタ２(KmkTree2)を参照し、加算元科目コード(BasedNCode)の実績(SumSM)、予算(SumBM)等を集計する。</t>
    <rPh sb="8" eb="10">
      <t>カモク</t>
    </rPh>
    <rPh sb="10" eb="12">
      <t>カサン</t>
    </rPh>
    <rPh sb="12" eb="14">
      <t>タイケイ</t>
    </rPh>
    <rPh sb="29" eb="31">
      <t>サンショウ</t>
    </rPh>
    <rPh sb="33" eb="35">
      <t>カサン</t>
    </rPh>
    <rPh sb="35" eb="36">
      <t>モト</t>
    </rPh>
    <rPh sb="36" eb="38">
      <t>カモク</t>
    </rPh>
    <rPh sb="54" eb="56">
      <t>ジッセキ</t>
    </rPh>
    <rPh sb="64" eb="66">
      <t>ヨサン</t>
    </rPh>
    <rPh sb="73" eb="74">
      <t>トウ</t>
    </rPh>
    <rPh sb="75" eb="77">
      <t>シュウケイ</t>
    </rPh>
    <phoneticPr fontId="3"/>
  </si>
  <si>
    <t>入金額は、未成工事受入金、完成工事未収入金の科目を集計</t>
    <rPh sb="0" eb="2">
      <t>ニュウキン</t>
    </rPh>
    <rPh sb="2" eb="3">
      <t>ガク</t>
    </rPh>
    <rPh sb="25" eb="27">
      <t>シュウケイ</t>
    </rPh>
    <phoneticPr fontId="3"/>
  </si>
  <si>
    <t>「入金額」以外の項目名称は、管理科目基本マスタ（SKmkMA.MasterKbn＝9:工事集計科目）の正式名名称（LongName）をセット</t>
    <rPh sb="1" eb="3">
      <t>ニュウキン</t>
    </rPh>
    <rPh sb="3" eb="4">
      <t>ガク</t>
    </rPh>
    <rPh sb="5" eb="7">
      <t>イガイ</t>
    </rPh>
    <rPh sb="8" eb="10">
      <t>コウモク</t>
    </rPh>
    <rPh sb="10" eb="12">
      <t>メイショウ</t>
    </rPh>
    <rPh sb="51" eb="53">
      <t>セイシキ</t>
    </rPh>
    <rPh sb="53" eb="54">
      <t>メイ</t>
    </rPh>
    <rPh sb="54" eb="56">
      <t>メイショウ</t>
    </rPh>
    <phoneticPr fontId="3"/>
  </si>
  <si>
    <t>※実績(SumSM)から入金科目を取得すると貸借が入金科目の仕訳も集計してしまうのでSwkDetailから取得する</t>
    <phoneticPr fontId="3"/>
  </si>
  <si>
    <t>工事予算(SumBM)の取得方法</t>
    <rPh sb="0" eb="2">
      <t>コウジ</t>
    </rPh>
    <rPh sb="2" eb="4">
      <t>ヨサン</t>
    </rPh>
    <rPh sb="12" eb="14">
      <t>シュトク</t>
    </rPh>
    <rPh sb="14" eb="16">
      <t>ホウホウ</t>
    </rPh>
    <phoneticPr fontId="3"/>
  </si>
  <si>
    <t>条件：</t>
    <rPh sb="0" eb="2">
      <t>ジョウケン</t>
    </rPh>
    <phoneticPr fontId="3"/>
  </si>
  <si>
    <t>内部月(NMonth) = 99:完成工事予算</t>
    <rPh sb="0" eb="2">
      <t>ナイブ</t>
    </rPh>
    <rPh sb="2" eb="3">
      <t>ツキ</t>
    </rPh>
    <rPh sb="17" eb="19">
      <t>カンセイ</t>
    </rPh>
    <rPh sb="19" eb="21">
      <t>コウジ</t>
    </rPh>
    <rPh sb="21" eb="23">
      <t>ヨサン</t>
    </rPh>
    <phoneticPr fontId="3"/>
  </si>
  <si>
    <t>年度区分(YearKbn) = 1:当期予算</t>
    <rPh sb="18" eb="20">
      <t>トウキ</t>
    </rPh>
    <rPh sb="20" eb="22">
      <t>ヨサン</t>
    </rPh>
    <phoneticPr fontId="3"/>
  </si>
  <si>
    <t>マスタ区分(MasterKbn) = 0:なし</t>
    <rPh sb="3" eb="5">
      <t>クブン</t>
    </rPh>
    <phoneticPr fontId="3"/>
  </si>
  <si>
    <t>部門コード(BmnCode) = ''</t>
    <rPh sb="0" eb="2">
      <t>ブモン</t>
    </rPh>
    <phoneticPr fontId="3"/>
  </si>
  <si>
    <t>科目コード(KmkCode) = 加算元科目コード</t>
    <rPh sb="0" eb="2">
      <t>カモク</t>
    </rPh>
    <phoneticPr fontId="3"/>
  </si>
  <si>
    <t>補助区分(HojyoKbn) = 51:工事原価</t>
    <rPh sb="0" eb="2">
      <t>ホジョ</t>
    </rPh>
    <rPh sb="2" eb="4">
      <t>クブン</t>
    </rPh>
    <rPh sb="20" eb="22">
      <t>コウジ</t>
    </rPh>
    <rPh sb="22" eb="24">
      <t>ゲンカ</t>
    </rPh>
    <phoneticPr fontId="3"/>
  </si>
  <si>
    <t>工事コード(HojyoNCode) = 該当の工事内部コード</t>
    <rPh sb="0" eb="2">
      <t>コウジ</t>
    </rPh>
    <rPh sb="20" eb="22">
      <t>ガイトウ</t>
    </rPh>
    <rPh sb="23" eb="25">
      <t>コウジ</t>
    </rPh>
    <rPh sb="25" eb="27">
      <t>ナイブ</t>
    </rPh>
    <phoneticPr fontId="3"/>
  </si>
  <si>
    <t>科目別補助コード(SubCode) = 0</t>
    <rPh sb="0" eb="2">
      <t>カモク</t>
    </rPh>
    <rPh sb="2" eb="3">
      <t>ベツ</t>
    </rPh>
    <rPh sb="3" eb="5">
      <t>ホジョ</t>
    </rPh>
    <phoneticPr fontId="3"/>
  </si>
  <si>
    <t>取得金額：</t>
    <rPh sb="0" eb="2">
      <t>シュトク</t>
    </rPh>
    <rPh sb="2" eb="4">
      <t>キンガク</t>
    </rPh>
    <phoneticPr fontId="3"/>
  </si>
  <si>
    <t>予算金額(BudgetSum)</t>
    <rPh sb="0" eb="2">
      <t>ヨサン</t>
    </rPh>
    <rPh sb="2" eb="4">
      <t>キンガク</t>
    </rPh>
    <phoneticPr fontId="3"/>
  </si>
  <si>
    <t>2-1-2．印刷</t>
    <rPh sb="6" eb="8">
      <t>インサツ</t>
    </rPh>
    <phoneticPr fontId="3"/>
  </si>
  <si>
    <t>「材料費」「労務費」「外注費」「現場経費」「合計」の原価５項目と「入金額」の計６項目。</t>
    <rPh sb="1" eb="4">
      <t>ザイリョウヒ</t>
    </rPh>
    <rPh sb="6" eb="9">
      <t>ロウムヒ</t>
    </rPh>
    <rPh sb="11" eb="14">
      <t>ガイチュウヒ</t>
    </rPh>
    <rPh sb="16" eb="18">
      <t>ゲンバ</t>
    </rPh>
    <rPh sb="18" eb="20">
      <t>ケイヒ</t>
    </rPh>
    <rPh sb="22" eb="24">
      <t>ゴウケイ</t>
    </rPh>
    <rPh sb="26" eb="28">
      <t>ゲンカ</t>
    </rPh>
    <rPh sb="29" eb="31">
      <t>コウモク</t>
    </rPh>
    <rPh sb="33" eb="35">
      <t>ニュウキン</t>
    </rPh>
    <rPh sb="35" eb="36">
      <t>ガク</t>
    </rPh>
    <rPh sb="38" eb="39">
      <t>ケイ</t>
    </rPh>
    <rPh sb="40" eb="42">
      <t>コウモク</t>
    </rPh>
    <phoneticPr fontId="3"/>
  </si>
  <si>
    <t>2-1-2-1．「材料費」「労務費」「外注費」「現場経費」「合計」のセット方法</t>
    <rPh sb="37" eb="39">
      <t>ホウホウ</t>
    </rPh>
    <phoneticPr fontId="3"/>
  </si>
  <si>
    <t>特殊科目情報(KmkInfo)の特殊科目コード(SpeCode)が、「40201～40220」の科目コード(KmkNCode)を取得。</t>
    <rPh sb="0" eb="2">
      <t>トクシュ</t>
    </rPh>
    <rPh sb="2" eb="4">
      <t>カモク</t>
    </rPh>
    <rPh sb="4" eb="6">
      <t>ジョウホウ</t>
    </rPh>
    <rPh sb="16" eb="18">
      <t>トクシュ</t>
    </rPh>
    <rPh sb="18" eb="20">
      <t>カモク</t>
    </rPh>
    <rPh sb="48" eb="50">
      <t>カモク</t>
    </rPh>
    <rPh sb="64" eb="66">
      <t>シュトク</t>
    </rPh>
    <phoneticPr fontId="3"/>
  </si>
  <si>
    <t>このコードにて、科目加算体系マスタ２(KmkTree2)を参照し、当該科目が加算元科目コード(BasedNCode)に存在した場合、特定科目コード毎の項目にセットする。</t>
    <rPh sb="8" eb="10">
      <t>カモク</t>
    </rPh>
    <rPh sb="10" eb="12">
      <t>カサン</t>
    </rPh>
    <rPh sb="12" eb="14">
      <t>タイケイ</t>
    </rPh>
    <rPh sb="29" eb="31">
      <t>サンショウ</t>
    </rPh>
    <rPh sb="33" eb="35">
      <t>トウガイ</t>
    </rPh>
    <rPh sb="35" eb="37">
      <t>カモク</t>
    </rPh>
    <rPh sb="38" eb="40">
      <t>カサン</t>
    </rPh>
    <rPh sb="40" eb="41">
      <t>モト</t>
    </rPh>
    <rPh sb="41" eb="43">
      <t>カモク</t>
    </rPh>
    <phoneticPr fontId="3"/>
  </si>
  <si>
    <t>※レイアウトの都合により、原価項目と原価合計合わせて５個までしか出力できない</t>
    <rPh sb="7" eb="9">
      <t>ツゴウ</t>
    </rPh>
    <rPh sb="13" eb="17">
      <t>ゲンカコウモク</t>
    </rPh>
    <rPh sb="18" eb="20">
      <t>ゲンカ</t>
    </rPh>
    <rPh sb="20" eb="22">
      <t>ゴウケイ</t>
    </rPh>
    <rPh sb="22" eb="23">
      <t>ア</t>
    </rPh>
    <rPh sb="27" eb="28">
      <t>コ</t>
    </rPh>
    <rPh sb="32" eb="34">
      <t>シュツリョク</t>
    </rPh>
    <phoneticPr fontId="3"/>
  </si>
  <si>
    <t>「入金額」以外の項目名称は、管理科目基本マスタ（SKmkMA.MasterKbn＝9:工事集計科目）の正式名名称（LongName）をセット</t>
    <rPh sb="8" eb="10">
      <t>コウモク</t>
    </rPh>
    <rPh sb="10" eb="12">
      <t>メイショウ</t>
    </rPh>
    <rPh sb="51" eb="53">
      <t>セイシキ</t>
    </rPh>
    <rPh sb="53" eb="54">
      <t>メイ</t>
    </rPh>
    <rPh sb="54" eb="56">
      <t>メイショウ</t>
    </rPh>
    <phoneticPr fontId="3"/>
  </si>
  <si>
    <t>※</t>
    <phoneticPr fontId="3"/>
  </si>
  <si>
    <t>セットするリターン項目は、印刷科目１(mt250010)～印刷科目20(mt250200)。</t>
    <rPh sb="9" eb="11">
      <t>コウモク</t>
    </rPh>
    <rPh sb="13" eb="15">
      <t>インサツ</t>
    </rPh>
    <rPh sb="15" eb="17">
      <t>カモク</t>
    </rPh>
    <rPh sb="29" eb="31">
      <t>インサツ</t>
    </rPh>
    <rPh sb="31" eb="33">
      <t>カモク</t>
    </rPh>
    <phoneticPr fontId="3"/>
  </si>
  <si>
    <t>月次原価合計(mt250310)と、累計原価合計(mt250320)にもセットを行う。</t>
    <rPh sb="2" eb="4">
      <t>ゲンカ</t>
    </rPh>
    <rPh sb="4" eb="6">
      <t>ゴウケイ</t>
    </rPh>
    <rPh sb="22" eb="24">
      <t>ゴウケイ</t>
    </rPh>
    <rPh sb="40" eb="41">
      <t>オコナ</t>
    </rPh>
    <phoneticPr fontId="3"/>
  </si>
  <si>
    <t>2-1-2-2．「入金金額」のセット方法</t>
    <rPh sb="9" eb="11">
      <t>ニュウキン</t>
    </rPh>
    <rPh sb="11" eb="13">
      <t>キンガク</t>
    </rPh>
    <rPh sb="18" eb="20">
      <t>ホウホウ</t>
    </rPh>
    <phoneticPr fontId="3"/>
  </si>
  <si>
    <t>上記、画面表示と同様。</t>
    <rPh sb="0" eb="2">
      <t>ジョウキ</t>
    </rPh>
    <rPh sb="3" eb="5">
      <t>ガメン</t>
    </rPh>
    <rPh sb="5" eb="7">
      <t>ヒョウジ</t>
    </rPh>
    <rPh sb="8" eb="10">
      <t>ドウヨウ</t>
    </rPh>
    <phoneticPr fontId="3"/>
  </si>
  <si>
    <t>セットするリターン項目は、月次入金額(mt250330)と累計入金額(mt250340)</t>
    <rPh sb="9" eb="11">
      <t>コウモク</t>
    </rPh>
    <rPh sb="29" eb="31">
      <t>ルイケイ</t>
    </rPh>
    <phoneticPr fontId="3"/>
  </si>
  <si>
    <t>2-2．「0月の出力」および「決算月の付加項目」について</t>
    <rPh sb="6" eb="7">
      <t>ガツ</t>
    </rPh>
    <rPh sb="8" eb="10">
      <t>シュツリョク</t>
    </rPh>
    <rPh sb="15" eb="17">
      <t>ケッサン</t>
    </rPh>
    <rPh sb="17" eb="18">
      <t>ツキ</t>
    </rPh>
    <rPh sb="19" eb="21">
      <t>フカ</t>
    </rPh>
    <rPh sb="21" eb="23">
      <t>コウモク</t>
    </rPh>
    <phoneticPr fontId="3"/>
  </si>
  <si>
    <t>工事元帳では、月度バーによる「0月」の指定はなし。</t>
    <rPh sb="0" eb="2">
      <t>コウジ</t>
    </rPh>
    <rPh sb="2" eb="4">
      <t>モトチョウ</t>
    </rPh>
    <rPh sb="7" eb="8">
      <t>ゲツ</t>
    </rPh>
    <rPh sb="8" eb="9">
      <t>ド</t>
    </rPh>
    <rPh sb="16" eb="17">
      <t>ガツ</t>
    </rPh>
    <rPh sb="19" eb="21">
      <t>シテイ</t>
    </rPh>
    <phoneticPr fontId="3"/>
  </si>
  <si>
    <t>「決算月の付加項目」も不要。</t>
    <rPh sb="11" eb="13">
      <t>フヨウ</t>
    </rPh>
    <phoneticPr fontId="3"/>
  </si>
  <si>
    <t>2-3．月計等の出力</t>
    <rPh sb="4" eb="6">
      <t>ゲッケイ</t>
    </rPh>
    <rPh sb="6" eb="7">
      <t>トウ</t>
    </rPh>
    <rPh sb="8" eb="10">
      <t>シュツリョク</t>
    </rPh>
    <phoneticPr fontId="3"/>
  </si>
  <si>
    <t>表示：月計，累計のみ</t>
    <phoneticPr fontId="3"/>
  </si>
  <si>
    <t>工事予算が登録されている場合のみ、「予算」「予算残」を出力する</t>
    <phoneticPr fontId="3"/>
  </si>
  <si>
    <t>月次構成比：</t>
    <phoneticPr fontId="3"/>
  </si>
  <si>
    <t>月次金額÷月次原価合計（小数点以下第２位を四捨五入）</t>
    <rPh sb="0" eb="2">
      <t>ゲツジ</t>
    </rPh>
    <rPh sb="2" eb="4">
      <t>キンガク</t>
    </rPh>
    <rPh sb="5" eb="7">
      <t>ゲツジ</t>
    </rPh>
    <rPh sb="7" eb="9">
      <t>ゲンカ</t>
    </rPh>
    <rPh sb="9" eb="11">
      <t>ゴウケイ</t>
    </rPh>
    <rPh sb="12" eb="15">
      <t>ショウスウテン</t>
    </rPh>
    <rPh sb="15" eb="17">
      <t>イカ</t>
    </rPh>
    <rPh sb="17" eb="18">
      <t>ダイ</t>
    </rPh>
    <rPh sb="19" eb="20">
      <t>イ</t>
    </rPh>
    <rPh sb="21" eb="25">
      <t>シシャゴニュウ</t>
    </rPh>
    <phoneticPr fontId="37"/>
  </si>
  <si>
    <t>累計構成比：</t>
    <phoneticPr fontId="3"/>
  </si>
  <si>
    <t>累計金額÷累計原価合計（小数点以下第２位を四捨五入）</t>
    <rPh sb="0" eb="2">
      <t>ルイケイ</t>
    </rPh>
    <rPh sb="2" eb="4">
      <t>キンガク</t>
    </rPh>
    <rPh sb="5" eb="7">
      <t>ルイケイ</t>
    </rPh>
    <rPh sb="7" eb="11">
      <t>ゲンカゴウケイ</t>
    </rPh>
    <phoneticPr fontId="37"/>
  </si>
  <si>
    <t>予算：</t>
    <phoneticPr fontId="3"/>
  </si>
  <si>
    <t>表示の実績金額部と同様</t>
    <rPh sb="0" eb="2">
      <t>ヒョウジ</t>
    </rPh>
    <rPh sb="3" eb="5">
      <t>ジッセキ</t>
    </rPh>
    <rPh sb="5" eb="7">
      <t>キンガク</t>
    </rPh>
    <rPh sb="7" eb="8">
      <t>ブ</t>
    </rPh>
    <rPh sb="9" eb="11">
      <t>ドウヨウ</t>
    </rPh>
    <phoneticPr fontId="3"/>
  </si>
  <si>
    <t>予算残：</t>
    <phoneticPr fontId="3"/>
  </si>
  <si>
    <t>予算－累計金額</t>
    <rPh sb="0" eb="2">
      <t>ヨサン</t>
    </rPh>
    <rPh sb="3" eb="5">
      <t>ルイケイ</t>
    </rPh>
    <rPh sb="5" eb="7">
      <t>キンガク</t>
    </rPh>
    <phoneticPr fontId="37"/>
  </si>
  <si>
    <t>マスタ基本情報（MasterInfo.MasterKbn＝51:工事）の元帳累計項目月計出力区分（KojKbn12）の設定により、「月計」行の「原価合計」欄の出力方法を変更</t>
    <rPh sb="36" eb="38">
      <t>モトチョウ</t>
    </rPh>
    <rPh sb="38" eb="40">
      <t>ルイケイ</t>
    </rPh>
    <rPh sb="40" eb="42">
      <t>コウモク</t>
    </rPh>
    <rPh sb="42" eb="43">
      <t>ツキ</t>
    </rPh>
    <rPh sb="43" eb="44">
      <t>ケイ</t>
    </rPh>
    <rPh sb="44" eb="46">
      <t>シュツリョク</t>
    </rPh>
    <rPh sb="46" eb="48">
      <t>クブン</t>
    </rPh>
    <rPh sb="59" eb="61">
      <t>セッテイ</t>
    </rPh>
    <rPh sb="74" eb="76">
      <t>ゴウケイ</t>
    </rPh>
    <phoneticPr fontId="37"/>
  </si>
  <si>
    <t>2-4．配賦金額の出力</t>
    <rPh sb="4" eb="6">
      <t>ハイフ</t>
    </rPh>
    <rPh sb="6" eb="8">
      <t>キンガク</t>
    </rPh>
    <rPh sb="9" eb="11">
      <t>シュツリョク</t>
    </rPh>
    <phoneticPr fontId="3"/>
  </si>
  <si>
    <t>マスタ基本情報（MasterInfo.MasterKbn＝51:工事）の配賦採用区分（MstrKbn1）≠0:なし、実績マスタ（SumSM）の配賦金額（SumKbn＝21:工事配賦金額）≠０の場合、</t>
    <rPh sb="40" eb="42">
      <t>クブン</t>
    </rPh>
    <rPh sb="71" eb="73">
      <t>ハイフ</t>
    </rPh>
    <phoneticPr fontId="37"/>
  </si>
  <si>
    <t>配賦結果を、月末にまとめて「工事配賦金額」として出力する</t>
    <rPh sb="14" eb="16">
      <t>コウジ</t>
    </rPh>
    <phoneticPr fontId="37"/>
  </si>
  <si>
    <t>配賦ﾊﾟﾀｰﾝ毎に自動仕訳作成有無を登録できるので、ﾏｽﾀ転記と自動仕訳の両方存在する場合がある</t>
    <rPh sb="0" eb="2">
      <t>ハイフ</t>
    </rPh>
    <rPh sb="7" eb="8">
      <t>ゴト</t>
    </rPh>
    <rPh sb="9" eb="11">
      <t>ジドウシ</t>
    </rPh>
    <rPh sb="11" eb="13">
      <t>シワケ</t>
    </rPh>
    <rPh sb="13" eb="15">
      <t>サクセイ</t>
    </rPh>
    <rPh sb="15" eb="17">
      <t>ウム</t>
    </rPh>
    <rPh sb="18" eb="20">
      <t>トウロク</t>
    </rPh>
    <rPh sb="29" eb="31">
      <t>テンキ</t>
    </rPh>
    <rPh sb="32" eb="34">
      <t>ジドウ</t>
    </rPh>
    <rPh sb="34" eb="36">
      <t>シワケ</t>
    </rPh>
    <phoneticPr fontId="37"/>
  </si>
  <si>
    <t>配賦金額を含めて出力＝OFFの場合、マスタ転記金額（「工事配賦金額」）を出力しない</t>
    <phoneticPr fontId="3"/>
  </si>
  <si>
    <t>配賦自動仕訳は無条件に出力する</t>
    <rPh sb="7" eb="10">
      <t>ムジョウケン</t>
    </rPh>
    <rPh sb="11" eb="13">
      <t>シュツリョク</t>
    </rPh>
    <phoneticPr fontId="37"/>
  </si>
  <si>
    <t>前残集計時は無条件に加算する</t>
    <rPh sb="0" eb="2">
      <t>ゼンザン</t>
    </rPh>
    <rPh sb="2" eb="4">
      <t>シュウケイ</t>
    </rPh>
    <rPh sb="4" eb="5">
      <t>ジ</t>
    </rPh>
    <rPh sb="6" eb="9">
      <t>ムジョウケン</t>
    </rPh>
    <rPh sb="10" eb="12">
      <t>カサン</t>
    </rPh>
    <phoneticPr fontId="37"/>
  </si>
  <si>
    <r>
      <t>印刷：月計，月次構成比，累計，累計構成比，予算，予算残</t>
    </r>
    <r>
      <rPr>
        <strike/>
        <sz val="9"/>
        <color indexed="55"/>
        <rFont val="Meiryo UI"/>
        <family val="3"/>
        <charset val="128"/>
      </rPr>
      <t>，消化率</t>
    </r>
    <rPh sb="3" eb="4">
      <t>ツキ</t>
    </rPh>
    <rPh sb="4" eb="5">
      <t>ケイ</t>
    </rPh>
    <rPh sb="6" eb="8">
      <t>ゲツジ</t>
    </rPh>
    <rPh sb="8" eb="11">
      <t>コウセイヒ</t>
    </rPh>
    <rPh sb="12" eb="14">
      <t>ルイケイ</t>
    </rPh>
    <rPh sb="15" eb="17">
      <t>ルイケイ</t>
    </rPh>
    <rPh sb="17" eb="20">
      <t>コウセイヒ</t>
    </rPh>
    <rPh sb="21" eb="23">
      <t>ヨサン</t>
    </rPh>
    <rPh sb="24" eb="26">
      <t>ヨサン</t>
    </rPh>
    <rPh sb="26" eb="27">
      <t>ザン</t>
    </rPh>
    <rPh sb="28" eb="30">
      <t>ショウカ</t>
    </rPh>
    <rPh sb="30" eb="31">
      <t>リツ</t>
    </rPh>
    <phoneticPr fontId="37"/>
  </si>
  <si>
    <t>1. 未定</t>
    <rPh sb="3" eb="5">
      <t>ミテイ</t>
    </rPh>
    <phoneticPr fontId="1"/>
  </si>
  <si>
    <t>2. 明細セット方法</t>
    <rPh sb="3" eb="5">
      <t>メイサイ</t>
    </rPh>
    <rPh sb="8" eb="10">
      <t>ホウホウ</t>
    </rPh>
    <phoneticPr fontId="3"/>
  </si>
  <si>
    <t>リターン明細セット方法に加え、出力条件による出力方法も加味した上で明細データのセットを行う。</t>
  </si>
  <si>
    <t>1．「決算を含めて出力」「中間決算を含めて出力」「締後を含めて出力」の出力方法</t>
    <rPh sb="3" eb="5">
      <t>ケッサン</t>
    </rPh>
    <rPh sb="6" eb="7">
      <t>フク</t>
    </rPh>
    <rPh sb="9" eb="11">
      <t>シュツリョク</t>
    </rPh>
    <rPh sb="13" eb="15">
      <t>チュウカン</t>
    </rPh>
    <rPh sb="15" eb="17">
      <t>ケッサン</t>
    </rPh>
    <rPh sb="18" eb="19">
      <t>フク</t>
    </rPh>
    <rPh sb="21" eb="23">
      <t>シュツリョク</t>
    </rPh>
    <rPh sb="25" eb="26">
      <t>シ</t>
    </rPh>
    <rPh sb="26" eb="27">
      <t>ゴ</t>
    </rPh>
    <rPh sb="28" eb="29">
      <t>フク</t>
    </rPh>
    <rPh sb="31" eb="33">
      <t>シュツリョク</t>
    </rPh>
    <rPh sb="35" eb="37">
      <t>シュツリョク</t>
    </rPh>
    <rPh sb="37" eb="39">
      <t>ホウホウ</t>
    </rPh>
    <phoneticPr fontId="3"/>
  </si>
  <si>
    <t>出力期間が決算月／中間決算月／締後月を含む複数月の場合、出力条件設定にて、各区分が使用可能となる。</t>
    <rPh sb="0" eb="2">
      <t>シュツリョク</t>
    </rPh>
    <rPh sb="2" eb="4">
      <t>キカン</t>
    </rPh>
    <rPh sb="19" eb="20">
      <t>フク</t>
    </rPh>
    <rPh sb="21" eb="23">
      <t>フクスウ</t>
    </rPh>
    <rPh sb="23" eb="24">
      <t>ツキ</t>
    </rPh>
    <rPh sb="25" eb="27">
      <t>バアイ</t>
    </rPh>
    <phoneticPr fontId="3"/>
  </si>
  <si>
    <t>各区分がﾁｪｯｸON(区分値：1)の場合、決算月／中間決算月／締後月のデータを前月分に含めて出力する。</t>
    <rPh sb="0" eb="1">
      <t>カク</t>
    </rPh>
    <rPh sb="1" eb="3">
      <t>クブン</t>
    </rPh>
    <rPh sb="11" eb="13">
      <t>クブン</t>
    </rPh>
    <rPh sb="13" eb="14">
      <t>チ</t>
    </rPh>
    <rPh sb="18" eb="20">
      <t>バアイ</t>
    </rPh>
    <rPh sb="21" eb="23">
      <t>ケッサン</t>
    </rPh>
    <rPh sb="23" eb="24">
      <t>ツキ</t>
    </rPh>
    <rPh sb="25" eb="27">
      <t>チュウカン</t>
    </rPh>
    <rPh sb="27" eb="29">
      <t>ケッサン</t>
    </rPh>
    <rPh sb="29" eb="30">
      <t>ツキ</t>
    </rPh>
    <rPh sb="31" eb="32">
      <t>シ</t>
    </rPh>
    <rPh sb="32" eb="33">
      <t>ゴ</t>
    </rPh>
    <rPh sb="33" eb="34">
      <t>ツキ</t>
    </rPh>
    <rPh sb="39" eb="42">
      <t>ゼンゲツブン</t>
    </rPh>
    <rPh sb="43" eb="44">
      <t>フク</t>
    </rPh>
    <rPh sb="46" eb="48">
      <t>シュツリョク</t>
    </rPh>
    <phoneticPr fontId="3"/>
  </si>
  <si>
    <t>各区分がﾁｪｯｸOFF(区分値：0)の場合は別々に出力する。</t>
    <rPh sb="0" eb="1">
      <t>カク</t>
    </rPh>
    <rPh sb="1" eb="3">
      <t>クブン</t>
    </rPh>
    <rPh sb="12" eb="14">
      <t>クブン</t>
    </rPh>
    <rPh sb="14" eb="15">
      <t>チ</t>
    </rPh>
    <rPh sb="19" eb="21">
      <t>バアイ</t>
    </rPh>
    <rPh sb="22" eb="24">
      <t>ベツベツ</t>
    </rPh>
    <rPh sb="25" eb="27">
      <t>シュツリョク</t>
    </rPh>
    <phoneticPr fontId="3"/>
  </si>
  <si>
    <t>※当該科目が棚卸科目の場合、区分のON/OFFに関わらず、各月別々に出力する。</t>
    <phoneticPr fontId="3"/>
  </si>
  <si>
    <t>決算期間(DTMAIN.KStDate、KEdDate)</t>
    <rPh sb="0" eb="2">
      <t>ケッサン</t>
    </rPh>
    <rPh sb="2" eb="4">
      <t>キカン</t>
    </rPh>
    <phoneticPr fontId="3"/>
  </si>
  <si>
    <t>4/1～3/31</t>
    <phoneticPr fontId="3"/>
  </si>
  <si>
    <t>月中開始日(DTMAIN.MStDay)</t>
    <rPh sb="0" eb="1">
      <t>ゲツ</t>
    </rPh>
    <rPh sb="1" eb="2">
      <t>チュウ</t>
    </rPh>
    <phoneticPr fontId="3"/>
  </si>
  <si>
    <t>20日</t>
    <rPh sb="2" eb="3">
      <t>ヒ</t>
    </rPh>
    <phoneticPr fontId="3"/>
  </si>
  <si>
    <t>※</t>
    <phoneticPr fontId="3"/>
  </si>
  <si>
    <t>決算開始の日とイコールの場合、締後月データは存在しない</t>
  </si>
  <si>
    <t>中間決算区分(DTMAIN.MiddleKbn)</t>
    <rPh sb="0" eb="2">
      <t>チュウカン</t>
    </rPh>
    <rPh sb="2" eb="4">
      <t>ケッサン</t>
    </rPh>
    <rPh sb="4" eb="6">
      <t>クブン</t>
    </rPh>
    <phoneticPr fontId="3"/>
  </si>
  <si>
    <t>1:半期決算</t>
    <rPh sb="2" eb="4">
      <t>ハンキ</t>
    </rPh>
    <rPh sb="4" eb="6">
      <t>ケッサン</t>
    </rPh>
    <phoneticPr fontId="3"/>
  </si>
  <si>
    <t>中間決算月の集計方法(DTMAIN.MCalcKbn)</t>
    <phoneticPr fontId="3"/>
  </si>
  <si>
    <t>1:下期に含む</t>
    <phoneticPr fontId="3"/>
  </si>
  <si>
    <t>※</t>
    <phoneticPr fontId="3"/>
  </si>
  <si>
    <t>「0:下期に含まない」で且つ、月度指定の終了が中間決算月で無い場合、</t>
    <rPh sb="3" eb="5">
      <t>シモキ</t>
    </rPh>
    <rPh sb="6" eb="7">
      <t>フク</t>
    </rPh>
    <rPh sb="12" eb="13">
      <t>カ</t>
    </rPh>
    <rPh sb="15" eb="16">
      <t>ゲツ</t>
    </rPh>
    <rPh sb="16" eb="17">
      <t>ド</t>
    </rPh>
    <rPh sb="17" eb="19">
      <t>シテイ</t>
    </rPh>
    <rPh sb="20" eb="22">
      <t>シュウリョウ</t>
    </rPh>
    <rPh sb="23" eb="25">
      <t>チュウカン</t>
    </rPh>
    <rPh sb="25" eb="27">
      <t>ケッサン</t>
    </rPh>
    <rPh sb="27" eb="28">
      <t>ツキ</t>
    </rPh>
    <rPh sb="29" eb="30">
      <t>ナ</t>
    </rPh>
    <rPh sb="31" eb="33">
      <t>バアイ</t>
    </rPh>
    <phoneticPr fontId="3"/>
  </si>
  <si>
    <t>中間決算月のデータは集計しない</t>
    <phoneticPr fontId="3"/>
  </si>
  <si>
    <t>※上記条件で、9月度～決算月までの月度を指定した場合</t>
    <rPh sb="1" eb="3">
      <t>ジョウキ</t>
    </rPh>
    <rPh sb="3" eb="5">
      <t>ジョウケン</t>
    </rPh>
    <rPh sb="8" eb="9">
      <t>ガツ</t>
    </rPh>
    <rPh sb="9" eb="10">
      <t>ド</t>
    </rPh>
    <rPh sb="11" eb="13">
      <t>ケッサン</t>
    </rPh>
    <rPh sb="13" eb="14">
      <t>ツキ</t>
    </rPh>
    <rPh sb="17" eb="18">
      <t>ゲツ</t>
    </rPh>
    <rPh sb="18" eb="19">
      <t>ド</t>
    </rPh>
    <rPh sb="20" eb="22">
      <t>シテイ</t>
    </rPh>
    <rPh sb="24" eb="26">
      <t>バアイ</t>
    </rPh>
    <phoneticPr fontId="3"/>
  </si>
  <si>
    <t>■「決算を含めて出力」「中間決算を含めて出力」「締後を含めて出力」がOFFの場合</t>
    <rPh sb="38" eb="40">
      <t>バアイ</t>
    </rPh>
    <phoneticPr fontId="3"/>
  </si>
  <si>
    <t>9.20</t>
    <phoneticPr fontId="3"/>
  </si>
  <si>
    <t>←</t>
    <phoneticPr fontId="3"/>
  </si>
  <si>
    <t>上期締後月</t>
    <rPh sb="0" eb="2">
      <t>カミキ</t>
    </rPh>
    <rPh sb="2" eb="3">
      <t>シ</t>
    </rPh>
    <rPh sb="3" eb="4">
      <t>ゴ</t>
    </rPh>
    <rPh sb="4" eb="5">
      <t>ツキ</t>
    </rPh>
    <phoneticPr fontId="3"/>
  </si>
  <si>
    <t>9.30</t>
    <phoneticPr fontId="3"/>
  </si>
  <si>
    <t>←</t>
    <phoneticPr fontId="3"/>
  </si>
  <si>
    <t>中間決算月</t>
    <rPh sb="0" eb="2">
      <t>チュウカン</t>
    </rPh>
    <rPh sb="2" eb="4">
      <t>ケッサン</t>
    </rPh>
    <rPh sb="4" eb="5">
      <t>ツキ</t>
    </rPh>
    <phoneticPr fontId="3"/>
  </si>
  <si>
    <t>3.20</t>
    <phoneticPr fontId="3"/>
  </si>
  <si>
    <t>下期締後月</t>
    <rPh sb="0" eb="2">
      <t>シモキ</t>
    </rPh>
    <rPh sb="2" eb="3">
      <t>シ</t>
    </rPh>
    <rPh sb="3" eb="4">
      <t>ゴ</t>
    </rPh>
    <rPh sb="4" eb="5">
      <t>ツキ</t>
    </rPh>
    <phoneticPr fontId="3"/>
  </si>
  <si>
    <t>←</t>
    <phoneticPr fontId="3"/>
  </si>
  <si>
    <t>決算月</t>
    <rPh sb="0" eb="2">
      <t>ケッサン</t>
    </rPh>
    <rPh sb="2" eb="3">
      <t>ツキ</t>
    </rPh>
    <phoneticPr fontId="3"/>
  </si>
  <si>
    <t>■「決算を含めて出力」「中間決算を含めて出力」「締後を含めて出力」がONの場合</t>
    <rPh sb="37" eb="39">
      <t>バアイ</t>
    </rPh>
    <phoneticPr fontId="3"/>
  </si>
  <si>
    <t>XXXXX</t>
    <phoneticPr fontId="3"/>
  </si>
  <si>
    <t>9.20</t>
    <phoneticPr fontId="3"/>
  </si>
  <si>
    <t>9.30</t>
    <phoneticPr fontId="3"/>
  </si>
  <si>
    <t>3.20</t>
    <phoneticPr fontId="3"/>
  </si>
  <si>
    <t>←</t>
    <phoneticPr fontId="3"/>
  </si>
  <si>
    <t>←</t>
    <phoneticPr fontId="3"/>
  </si>
  <si>
    <t>2．「損益勘定へ振替」の出力方法</t>
    <rPh sb="3" eb="5">
      <t>ソンエキ</t>
    </rPh>
    <rPh sb="5" eb="7">
      <t>カンジョウ</t>
    </rPh>
    <rPh sb="8" eb="10">
      <t>フリカエ</t>
    </rPh>
    <rPh sb="12" eb="14">
      <t>シュツリョク</t>
    </rPh>
    <rPh sb="14" eb="16">
      <t>ホウホウ</t>
    </rPh>
    <phoneticPr fontId="3"/>
  </si>
  <si>
    <t>出力期間の終了が決算月の場合、出力条件設定にて、この区分が使用可能となる。</t>
    <rPh sb="0" eb="2">
      <t>シュツリョク</t>
    </rPh>
    <rPh sb="2" eb="4">
      <t>キカン</t>
    </rPh>
    <rPh sb="5" eb="7">
      <t>シュウリョウ</t>
    </rPh>
    <rPh sb="12" eb="14">
      <t>バアイ</t>
    </rPh>
    <phoneticPr fontId="3"/>
  </si>
  <si>
    <t>科目コードは非表示とする（画面・帳票共に）</t>
    <rPh sb="0" eb="2">
      <t>カモク</t>
    </rPh>
    <rPh sb="6" eb="9">
      <t>ヒヒョウジ</t>
    </rPh>
    <rPh sb="13" eb="15">
      <t>ガメン</t>
    </rPh>
    <rPh sb="16" eb="18">
      <t>チョウヒョウ</t>
    </rPh>
    <rPh sb="18" eb="19">
      <t>トモ</t>
    </rPh>
    <phoneticPr fontId="3"/>
  </si>
  <si>
    <t>明細データの日付は全て年度末とする。</t>
    <rPh sb="0" eb="2">
      <t>メイサイ</t>
    </rPh>
    <rPh sb="6" eb="8">
      <t>ヒヅケ</t>
    </rPh>
    <rPh sb="9" eb="10">
      <t>スベ</t>
    </rPh>
    <rPh sb="11" eb="14">
      <t>ネンドマツ</t>
    </rPh>
    <phoneticPr fontId="3"/>
  </si>
  <si>
    <t>1行目から出力を行う。（「前月より繰越」等は出力しない）</t>
    <rPh sb="1" eb="3">
      <t>ギョウメ</t>
    </rPh>
    <rPh sb="5" eb="7">
      <t>シュツリョク</t>
    </rPh>
    <rPh sb="8" eb="9">
      <t>オコナ</t>
    </rPh>
    <rPh sb="13" eb="15">
      <t>ゼンゲツ</t>
    </rPh>
    <rPh sb="17" eb="19">
      <t>クリコシ</t>
    </rPh>
    <rPh sb="20" eb="21">
      <t>ナド</t>
    </rPh>
    <rPh sb="22" eb="24">
      <t>シュツリョク</t>
    </rPh>
    <phoneticPr fontId="3"/>
  </si>
  <si>
    <t>■「損益勘定」の出力例</t>
    <rPh sb="2" eb="4">
      <t>ソンエキ</t>
    </rPh>
    <rPh sb="4" eb="6">
      <t>カンジョウ</t>
    </rPh>
    <rPh sb="8" eb="10">
      <t>シュツリョク</t>
    </rPh>
    <rPh sb="10" eb="11">
      <t>レイ</t>
    </rPh>
    <phoneticPr fontId="3"/>
  </si>
  <si>
    <t>←</t>
    <phoneticPr fontId="3"/>
  </si>
  <si>
    <t>「PL科目:売上高」の集計値</t>
    <rPh sb="3" eb="5">
      <t>カモク</t>
    </rPh>
    <rPh sb="6" eb="8">
      <t>ウリアゲ</t>
    </rPh>
    <rPh sb="8" eb="9">
      <t>ダカ</t>
    </rPh>
    <rPh sb="11" eb="13">
      <t>シュウケイ</t>
    </rPh>
    <rPh sb="13" eb="14">
      <t>チ</t>
    </rPh>
    <phoneticPr fontId="3"/>
  </si>
  <si>
    <t>仕入</t>
    <rPh sb="0" eb="2">
      <t>シイレ</t>
    </rPh>
    <phoneticPr fontId="3"/>
  </si>
  <si>
    <t>←</t>
    <phoneticPr fontId="3"/>
  </si>
  <si>
    <t>「PL科目:仕入」の集計値</t>
    <rPh sb="3" eb="5">
      <t>カモク</t>
    </rPh>
    <rPh sb="6" eb="8">
      <t>シイレ</t>
    </rPh>
    <rPh sb="8" eb="9">
      <t>ウエタカ</t>
    </rPh>
    <rPh sb="10" eb="12">
      <t>シュウケイ</t>
    </rPh>
    <rPh sb="12" eb="13">
      <t>チ</t>
    </rPh>
    <phoneticPr fontId="3"/>
  </si>
  <si>
    <t>借/貸の差額を金額の小さい方にセット</t>
    <rPh sb="0" eb="1">
      <t>カ</t>
    </rPh>
    <rPh sb="2" eb="3">
      <t>カシ</t>
    </rPh>
    <rPh sb="4" eb="6">
      <t>サガク</t>
    </rPh>
    <rPh sb="7" eb="9">
      <t>キンガク</t>
    </rPh>
    <phoneticPr fontId="3"/>
  </si>
  <si>
    <t>※※合計※※</t>
    <rPh sb="2" eb="4">
      <t>ゴウケイ</t>
    </rPh>
    <phoneticPr fontId="3"/>
  </si>
  <si>
    <t>発生している全てのＰ／Ｌ科目を出力条件の科目範囲に関わらず出力する</t>
    <rPh sb="0" eb="2">
      <t>ハッセイ</t>
    </rPh>
    <rPh sb="6" eb="7">
      <t>スベ</t>
    </rPh>
    <rPh sb="12" eb="14">
      <t>カモク</t>
    </rPh>
    <rPh sb="15" eb="17">
      <t>シュツリョク</t>
    </rPh>
    <rPh sb="17" eb="19">
      <t>ジョウケン</t>
    </rPh>
    <rPh sb="20" eb="22">
      <t>カモク</t>
    </rPh>
    <rPh sb="22" eb="24">
      <t>ハンイ</t>
    </rPh>
    <rPh sb="25" eb="26">
      <t>カカ</t>
    </rPh>
    <rPh sb="29" eb="31">
      <t>シュツリョク</t>
    </rPh>
    <phoneticPr fontId="3"/>
  </si>
  <si>
    <t>※正残－逆側の金額を正残側に出力（マイナスのときは正残の逆側にプラス金額で出力）</t>
    <phoneticPr fontId="3"/>
  </si>
  <si>
    <t>前期繰越利益(kmkinfo.SpeCode = 10101)は対象外</t>
    <rPh sb="0" eb="2">
      <t>ゼンキ</t>
    </rPh>
    <rPh sb="2" eb="4">
      <t>クリコシ</t>
    </rPh>
    <rPh sb="4" eb="6">
      <t>リエキ</t>
    </rPh>
    <rPh sb="32" eb="35">
      <t>タイショウガイ</t>
    </rPh>
    <phoneticPr fontId="3"/>
  </si>
  <si>
    <t>非会計科目(KmkMA.AnalyzeCode = 0)は対象外</t>
    <rPh sb="0" eb="1">
      <t>ヒ</t>
    </rPh>
    <rPh sb="1" eb="3">
      <t>カイケイ</t>
    </rPh>
    <rPh sb="3" eb="5">
      <t>カモク</t>
    </rPh>
    <rPh sb="29" eb="32">
      <t>タイショウガイ</t>
    </rPh>
    <phoneticPr fontId="3"/>
  </si>
  <si>
    <t>残高０（貸借同一金額）の科目も出力する</t>
    <phoneticPr fontId="3"/>
  </si>
  <si>
    <t>前期繰越利益</t>
    <rPh sb="0" eb="2">
      <t>ゼンキ</t>
    </rPh>
    <rPh sb="2" eb="4">
      <t>クリコシ</t>
    </rPh>
    <rPh sb="4" eb="6">
      <t>リエキ</t>
    </rPh>
    <phoneticPr fontId="3"/>
  </si>
  <si>
    <t>←</t>
    <phoneticPr fontId="3"/>
  </si>
  <si>
    <t>前期繰越利益科目の集計値</t>
    <rPh sb="9" eb="11">
      <t>シュウケイ</t>
    </rPh>
    <rPh sb="11" eb="12">
      <t>チ</t>
    </rPh>
    <phoneticPr fontId="3"/>
  </si>
  <si>
    <t>←</t>
    <phoneticPr fontId="3"/>
  </si>
  <si>
    <t>借/貸の差額をセット</t>
    <rPh sb="0" eb="1">
      <t>カ</t>
    </rPh>
    <rPh sb="2" eb="3">
      <t>カシ</t>
    </rPh>
    <rPh sb="4" eb="6">
      <t>サガク</t>
    </rPh>
    <phoneticPr fontId="3"/>
  </si>
  <si>
    <t>「前期繰越利益」がマイナスの時は、正残の逆側にプラス金額をセット</t>
    <phoneticPr fontId="3"/>
  </si>
  <si>
    <t>「翌期へ繰越」は、「差引金額」を金額の小さい方にプラス金額で出力</t>
    <phoneticPr fontId="3"/>
  </si>
  <si>
    <t>3．「補助付科目合計転記」の出力方法</t>
    <rPh sb="3" eb="5">
      <t>ホジョ</t>
    </rPh>
    <rPh sb="5" eb="6">
      <t>ツキ</t>
    </rPh>
    <rPh sb="6" eb="8">
      <t>カモク</t>
    </rPh>
    <rPh sb="8" eb="10">
      <t>ゴウケイ</t>
    </rPh>
    <rPh sb="10" eb="12">
      <t>テンキ</t>
    </rPh>
    <rPh sb="14" eb="16">
      <t>シュツリョク</t>
    </rPh>
    <rPh sb="16" eb="18">
      <t>ホウホウ</t>
    </rPh>
    <phoneticPr fontId="3"/>
  </si>
  <si>
    <t>当該科目が補助を採用(科目マスタの採用区分で判断)している場合、</t>
    <rPh sb="0" eb="2">
      <t>トウガイ</t>
    </rPh>
    <rPh sb="2" eb="4">
      <t>カモク</t>
    </rPh>
    <rPh sb="5" eb="7">
      <t>ホジョ</t>
    </rPh>
    <rPh sb="8" eb="10">
      <t>サイヨウ</t>
    </rPh>
    <rPh sb="11" eb="13">
      <t>カモク</t>
    </rPh>
    <rPh sb="17" eb="19">
      <t>サイヨウ</t>
    </rPh>
    <rPh sb="19" eb="21">
      <t>クブン</t>
    </rPh>
    <rPh sb="22" eb="24">
      <t>ハンダン</t>
    </rPh>
    <rPh sb="29" eb="31">
      <t>バアイ</t>
    </rPh>
    <phoneticPr fontId="3"/>
  </si>
  <si>
    <t>この区分をﾁｪｯｸON(区分値：1)にすると、月毎で集計した「合計転記」の形式で出力される。</t>
    <rPh sb="2" eb="4">
      <t>クブン</t>
    </rPh>
    <rPh sb="12" eb="14">
      <t>クブン</t>
    </rPh>
    <rPh sb="14" eb="15">
      <t>チ</t>
    </rPh>
    <rPh sb="23" eb="25">
      <t>ツキゴト</t>
    </rPh>
    <rPh sb="26" eb="28">
      <t>シュウケイ</t>
    </rPh>
    <rPh sb="37" eb="39">
      <t>ケイシキ</t>
    </rPh>
    <rPh sb="40" eb="42">
      <t>シュツリョク</t>
    </rPh>
    <phoneticPr fontId="3"/>
  </si>
  <si>
    <t>■「補助付科目合計転記」がOFFの場合</t>
    <rPh sb="17" eb="19">
      <t>バアイ</t>
    </rPh>
    <phoneticPr fontId="3"/>
  </si>
  <si>
    <t>■「補助付科目合計転記」がONの場合</t>
    <rPh sb="16" eb="18">
      <t>バアイ</t>
    </rPh>
    <phoneticPr fontId="3"/>
  </si>
  <si>
    <t>※※合計転記※※</t>
    <rPh sb="2" eb="4">
      <t>ゴウケイ</t>
    </rPh>
    <rPh sb="4" eb="6">
      <t>テンキ</t>
    </rPh>
    <phoneticPr fontId="3"/>
  </si>
  <si>
    <t>決算月・・「振替」「累計」の2行を表示（「月計」なし）</t>
    <phoneticPr fontId="3"/>
  </si>
  <si>
    <t>月別累計出力区分：ＯＮのときでも、累計なし</t>
    <rPh sb="0" eb="2">
      <t>ツキベツ</t>
    </rPh>
    <phoneticPr fontId="37"/>
  </si>
  <si>
    <t>年月日元帳は合計転記なし  （2003/09/13）</t>
    <rPh sb="0" eb="3">
      <t>ネンガッピ</t>
    </rPh>
    <rPh sb="3" eb="5">
      <t>モトチョウ</t>
    </rPh>
    <rPh sb="6" eb="8">
      <t>ゴウケイ</t>
    </rPh>
    <rPh sb="8" eb="10">
      <t>テンキ</t>
    </rPh>
    <phoneticPr fontId="37"/>
  </si>
  <si>
    <t>4．「発生取引のみ出力」の出力方法</t>
    <rPh sb="3" eb="5">
      <t>ハッセイ</t>
    </rPh>
    <rPh sb="5" eb="7">
      <t>トリヒキ</t>
    </rPh>
    <rPh sb="9" eb="11">
      <t>シュツリョク</t>
    </rPh>
    <rPh sb="13" eb="15">
      <t>シュツリョク</t>
    </rPh>
    <rPh sb="15" eb="17">
      <t>ホウホウ</t>
    </rPh>
    <phoneticPr fontId="3"/>
  </si>
  <si>
    <t>この区分がﾁｪｯｸOFF(区分値：0)の場合、「当月発生」がなくても「前月(前期)より繰越」があれば出力を行う。</t>
    <rPh sb="2" eb="4">
      <t>クブン</t>
    </rPh>
    <rPh sb="13" eb="15">
      <t>クブン</t>
    </rPh>
    <rPh sb="15" eb="16">
      <t>チ</t>
    </rPh>
    <rPh sb="20" eb="22">
      <t>バアイ</t>
    </rPh>
    <rPh sb="24" eb="26">
      <t>トウゲツ</t>
    </rPh>
    <rPh sb="26" eb="28">
      <t>ハッセイ</t>
    </rPh>
    <rPh sb="35" eb="37">
      <t>ゼンゲツ</t>
    </rPh>
    <rPh sb="38" eb="40">
      <t>ゼンキ</t>
    </rPh>
    <rPh sb="43" eb="45">
      <t>クリコシ</t>
    </rPh>
    <rPh sb="50" eb="52">
      <t>シュツリョク</t>
    </rPh>
    <rPh sb="53" eb="54">
      <t>オコナ</t>
    </rPh>
    <phoneticPr fontId="3"/>
  </si>
  <si>
    <t>ﾁｪｯｸON(区分値：1)の場合、「当月発生」があるときのみ出力を行う。（「配賦金額」「合併合計転記」も当月発生とみなす）</t>
    <rPh sb="7" eb="9">
      <t>クブン</t>
    </rPh>
    <rPh sb="9" eb="10">
      <t>チ</t>
    </rPh>
    <rPh sb="14" eb="16">
      <t>バアイ</t>
    </rPh>
    <rPh sb="18" eb="20">
      <t>トウゲツ</t>
    </rPh>
    <rPh sb="20" eb="22">
      <t>ハッセイ</t>
    </rPh>
    <rPh sb="30" eb="32">
      <t>シュツリョク</t>
    </rPh>
    <rPh sb="33" eb="34">
      <t>オコナ</t>
    </rPh>
    <phoneticPr fontId="3"/>
  </si>
  <si>
    <t>5．「月次毎に改頁出力」の出力方法</t>
    <rPh sb="3" eb="5">
      <t>ゲツジ</t>
    </rPh>
    <rPh sb="5" eb="6">
      <t>ゴト</t>
    </rPh>
    <rPh sb="7" eb="9">
      <t>カイページ</t>
    </rPh>
    <rPh sb="9" eb="11">
      <t>シュツリョク</t>
    </rPh>
    <rPh sb="13" eb="15">
      <t>シュツリョク</t>
    </rPh>
    <rPh sb="15" eb="17">
      <t>ホウホウ</t>
    </rPh>
    <phoneticPr fontId="3"/>
  </si>
  <si>
    <t>この区分は、印刷の指示の場合にのみ有効とする。</t>
    <rPh sb="2" eb="4">
      <t>クブン</t>
    </rPh>
    <rPh sb="6" eb="8">
      <t>インサツ</t>
    </rPh>
    <rPh sb="9" eb="11">
      <t>シジ</t>
    </rPh>
    <rPh sb="12" eb="14">
      <t>バアイ</t>
    </rPh>
    <rPh sb="17" eb="19">
      <t>ユウコウ</t>
    </rPh>
    <phoneticPr fontId="3"/>
  </si>
  <si>
    <t>この区分がﾁｪｯｸOFF(区分値：0)の場合、月が変わったら空白行を1行入れて次月のデータを出力する。</t>
    <rPh sb="2" eb="4">
      <t>クブン</t>
    </rPh>
    <rPh sb="13" eb="15">
      <t>クブン</t>
    </rPh>
    <rPh sb="15" eb="16">
      <t>チ</t>
    </rPh>
    <rPh sb="20" eb="22">
      <t>バアイ</t>
    </rPh>
    <rPh sb="23" eb="24">
      <t>ツキ</t>
    </rPh>
    <rPh sb="25" eb="26">
      <t>カ</t>
    </rPh>
    <rPh sb="30" eb="32">
      <t>クウハク</t>
    </rPh>
    <rPh sb="32" eb="33">
      <t>ギョウ</t>
    </rPh>
    <rPh sb="35" eb="36">
      <t>ギョウ</t>
    </rPh>
    <rPh sb="36" eb="37">
      <t>イ</t>
    </rPh>
    <rPh sb="39" eb="41">
      <t>ジゲツ</t>
    </rPh>
    <rPh sb="46" eb="48">
      <t>シュツリョク</t>
    </rPh>
    <phoneticPr fontId="3"/>
  </si>
  <si>
    <t>ﾁｪｯｸON(区分値：1)の場合、月が変わったら改頁して次月のデータを出力する。</t>
    <rPh sb="7" eb="9">
      <t>クブン</t>
    </rPh>
    <rPh sb="9" eb="10">
      <t>チ</t>
    </rPh>
    <rPh sb="14" eb="16">
      <t>バアイ</t>
    </rPh>
    <rPh sb="17" eb="18">
      <t>ツキ</t>
    </rPh>
    <rPh sb="19" eb="20">
      <t>カ</t>
    </rPh>
    <rPh sb="24" eb="26">
      <t>カイページ</t>
    </rPh>
    <rPh sb="28" eb="30">
      <t>ジゲツ</t>
    </rPh>
    <rPh sb="35" eb="37">
      <t>シュツリョク</t>
    </rPh>
    <phoneticPr fontId="3"/>
  </si>
  <si>
    <t>尚、月毎に改頁した場合は、次頁の1行目に「前月より繰越」明細が必ず入るものとする。</t>
    <rPh sb="0" eb="1">
      <t>ナオ</t>
    </rPh>
    <rPh sb="2" eb="3">
      <t>ツキ</t>
    </rPh>
    <rPh sb="3" eb="4">
      <t>ゴト</t>
    </rPh>
    <rPh sb="5" eb="7">
      <t>カイページ</t>
    </rPh>
    <rPh sb="9" eb="11">
      <t>バアイ</t>
    </rPh>
    <rPh sb="13" eb="15">
      <t>ジページ</t>
    </rPh>
    <rPh sb="17" eb="19">
      <t>ギョウメ</t>
    </rPh>
    <rPh sb="21" eb="23">
      <t>ゼンゲツ</t>
    </rPh>
    <rPh sb="25" eb="27">
      <t>クリコシ</t>
    </rPh>
    <rPh sb="28" eb="30">
      <t>メイサイ</t>
    </rPh>
    <rPh sb="31" eb="32">
      <t>カナラ</t>
    </rPh>
    <rPh sb="33" eb="34">
      <t>ハイ</t>
    </rPh>
    <phoneticPr fontId="3"/>
  </si>
  <si>
    <t>■「月次毎に改頁出力」ﾁｪｯｸOFF(改頁しない)の場合</t>
    <rPh sb="2" eb="4">
      <t>ゲツジ</t>
    </rPh>
    <rPh sb="4" eb="5">
      <t>ゴト</t>
    </rPh>
    <rPh sb="6" eb="8">
      <t>カイページ</t>
    </rPh>
    <rPh sb="8" eb="10">
      <t>シュツリョク</t>
    </rPh>
    <rPh sb="26" eb="28">
      <t>バアイ</t>
    </rPh>
    <phoneticPr fontId="3"/>
  </si>
  <si>
    <t>■「月次毎に改頁出力」ﾁｪｯｸON(改頁する)の場合</t>
    <rPh sb="2" eb="4">
      <t>ゲツジ</t>
    </rPh>
    <rPh sb="4" eb="5">
      <t>ゴト</t>
    </rPh>
    <rPh sb="6" eb="8">
      <t>カイページ</t>
    </rPh>
    <rPh sb="8" eb="10">
      <t>シュツリョク</t>
    </rPh>
    <rPh sb="18" eb="20">
      <t>カイページ</t>
    </rPh>
    <rPh sb="24" eb="26">
      <t>バアイ</t>
    </rPh>
    <phoneticPr fontId="3"/>
  </si>
  <si>
    <t>1頁目</t>
    <rPh sb="1" eb="3">
      <t>ページメ</t>
    </rPh>
    <phoneticPr fontId="3"/>
  </si>
  <si>
    <t>1. 1</t>
    <phoneticPr fontId="3"/>
  </si>
  <si>
    <t>1. 1</t>
    <phoneticPr fontId="3"/>
  </si>
  <si>
    <t>XXXXX</t>
    <phoneticPr fontId="3"/>
  </si>
  <si>
    <t>1. 2</t>
    <phoneticPr fontId="3"/>
  </si>
  <si>
    <t>1. 2</t>
    <phoneticPr fontId="3"/>
  </si>
  <si>
    <t>2頁目</t>
    <rPh sb="1" eb="3">
      <t>ページメ</t>
    </rPh>
    <phoneticPr fontId="3"/>
  </si>
  <si>
    <t>XXXXX</t>
    <phoneticPr fontId="3"/>
  </si>
  <si>
    <t>○○○</t>
    <phoneticPr fontId="3"/>
  </si>
  <si>
    <t>6．「伝票NO出力」の出力方法</t>
    <rPh sb="3" eb="5">
      <t>デンピョウ</t>
    </rPh>
    <rPh sb="7" eb="9">
      <t>シュツリョク</t>
    </rPh>
    <rPh sb="11" eb="13">
      <t>シュツリョク</t>
    </rPh>
    <rPh sb="13" eb="15">
      <t>ホウホウ</t>
    </rPh>
    <phoneticPr fontId="3"/>
  </si>
  <si>
    <t>「伝票NO」の出力に関しては、下記の区分の組み合わせで出力内容が決定する。</t>
    <rPh sb="1" eb="3">
      <t>デンピョウ</t>
    </rPh>
    <rPh sb="7" eb="9">
      <t>シュツリョク</t>
    </rPh>
    <rPh sb="10" eb="11">
      <t>カン</t>
    </rPh>
    <rPh sb="15" eb="17">
      <t>カキ</t>
    </rPh>
    <rPh sb="18" eb="20">
      <t>クブン</t>
    </rPh>
    <rPh sb="21" eb="22">
      <t>ク</t>
    </rPh>
    <rPh sb="23" eb="24">
      <t>ア</t>
    </rPh>
    <rPh sb="27" eb="29">
      <t>シュツリョク</t>
    </rPh>
    <rPh sb="29" eb="31">
      <t>ナイヨウ</t>
    </rPh>
    <rPh sb="32" eb="34">
      <t>ケッテイ</t>
    </rPh>
    <phoneticPr fontId="3"/>
  </si>
  <si>
    <t>①</t>
    <phoneticPr fontId="3"/>
  </si>
  <si>
    <t>伝票NO入力区分(KbnInfo.RecKbn = 2のGnPuKbn11)</t>
  </si>
  <si>
    <t>あり:0、1</t>
    <phoneticPr fontId="3"/>
  </si>
  <si>
    <t>なし:9</t>
  </si>
  <si>
    <t>②</t>
    <phoneticPr fontId="3"/>
  </si>
  <si>
    <t>検索NO出力区分(KbnInfo.RecKbn = 3のGnPuKbn2)</t>
    <rPh sb="0" eb="2">
      <t>ケンサク</t>
    </rPh>
    <rPh sb="4" eb="6">
      <t>シュツリョク</t>
    </rPh>
    <phoneticPr fontId="3"/>
  </si>
  <si>
    <t>あり:1</t>
    <phoneticPr fontId="3"/>
  </si>
  <si>
    <t>なし:0</t>
  </si>
  <si>
    <t>③</t>
    <phoneticPr fontId="3"/>
  </si>
  <si>
    <t>元帳ﾊﾟﾗﾒｰﾀの伝票NO出力</t>
    <rPh sb="0" eb="2">
      <t>モトチョウ</t>
    </rPh>
    <rPh sb="9" eb="11">
      <t>デンピョウ</t>
    </rPh>
    <rPh sb="13" eb="15">
      <t>シュツリョク</t>
    </rPh>
    <phoneticPr fontId="3"/>
  </si>
  <si>
    <t>※</t>
    <phoneticPr fontId="3"/>
  </si>
  <si>
    <t>あり:1</t>
    <phoneticPr fontId="3"/>
  </si>
  <si>
    <t>①伝票NO入力区分</t>
    <phoneticPr fontId="3"/>
  </si>
  <si>
    <t>②検索NO出力区分</t>
    <phoneticPr fontId="3"/>
  </si>
  <si>
    <t>③元帳Pの伝票NO出力</t>
    <phoneticPr fontId="3"/>
  </si>
  <si>
    <t>出力内容</t>
    <rPh sb="0" eb="2">
      <t>シュツリョク</t>
    </rPh>
    <rPh sb="2" eb="4">
      <t>ナイヨウ</t>
    </rPh>
    <phoneticPr fontId="3"/>
  </si>
  <si>
    <t>①伝票NO入力区分：あり</t>
    <rPh sb="1" eb="3">
      <t>デンピョウ</t>
    </rPh>
    <rPh sb="5" eb="7">
      <t>ニュウリョク</t>
    </rPh>
    <rPh sb="7" eb="9">
      <t>クブン</t>
    </rPh>
    <phoneticPr fontId="3"/>
  </si>
  <si>
    <t>②検索NO出力区分：あり</t>
    <rPh sb="1" eb="3">
      <t>ケンサク</t>
    </rPh>
    <rPh sb="5" eb="7">
      <t>シュツリョク</t>
    </rPh>
    <rPh sb="7" eb="9">
      <t>クブン</t>
    </rPh>
    <phoneticPr fontId="3"/>
  </si>
  <si>
    <t>③元帳Pの伝票NO出力：あり</t>
    <rPh sb="1" eb="3">
      <t>モトチョウ</t>
    </rPh>
    <rPh sb="5" eb="7">
      <t>デンピョウ</t>
    </rPh>
    <rPh sb="9" eb="11">
      <t>シュツリョク</t>
    </rPh>
    <phoneticPr fontId="3"/>
  </si>
  <si>
    <t>③元帳Pの伝票NO出力：なし</t>
    <rPh sb="1" eb="3">
      <t>モトチョウ</t>
    </rPh>
    <rPh sb="5" eb="7">
      <t>デンピョウ</t>
    </rPh>
    <rPh sb="9" eb="11">
      <t>シュツリョク</t>
    </rPh>
    <phoneticPr fontId="3"/>
  </si>
  <si>
    <t>検索NO</t>
    <rPh sb="0" eb="2">
      <t>ケンサク</t>
    </rPh>
    <phoneticPr fontId="3"/>
  </si>
  <si>
    <t>②検索NO出力区分：なし</t>
    <rPh sb="1" eb="3">
      <t>ケンサク</t>
    </rPh>
    <rPh sb="5" eb="7">
      <t>シュツリョク</t>
    </rPh>
    <rPh sb="7" eb="9">
      <t>クブン</t>
    </rPh>
    <phoneticPr fontId="3"/>
  </si>
  <si>
    <t>ブランク</t>
    <phoneticPr fontId="3"/>
  </si>
  <si>
    <t>①伝票NO入力区分：なし</t>
    <rPh sb="1" eb="3">
      <t>デンピョウ</t>
    </rPh>
    <rPh sb="5" eb="7">
      <t>ニュウリョク</t>
    </rPh>
    <rPh sb="7" eb="9">
      <t>クブン</t>
    </rPh>
    <phoneticPr fontId="3"/>
  </si>
  <si>
    <t>ブランク</t>
    <phoneticPr fontId="3"/>
  </si>
  <si>
    <t>7．「月別累計出力」について</t>
    <rPh sb="3" eb="5">
      <t>ツキベツ</t>
    </rPh>
    <rPh sb="5" eb="7">
      <t>ルイケイ</t>
    </rPh>
    <rPh sb="7" eb="9">
      <t>シュツリョク</t>
    </rPh>
    <phoneticPr fontId="3"/>
  </si>
  <si>
    <t>区分情報(印刷条件)の「月別累計出力あり」(KbnInfo.GnPuKbn5=1)の場合、</t>
    <rPh sb="0" eb="2">
      <t>クブン</t>
    </rPh>
    <rPh sb="2" eb="4">
      <t>ジョウホウ</t>
    </rPh>
    <rPh sb="5" eb="7">
      <t>インサツ</t>
    </rPh>
    <rPh sb="7" eb="9">
      <t>ジョウケン</t>
    </rPh>
    <rPh sb="12" eb="14">
      <t>ツキベツ</t>
    </rPh>
    <rPh sb="14" eb="16">
      <t>ルイケイ</t>
    </rPh>
    <rPh sb="16" eb="18">
      <t>シュツリョク</t>
    </rPh>
    <rPh sb="42" eb="44">
      <t>バアイ</t>
    </rPh>
    <phoneticPr fontId="3"/>
  </si>
  <si>
    <t>期首月(内部月=1)以降の金額を加算して累計の明細として出力する。</t>
    <rPh sb="0" eb="2">
      <t>キシュ</t>
    </rPh>
    <rPh sb="2" eb="3">
      <t>ツキ</t>
    </rPh>
    <rPh sb="4" eb="6">
      <t>ナイブ</t>
    </rPh>
    <rPh sb="6" eb="7">
      <t>ツキ</t>
    </rPh>
    <rPh sb="10" eb="12">
      <t>イコウ</t>
    </rPh>
    <rPh sb="13" eb="15">
      <t>キンガク</t>
    </rPh>
    <rPh sb="16" eb="18">
      <t>カサン</t>
    </rPh>
    <rPh sb="20" eb="22">
      <t>ルイケイ</t>
    </rPh>
    <rPh sb="23" eb="25">
      <t>メイサイ</t>
    </rPh>
    <rPh sb="28" eb="30">
      <t>シュツリョク</t>
    </rPh>
    <phoneticPr fontId="3"/>
  </si>
  <si>
    <t>B/S科目(KmkMA.BpKbn=0)、棚卸科目(KmkInfo.SpeCode=020101～020120 or 020201～020220)、</t>
    <rPh sb="3" eb="5">
      <t>カモク</t>
    </rPh>
    <rPh sb="21" eb="23">
      <t>タナオロシ</t>
    </rPh>
    <rPh sb="23" eb="25">
      <t>カモク</t>
    </rPh>
    <phoneticPr fontId="3"/>
  </si>
  <si>
    <t>前期繰越利益の場合、累計出力はなし。</t>
    <rPh sb="10" eb="12">
      <t>ルイケイ</t>
    </rPh>
    <rPh sb="12" eb="14">
      <t>シュツリョク</t>
    </rPh>
    <phoneticPr fontId="3"/>
  </si>
  <si>
    <t>「月計」と「累計」は同一ページになるようにする。</t>
    <rPh sb="1" eb="2">
      <t>ツキ</t>
    </rPh>
    <rPh sb="2" eb="3">
      <t>ケイ</t>
    </rPh>
    <rPh sb="6" eb="8">
      <t>ルイケイ</t>
    </rPh>
    <rPh sb="10" eb="12">
      <t>ドウイツ</t>
    </rPh>
    <phoneticPr fontId="3"/>
  </si>
  <si>
    <t>またがる場合は「次頁へ繰越」「前頁より繰越」を出力後「月計」「累計」</t>
    <rPh sb="4" eb="6">
      <t>バアイ</t>
    </rPh>
    <rPh sb="8" eb="9">
      <t>ジ</t>
    </rPh>
    <rPh sb="9" eb="10">
      <t>ページ</t>
    </rPh>
    <rPh sb="11" eb="13">
      <t>クリコシ</t>
    </rPh>
    <rPh sb="15" eb="16">
      <t>ゼン</t>
    </rPh>
    <rPh sb="16" eb="17">
      <t>ページ</t>
    </rPh>
    <rPh sb="19" eb="21">
      <t>クリコシ</t>
    </rPh>
    <rPh sb="23" eb="25">
      <t>シュツリョク</t>
    </rPh>
    <rPh sb="25" eb="26">
      <t>アト</t>
    </rPh>
    <rPh sb="27" eb="28">
      <t>ツキ</t>
    </rPh>
    <rPh sb="28" eb="29">
      <t>ケイ</t>
    </rPh>
    <rPh sb="31" eb="33">
      <t>ルイケイ</t>
    </rPh>
    <phoneticPr fontId="3"/>
  </si>
  <si>
    <t>消費税関連の明細セット方法に関して下記に説明を行う。</t>
  </si>
  <si>
    <t>1．「元帳出力区分」について</t>
    <rPh sb="3" eb="5">
      <t>モトチョウ</t>
    </rPh>
    <rPh sb="5" eb="7">
      <t>シュツリョク</t>
    </rPh>
    <rPh sb="7" eb="9">
      <t>クブン</t>
    </rPh>
    <phoneticPr fontId="3"/>
  </si>
  <si>
    <t>元帳の出力において、消費税（税込／税抜）を制御する仕組みが必要となる。</t>
    <rPh sb="0" eb="2">
      <t>モトチョウ</t>
    </rPh>
    <rPh sb="3" eb="5">
      <t>シュツリョク</t>
    </rPh>
    <rPh sb="29" eb="31">
      <t>ヒツヨウ</t>
    </rPh>
    <phoneticPr fontId="3"/>
  </si>
  <si>
    <t>元帳消費税区分(元帳パラメータにセット)に従って、明細セットを行うものとする。</t>
    <rPh sb="0" eb="2">
      <t>モトチョウ</t>
    </rPh>
    <rPh sb="2" eb="5">
      <t>ショウヒゼイ</t>
    </rPh>
    <rPh sb="5" eb="7">
      <t>クブン</t>
    </rPh>
    <rPh sb="21" eb="22">
      <t>シタガ</t>
    </rPh>
    <rPh sb="25" eb="27">
      <t>メイサイ</t>
    </rPh>
    <rPh sb="31" eb="32">
      <t>オコナ</t>
    </rPh>
    <phoneticPr fontId="3"/>
  </si>
  <si>
    <t>2．当該科目が「仮受／仮払消費税科目」の印刷方法について</t>
    <rPh sb="2" eb="4">
      <t>トウガイ</t>
    </rPh>
    <rPh sb="4" eb="6">
      <t>カモク</t>
    </rPh>
    <rPh sb="8" eb="10">
      <t>カリウケ</t>
    </rPh>
    <rPh sb="11" eb="13">
      <t>カリバラ</t>
    </rPh>
    <rPh sb="13" eb="16">
      <t>ショウヒゼイ</t>
    </rPh>
    <rPh sb="16" eb="18">
      <t>カモク</t>
    </rPh>
    <rPh sb="20" eb="22">
      <t>インサツ</t>
    </rPh>
    <rPh sb="22" eb="24">
      <t>ホウホウ</t>
    </rPh>
    <phoneticPr fontId="3"/>
  </si>
  <si>
    <t>2-1．「仮受／仮払消費税科目」とは</t>
    <rPh sb="5" eb="7">
      <t>カリウケ</t>
    </rPh>
    <rPh sb="8" eb="10">
      <t>カリバラ</t>
    </rPh>
    <rPh sb="10" eb="13">
      <t>ショウヒゼイ</t>
    </rPh>
    <rPh sb="13" eb="15">
      <t>カモク</t>
    </rPh>
    <phoneticPr fontId="3"/>
  </si>
  <si>
    <t>特殊科目情報(KmkInfo)の特殊科目コード(SpeCode)が「030101」の場合「仮受消費税」、「030102」の場合「仮払消費税」を指す。</t>
    <rPh sb="0" eb="2">
      <t>トクシュ</t>
    </rPh>
    <rPh sb="2" eb="4">
      <t>カモク</t>
    </rPh>
    <rPh sb="4" eb="6">
      <t>ジョウホウ</t>
    </rPh>
    <rPh sb="16" eb="18">
      <t>トクシュ</t>
    </rPh>
    <rPh sb="18" eb="20">
      <t>カモク</t>
    </rPh>
    <rPh sb="42" eb="44">
      <t>バアイ</t>
    </rPh>
    <rPh sb="45" eb="47">
      <t>カリウケ</t>
    </rPh>
    <rPh sb="47" eb="50">
      <t>ショウヒゼイ</t>
    </rPh>
    <phoneticPr fontId="3"/>
  </si>
  <si>
    <t>2-2．出力対象</t>
    <rPh sb="4" eb="6">
      <t>シュツリョク</t>
    </rPh>
    <rPh sb="6" eb="8">
      <t>タイショウ</t>
    </rPh>
    <phoneticPr fontId="3"/>
  </si>
  <si>
    <t>外税で入力した取引は明細を出力する。</t>
    <rPh sb="0" eb="2">
      <t>ソトゼイ</t>
    </rPh>
    <rPh sb="3" eb="5">
      <t>ニュウリョク</t>
    </rPh>
    <rPh sb="7" eb="9">
      <t>トリヒキ</t>
    </rPh>
    <rPh sb="10" eb="12">
      <t>メイサイ</t>
    </rPh>
    <rPh sb="13" eb="15">
      <t>シュツリョク</t>
    </rPh>
    <phoneticPr fontId="3"/>
  </si>
  <si>
    <t>内税で入力した取引は消費税額をまとめて「内税起票額」「内税分合計転記」という摘要で出力する。</t>
    <rPh sb="0" eb="2">
      <t>ウチゼイ</t>
    </rPh>
    <rPh sb="3" eb="5">
      <t>ニュウリョク</t>
    </rPh>
    <rPh sb="7" eb="9">
      <t>トリヒキ</t>
    </rPh>
    <rPh sb="10" eb="13">
      <t>ショウヒゼイ</t>
    </rPh>
    <rPh sb="13" eb="14">
      <t>ガク</t>
    </rPh>
    <rPh sb="20" eb="22">
      <t>ウチゼイ</t>
    </rPh>
    <rPh sb="22" eb="24">
      <t>キヒョウ</t>
    </rPh>
    <rPh sb="24" eb="25">
      <t>ガク</t>
    </rPh>
    <rPh sb="38" eb="40">
      <t>テキヨウ</t>
    </rPh>
    <rPh sb="41" eb="43">
      <t>シュツリョク</t>
    </rPh>
    <phoneticPr fontId="3"/>
  </si>
  <si>
    <t>2-3．「仮受」or「仮払」の判断方法</t>
    <rPh sb="5" eb="7">
      <t>カリウケ</t>
    </rPh>
    <rPh sb="11" eb="13">
      <t>カリバラ</t>
    </rPh>
    <rPh sb="15" eb="17">
      <t>ハンダン</t>
    </rPh>
    <rPh sb="17" eb="19">
      <t>ホウホウ</t>
    </rPh>
    <phoneticPr fontId="3"/>
  </si>
  <si>
    <t>売上→「仮受消費税」，仕入→「仮払消費税」</t>
  </si>
  <si>
    <t>売上／仕入区分</t>
    <rPh sb="0" eb="2">
      <t>ウリアゲ</t>
    </rPh>
    <rPh sb="3" eb="5">
      <t>シイレ</t>
    </rPh>
    <rPh sb="5" eb="7">
      <t>クブン</t>
    </rPh>
    <phoneticPr fontId="3"/>
  </si>
  <si>
    <t>税抜／税込区分</t>
    <rPh sb="0" eb="2">
      <t>ゼイヌキ</t>
    </rPh>
    <rPh sb="3" eb="5">
      <t>ゼイコミ</t>
    </rPh>
    <rPh sb="5" eb="7">
      <t>クブン</t>
    </rPh>
    <phoneticPr fontId="3"/>
  </si>
  <si>
    <t>消費税同時入力</t>
    <rPh sb="0" eb="3">
      <t>ショウヒゼイ</t>
    </rPh>
    <rPh sb="3" eb="5">
      <t>ドウジ</t>
    </rPh>
    <rPh sb="5" eb="7">
      <t>ニュウリョク</t>
    </rPh>
    <phoneticPr fontId="3"/>
  </si>
  <si>
    <t>入力金額</t>
    <rPh sb="0" eb="2">
      <t>ニュウリョク</t>
    </rPh>
    <rPh sb="2" eb="4">
      <t>キンガク</t>
    </rPh>
    <phoneticPr fontId="3"/>
  </si>
  <si>
    <t>消費税額</t>
    <rPh sb="0" eb="3">
      <t>ショウヒゼイ</t>
    </rPh>
    <rPh sb="3" eb="4">
      <t>ガク</t>
    </rPh>
    <phoneticPr fontId="3"/>
  </si>
  <si>
    <t>(DTaxKbn)</t>
    <phoneticPr fontId="3"/>
  </si>
  <si>
    <t>(DTaxInc)</t>
    <phoneticPr fontId="3"/>
  </si>
  <si>
    <t>(TaxInpKbn)</t>
    <phoneticPr fontId="3"/>
  </si>
  <si>
    <t>(InpSum)</t>
    <phoneticPr fontId="3"/>
  </si>
  <si>
    <t>(TaxSum)</t>
    <phoneticPr fontId="3"/>
  </si>
  <si>
    <t>(CTaxKbn)</t>
    <phoneticPr fontId="3"/>
  </si>
  <si>
    <t>(CTaxInc)</t>
    <phoneticPr fontId="3"/>
  </si>
  <si>
    <t>仮払消費税</t>
    <rPh sb="0" eb="2">
      <t>カリバラ</t>
    </rPh>
    <rPh sb="2" eb="5">
      <t>ショウヒゼイ</t>
    </rPh>
    <phoneticPr fontId="3"/>
  </si>
  <si>
    <t>売上or仕入</t>
    <rPh sb="0" eb="2">
      <t>ウリアゲ</t>
    </rPh>
    <rPh sb="4" eb="6">
      <t>シイレ</t>
    </rPh>
    <phoneticPr fontId="3"/>
  </si>
  <si>
    <t>税抜</t>
    <rPh sb="0" eb="2">
      <t>ゼイヌキ</t>
    </rPh>
    <phoneticPr fontId="3"/>
  </si>
  <si>
    <t>同時入力</t>
    <rPh sb="0" eb="2">
      <t>ドウジ</t>
    </rPh>
    <rPh sb="2" eb="4">
      <t>ニュウリョク</t>
    </rPh>
    <phoneticPr fontId="3"/>
  </si>
  <si>
    <t>売上</t>
    <rPh sb="0" eb="2">
      <t>ウリアゲ</t>
    </rPh>
    <phoneticPr fontId="3"/>
  </si>
  <si>
    <t>別々入力</t>
    <rPh sb="0" eb="2">
      <t>ベツベツ</t>
    </rPh>
    <rPh sb="2" eb="4">
      <t>ニュウリョク</t>
    </rPh>
    <phoneticPr fontId="3"/>
  </si>
  <si>
    <t>なし</t>
    <phoneticPr fontId="3"/>
  </si>
  <si>
    <t>なし</t>
    <phoneticPr fontId="3"/>
  </si>
  <si>
    <t>税込</t>
    <rPh sb="0" eb="2">
      <t>ゼイコミ</t>
    </rPh>
    <phoneticPr fontId="3"/>
  </si>
  <si>
    <t>(内税分)</t>
    <rPh sb="1" eb="3">
      <t>ウチゼイ</t>
    </rPh>
    <rPh sb="3" eb="4">
      <t>ブン</t>
    </rPh>
    <phoneticPr fontId="3"/>
  </si>
  <si>
    <t>なし</t>
    <phoneticPr fontId="3"/>
  </si>
  <si>
    <t>2-4．「仮受／仮払」の出力方法</t>
    <rPh sb="5" eb="7">
      <t>カリウケ</t>
    </rPh>
    <rPh sb="8" eb="10">
      <t>カリバラ</t>
    </rPh>
    <rPh sb="12" eb="14">
      <t>シュツリョク</t>
    </rPh>
    <rPh sb="14" eb="16">
      <t>ホウホウ</t>
    </rPh>
    <phoneticPr fontId="3"/>
  </si>
  <si>
    <t>（例：「仮受消費税」）</t>
    <rPh sb="4" eb="6">
      <t>カリウケ</t>
    </rPh>
    <rPh sb="6" eb="9">
      <t>ショウヒゼイ</t>
    </rPh>
    <phoneticPr fontId="37"/>
  </si>
  <si>
    <t>4/5</t>
    <phoneticPr fontId="3"/>
  </si>
  <si>
    <t>売掛金</t>
    <rPh sb="0" eb="2">
      <t>ウリガケ</t>
    </rPh>
    <rPh sb="2" eb="3">
      <t>キン</t>
    </rPh>
    <phoneticPr fontId="3"/>
  </si>
  <si>
    <t>／</t>
    <phoneticPr fontId="3"/>
  </si>
  <si>
    <t>4/8</t>
    <phoneticPr fontId="3"/>
  </si>
  <si>
    <t>複合</t>
    <rPh sb="0" eb="2">
      <t>フクゴウ</t>
    </rPh>
    <phoneticPr fontId="3"/>
  </si>
  <si>
    <t>／</t>
    <phoneticPr fontId="3"/>
  </si>
  <si>
    <t>／</t>
    <phoneticPr fontId="3"/>
  </si>
  <si>
    <t>←</t>
    <phoneticPr fontId="3"/>
  </si>
  <si>
    <t>4/9</t>
    <phoneticPr fontId="3"/>
  </si>
  <si>
    <t>4/10</t>
    <phoneticPr fontId="3"/>
  </si>
  <si>
    <t>←</t>
    <phoneticPr fontId="3"/>
  </si>
  <si>
    <t>同時入力</t>
    <phoneticPr fontId="3"/>
  </si>
  <si>
    <t>4/15</t>
    <phoneticPr fontId="3"/>
  </si>
  <si>
    <t>／</t>
    <phoneticPr fontId="3"/>
  </si>
  <si>
    <t>雑収入</t>
    <rPh sb="0" eb="3">
      <t>ザツシュウニュウ</t>
    </rPh>
    <phoneticPr fontId="3"/>
  </si>
  <si>
    <t>2-4-1．＜税抜処理区分（TaxInfo.MonthEnd）＝1:負残側で内税分を加算＞</t>
    <rPh sb="7" eb="9">
      <t>ゼイヌキ</t>
    </rPh>
    <rPh sb="9" eb="11">
      <t>ショリ</t>
    </rPh>
    <rPh sb="11" eb="13">
      <t>クブン</t>
    </rPh>
    <rPh sb="34" eb="36">
      <t>フザン</t>
    </rPh>
    <rPh sb="36" eb="37">
      <t>ガワ</t>
    </rPh>
    <rPh sb="38" eb="40">
      <t>ウチゼイ</t>
    </rPh>
    <rPh sb="40" eb="41">
      <t>ブン</t>
    </rPh>
    <rPh sb="42" eb="44">
      <t>カサン</t>
    </rPh>
    <phoneticPr fontId="3"/>
  </si>
  <si>
    <t>① 元帳出力処理区分（TaxInfo.TaxKbn4）＝3:取引毎税抜</t>
    <phoneticPr fontId="3"/>
  </si>
  <si>
    <t>4.10</t>
    <phoneticPr fontId="3"/>
  </si>
  <si>
    <t>4.30</t>
    <phoneticPr fontId="3"/>
  </si>
  <si>
    <t>内税分合計転記</t>
    <phoneticPr fontId="3"/>
  </si>
  <si>
    <t>4/5、4/9、4/15の内税分</t>
    <rPh sb="13" eb="15">
      <t>ウチゼイ</t>
    </rPh>
    <rPh sb="15" eb="16">
      <t>ブン</t>
    </rPh>
    <phoneticPr fontId="3"/>
  </si>
  <si>
    <t>② 元帳出力処理区分（TaxInfo.TaxKbn4）＝1:月末一括税抜、2:月末一括税抜（併記）</t>
    <rPh sb="30" eb="32">
      <t>ゲツマツ</t>
    </rPh>
    <rPh sb="32" eb="34">
      <t>イッカツ</t>
    </rPh>
    <rPh sb="34" eb="36">
      <t>ゼイヌキ</t>
    </rPh>
    <rPh sb="46" eb="48">
      <t>ヘイキ</t>
    </rPh>
    <phoneticPr fontId="37"/>
  </si>
  <si>
    <t>4.30</t>
    <phoneticPr fontId="3"/>
  </si>
  <si>
    <t>売上高</t>
    <rPh sb="0" eb="3">
      <t>ウリアゲダカ</t>
    </rPh>
    <phoneticPr fontId="3"/>
  </si>
  <si>
    <t>内税起票額     3,885</t>
    <phoneticPr fontId="3"/>
  </si>
  <si>
    <t>←</t>
    <phoneticPr fontId="3"/>
  </si>
  <si>
    <t>4/5、4/9の内税分</t>
    <rPh sb="8" eb="10">
      <t>ウチゼイ</t>
    </rPh>
    <rPh sb="10" eb="11">
      <t>ブン</t>
    </rPh>
    <phoneticPr fontId="3"/>
  </si>
  <si>
    <t>内税起票額       105</t>
    <phoneticPr fontId="3"/>
  </si>
  <si>
    <t>「内税分合計転記」「内税起票額」・・・正残－逆の消費税額を正残側にセット</t>
    <phoneticPr fontId="3"/>
  </si>
  <si>
    <t>（マイナスの場合は、逆側にプラスでセット）</t>
    <phoneticPr fontId="3"/>
  </si>
  <si>
    <t>合計転記のときは、「内税分合計転記」「内税起票額」は出力しない（通常科目と同じ）</t>
    <phoneticPr fontId="3"/>
  </si>
  <si>
    <t>2-4-2．「発生側で減算」の場合</t>
    <rPh sb="7" eb="9">
      <t>ハッセイ</t>
    </rPh>
    <rPh sb="9" eb="10">
      <t>ガワ</t>
    </rPh>
    <rPh sb="11" eb="13">
      <t>ゲンサン</t>
    </rPh>
    <rPh sb="15" eb="17">
      <t>バアイ</t>
    </rPh>
    <phoneticPr fontId="3"/>
  </si>
  <si>
    <t>① 元帳出力処理区分（TaxInfo.TaxKbn4）＝3:取引毎税抜</t>
    <phoneticPr fontId="3"/>
  </si>
  <si>
    <t>内税分合計転記</t>
    <phoneticPr fontId="3"/>
  </si>
  <si>
    <t>内税起票額     3,885</t>
    <phoneticPr fontId="3"/>
  </si>
  <si>
    <t>←</t>
    <phoneticPr fontId="3"/>
  </si>
  <si>
    <t>内税起票額       105</t>
    <phoneticPr fontId="3"/>
  </si>
  <si>
    <t>2-5．「特定課税仕入」の明細は集計対象外にする</t>
    <rPh sb="5" eb="7">
      <t>トクテイ</t>
    </rPh>
    <rPh sb="7" eb="9">
      <t>カゼイ</t>
    </rPh>
    <rPh sb="9" eb="11">
      <t>シイレ</t>
    </rPh>
    <rPh sb="13" eb="15">
      <t>メイサイ</t>
    </rPh>
    <phoneticPr fontId="3"/>
  </si>
  <si>
    <t>特定課税仕入．．．消費税売上／仕入区分（SwkDetail.DTaxKbn／CTaxKbn）＝2：仕入　＆　消費税コード（SwkDetail.TaxCode）＝80～86</t>
    <rPh sb="49" eb="51">
      <t>シイレ</t>
    </rPh>
    <phoneticPr fontId="37"/>
  </si>
  <si>
    <t>※消費税額＝0なので、プログラムで対応しなくても集計対象外になる</t>
    <rPh sb="1" eb="4">
      <t>ショウヒゼイ</t>
    </rPh>
    <rPh sb="4" eb="5">
      <t>ガク</t>
    </rPh>
    <rPh sb="17" eb="19">
      <t>タイオウ</t>
    </rPh>
    <rPh sb="24" eb="26">
      <t>シュウケイ</t>
    </rPh>
    <rPh sb="26" eb="28">
      <t>タイショウ</t>
    </rPh>
    <rPh sb="28" eb="29">
      <t>ガイ</t>
    </rPh>
    <phoneticPr fontId="37"/>
  </si>
  <si>
    <t>科目別補助元帳</t>
    <phoneticPr fontId="3"/>
  </si>
  <si>
    <t>&lt;出納帳入力基本ﾊﾟﾗﾒｰﾀ(CashPara)&gt; 参照</t>
    <phoneticPr fontId="3"/>
  </si>
  <si>
    <t>総勘定元帳</t>
    <phoneticPr fontId="3"/>
  </si>
  <si>
    <r>
      <t xml:space="preserve">当該科目に補助が
ある：当該補助
ない：相手補助
</t>
    </r>
    <r>
      <rPr>
        <sz val="11"/>
        <color indexed="10"/>
        <rFont val="ＭＳ Ｐゴシック"/>
        <family val="3"/>
        <charset val="128"/>
      </rPr>
      <t>※印刷は「当該補助」</t>
    </r>
    <phoneticPr fontId="3"/>
  </si>
  <si>
    <t>科目別補助元帳</t>
    <phoneticPr fontId="3"/>
  </si>
  <si>
    <t>相手補助</t>
    <phoneticPr fontId="3"/>
  </si>
  <si>
    <t>&lt;出納帳入力基本ﾊﾟﾗﾒｰﾀ(CashPara)&gt; 参照</t>
    <phoneticPr fontId="3"/>
  </si>
  <si>
    <t>【補助の検索順序】</t>
    <rPh sb="1" eb="3">
      <t>ホジョ</t>
    </rPh>
    <rPh sb="4" eb="6">
      <t>ケンサク</t>
    </rPh>
    <rPh sb="6" eb="8">
      <t>ジュンジョ</t>
    </rPh>
    <phoneticPr fontId="3"/>
  </si>
  <si>
    <t>総勘定元帳</t>
    <phoneticPr fontId="3"/>
  </si>
  <si>
    <t>当該補助→相手補助※</t>
    <rPh sb="0" eb="2">
      <t>トウガイ</t>
    </rPh>
    <rPh sb="2" eb="4">
      <t>ホジョ</t>
    </rPh>
    <rPh sb="7" eb="9">
      <t>ホジョ</t>
    </rPh>
    <phoneticPr fontId="3"/>
  </si>
  <si>
    <t>※科目別補助→部門（セグメント）→補助１→補助２→工事／プロジェクト→工種／プロジェクトサブ→セグメント２～５</t>
    <rPh sb="1" eb="3">
      <t>カモク</t>
    </rPh>
    <rPh sb="3" eb="4">
      <t>ベツ</t>
    </rPh>
    <rPh sb="4" eb="6">
      <t>ホジョ</t>
    </rPh>
    <phoneticPr fontId="3"/>
  </si>
  <si>
    <t>相手標準</t>
    <rPh sb="2" eb="4">
      <t>ヒョウジュン</t>
    </rPh>
    <phoneticPr fontId="3"/>
  </si>
  <si>
    <t>※SumSM.SumKbn not in (31, 32, 99)</t>
  </si>
  <si>
    <t>SumSM.SumKbn not in (31, 32, 99)</t>
  </si>
  <si>
    <t>原価率計算差額用、削除レコード等を除外</t>
  </si>
  <si>
    <t>仕訳ヘッダ(SwkHead)の伝票日付(DenDate)を出力。</t>
  </si>
  <si>
    <t>同じ月日の場合、２行目以降非表示。（ただし、各頁の最初の明細は日付を出力）</t>
  </si>
  <si>
    <t>消費税コード出力なしの場合は、消費税率も出力しない</t>
  </si>
  <si>
    <t>8．頁ＮＯ区分</t>
    <rPh sb="2" eb="3">
      <t>ページ</t>
    </rPh>
    <rPh sb="5" eb="7">
      <t>クブン</t>
    </rPh>
    <phoneticPr fontId="3"/>
  </si>
  <si>
    <t>「元帳頁NO区分（KbnInfo3－GnPuKbn10）」を参照</t>
    <rPh sb="1" eb="3">
      <t>モトチョウ</t>
    </rPh>
    <phoneticPr fontId="37"/>
  </si>
  <si>
    <t>・0:連番．．．全頁を連番で出力</t>
    <rPh sb="3" eb="5">
      <t>レンバン</t>
    </rPh>
    <rPh sb="8" eb="9">
      <t>ゼン</t>
    </rPh>
    <rPh sb="9" eb="10">
      <t>ページ</t>
    </rPh>
    <rPh sb="11" eb="13">
      <t>レンバン</t>
    </rPh>
    <rPh sb="14" eb="16">
      <t>シュツリョク</t>
    </rPh>
    <phoneticPr fontId="37"/>
  </si>
  <si>
    <t>・1:当該項目が変わったら振りなおす．．．科目（部門、補助）が変わったら「１」から始める</t>
    <rPh sb="3" eb="5">
      <t>トウガイ</t>
    </rPh>
    <rPh sb="5" eb="7">
      <t>コウモク</t>
    </rPh>
    <rPh sb="8" eb="9">
      <t>カ</t>
    </rPh>
    <rPh sb="13" eb="14">
      <t>フ</t>
    </rPh>
    <phoneticPr fontId="37"/>
  </si>
  <si>
    <t>■「0:連番」の場合</t>
    <rPh sb="8" eb="10">
      <t>バアイ</t>
    </rPh>
    <phoneticPr fontId="3"/>
  </si>
  <si>
    <t>■「1:当該項目が変わったら振りなおす」の場合</t>
    <rPh sb="21" eb="23">
      <t>バアイ</t>
    </rPh>
    <phoneticPr fontId="3"/>
  </si>
  <si>
    <t>9．タイトル出力形式</t>
    <rPh sb="6" eb="8">
      <t>シュツリョク</t>
    </rPh>
    <rPh sb="8" eb="10">
      <t>ケイシキ</t>
    </rPh>
    <phoneticPr fontId="3"/>
  </si>
  <si>
    <t>「元帳タイトル区分（UserInfo-ItemNo＝0035）」を参照</t>
  </si>
  <si>
    <t>■「0：４倍角」の場合</t>
    <rPh sb="5" eb="7">
      <t>バイカク</t>
    </rPh>
    <rPh sb="9" eb="11">
      <t>バアイ</t>
    </rPh>
    <phoneticPr fontId="37"/>
  </si>
  <si>
    <t>■「1：横倍角」の場合</t>
    <rPh sb="4" eb="6">
      <t>ヨコバイ</t>
    </rPh>
    <rPh sb="6" eb="7">
      <t>カク</t>
    </rPh>
    <rPh sb="9" eb="11">
      <t>バアイ</t>
    </rPh>
    <phoneticPr fontId="37"/>
  </si>
  <si>
    <t>10．科目インデックス</t>
    <phoneticPr fontId="3"/>
  </si>
  <si>
    <t>「元帳科目インデックス出力区分（UserInfo-ItemNo＝0034）」を参照</t>
  </si>
  <si>
    <t>「1：出力する」を指定した場合、印刷時、インデックスとして、右上に科目、部門等のコード、名称を出力する</t>
    <rPh sb="3" eb="5">
      <t>シュツリョク</t>
    </rPh>
    <rPh sb="9" eb="11">
      <t>シテイ</t>
    </rPh>
    <rPh sb="13" eb="15">
      <t>バアイ</t>
    </rPh>
    <rPh sb="16" eb="18">
      <t>インサツ</t>
    </rPh>
    <rPh sb="18" eb="19">
      <t>ジ</t>
    </rPh>
    <rPh sb="30" eb="31">
      <t>ミギ</t>
    </rPh>
    <rPh sb="31" eb="32">
      <t>ウエ</t>
    </rPh>
    <rPh sb="33" eb="35">
      <t>カモク</t>
    </rPh>
    <rPh sb="36" eb="38">
      <t>ブモン</t>
    </rPh>
    <rPh sb="38" eb="39">
      <t>トウ</t>
    </rPh>
    <rPh sb="44" eb="46">
      <t>メイショウ</t>
    </rPh>
    <rPh sb="47" eb="49">
      <t>シュツリョク</t>
    </rPh>
    <phoneticPr fontId="37"/>
  </si>
  <si>
    <t>サブタイトルに出力されているコード、名称を縦に並べる</t>
    <rPh sb="7" eb="9">
      <t>シュツリョク</t>
    </rPh>
    <rPh sb="18" eb="20">
      <t>メイショウ</t>
    </rPh>
    <rPh sb="21" eb="22">
      <t>タテ</t>
    </rPh>
    <rPh sb="23" eb="24">
      <t>ナラ</t>
    </rPh>
    <phoneticPr fontId="37"/>
  </si>
  <si>
    <t>11．インデックスラベル添付間隔</t>
    <phoneticPr fontId="3"/>
  </si>
  <si>
    <t>「元帳インデックスラベル貼付間隔（UserInfo-ItemNo＝0038）」を参照</t>
  </si>
  <si>
    <t>インデックスラベル添付用の目印点の間隔を0.1㎜単位で指定する</t>
    <rPh sb="9" eb="11">
      <t>テンプ</t>
    </rPh>
    <rPh sb="11" eb="12">
      <t>ヨウ</t>
    </rPh>
    <rPh sb="13" eb="15">
      <t>メジルシ</t>
    </rPh>
    <rPh sb="15" eb="16">
      <t>テン</t>
    </rPh>
    <rPh sb="17" eb="19">
      <t>カンカク</t>
    </rPh>
    <rPh sb="24" eb="26">
      <t>タンイ</t>
    </rPh>
    <rPh sb="27" eb="29">
      <t>シテイ</t>
    </rPh>
    <phoneticPr fontId="37"/>
  </si>
  <si>
    <t>「0」の場合は通常通り「1inch＝25.4mm」で出力</t>
  </si>
  <si>
    <t>明細区分　一覧表</t>
    <rPh sb="0" eb="2">
      <t>メイサイ</t>
    </rPh>
    <rPh sb="2" eb="4">
      <t>クブン</t>
    </rPh>
    <rPh sb="5" eb="7">
      <t>イチラン</t>
    </rPh>
    <rPh sb="7" eb="8">
      <t>ヒョウ</t>
    </rPh>
    <phoneticPr fontId="3"/>
  </si>
  <si>
    <t>明細区分
(DetailKbn)</t>
    <rPh sb="0" eb="2">
      <t>メイサイ</t>
    </rPh>
    <rPh sb="2" eb="4">
      <t>クブン</t>
    </rPh>
    <phoneticPr fontId="3"/>
  </si>
  <si>
    <t>摘    要    名    称</t>
    <rPh sb="0" eb="1">
      <t>チャク</t>
    </rPh>
    <rPh sb="5" eb="6">
      <t>ヨウ</t>
    </rPh>
    <rPh sb="10" eb="11">
      <t>ナ</t>
    </rPh>
    <rPh sb="15" eb="16">
      <t>ショウ</t>
    </rPh>
    <phoneticPr fontId="3"/>
  </si>
  <si>
    <t>右寄せ</t>
    <rPh sb="0" eb="2">
      <t>ミギヨ</t>
    </rPh>
    <phoneticPr fontId="3"/>
  </si>
  <si>
    <t>科目改頁なしの場合
科目コード，簡略科目名</t>
  </si>
  <si>
    <t>備                 考</t>
    <rPh sb="0" eb="19">
      <t>ビコウ</t>
    </rPh>
    <phoneticPr fontId="3"/>
  </si>
  <si>
    <t>更新日</t>
    <rPh sb="0" eb="3">
      <t>コウシンビ</t>
    </rPh>
    <phoneticPr fontId="3"/>
  </si>
  <si>
    <t>個人データ</t>
    <rPh sb="0" eb="2">
      <t>コジン</t>
    </rPh>
    <phoneticPr fontId="3"/>
  </si>
  <si>
    <t>工事元帳</t>
    <rPh sb="0" eb="2">
      <t>コウジ</t>
    </rPh>
    <rPh sb="2" eb="4">
      <t>モトチョウ</t>
    </rPh>
    <phoneticPr fontId="3"/>
  </si>
  <si>
    <t>通常明細</t>
    <rPh sb="0" eb="2">
      <t>ツウジョウ</t>
    </rPh>
    <rPh sb="2" eb="4">
      <t>メイサイ</t>
    </rPh>
    <phoneticPr fontId="3"/>
  </si>
  <si>
    <t>前日より繰越</t>
    <rPh sb="0" eb="2">
      <t>ゼンジツ</t>
    </rPh>
    <rPh sb="4" eb="6">
      <t>クリコシ</t>
    </rPh>
    <phoneticPr fontId="3"/>
  </si>
  <si>
    <t>前日残高</t>
    <rPh sb="0" eb="2">
      <t>ゼンジツ</t>
    </rPh>
    <rPh sb="2" eb="4">
      <t>ザンダカ</t>
    </rPh>
    <phoneticPr fontId="3"/>
  </si>
  <si>
    <t>○</t>
    <phoneticPr fontId="3"/>
  </si>
  <si>
    <t>△</t>
    <phoneticPr fontId="3"/>
  </si>
  <si>
    <t>年月日指定元帳、または、出納帳</t>
    <rPh sb="0" eb="1">
      <t>ネン</t>
    </rPh>
    <rPh sb="1" eb="3">
      <t>ツキヒ</t>
    </rPh>
    <rPh sb="3" eb="5">
      <t>シテイ</t>
    </rPh>
    <rPh sb="5" eb="7">
      <t>モトチョウ</t>
    </rPh>
    <rPh sb="12" eb="15">
      <t>スイトウチョウ</t>
    </rPh>
    <phoneticPr fontId="3"/>
  </si>
  <si>
    <t>前期より繰越／開始残高</t>
    <rPh sb="0" eb="2">
      <t>ゼンキ</t>
    </rPh>
    <rPh sb="4" eb="6">
      <t>クリコ</t>
    </rPh>
    <rPh sb="7" eb="9">
      <t>カイシ</t>
    </rPh>
    <rPh sb="9" eb="11">
      <t>ザンダカ</t>
    </rPh>
    <phoneticPr fontId="3"/>
  </si>
  <si>
    <t>○</t>
    <phoneticPr fontId="3"/>
  </si>
  <si>
    <t>△</t>
    <phoneticPr fontId="3"/>
  </si>
  <si>
    <r>
      <t>内部月＝</t>
    </r>
    <r>
      <rPr>
        <strike/>
        <sz val="10"/>
        <rFont val="ＭＳ Ｐ明朝"/>
        <family val="1"/>
        <charset val="128"/>
      </rPr>
      <t>仕訳入力開始月</t>
    </r>
    <r>
      <rPr>
        <sz val="10"/>
        <rFont val="ＭＳ Ｐ明朝"/>
        <family val="1"/>
        <charset val="128"/>
      </rPr>
      <t xml:space="preserve"> 1 ｏｒ ４１
決算開始年月日≦設立年月日のとき、「開始残高」</t>
    </r>
    <rPh sb="0" eb="2">
      <t>ナイブ</t>
    </rPh>
    <rPh sb="2" eb="3">
      <t>ツキ</t>
    </rPh>
    <rPh sb="4" eb="6">
      <t>シワケ</t>
    </rPh>
    <rPh sb="6" eb="8">
      <t>ニュウリョク</t>
    </rPh>
    <rPh sb="8" eb="10">
      <t>カイシ</t>
    </rPh>
    <rPh sb="10" eb="11">
      <t>ツキ</t>
    </rPh>
    <rPh sb="38" eb="40">
      <t>カイシ</t>
    </rPh>
    <rPh sb="40" eb="42">
      <t>ザンダカ</t>
    </rPh>
    <phoneticPr fontId="3"/>
  </si>
  <si>
    <t>前月より繰越</t>
    <rPh sb="0" eb="2">
      <t>ゼンゲツ</t>
    </rPh>
    <rPh sb="4" eb="6">
      <t>クリコ</t>
    </rPh>
    <phoneticPr fontId="3"/>
  </si>
  <si>
    <t>○</t>
    <phoneticPr fontId="3"/>
  </si>
  <si>
    <t>△</t>
    <phoneticPr fontId="3"/>
  </si>
  <si>
    <r>
      <t>内部月＝</t>
    </r>
    <r>
      <rPr>
        <strike/>
        <sz val="10"/>
        <rFont val="ＭＳ Ｐ明朝"/>
        <family val="1"/>
        <charset val="128"/>
      </rPr>
      <t>仕訳入力開始月+1</t>
    </r>
    <r>
      <rPr>
        <sz val="10"/>
        <rFont val="ＭＳ Ｐ明朝"/>
        <family val="1"/>
        <charset val="128"/>
      </rPr>
      <t xml:space="preserve"> 2～１7</t>
    </r>
    <rPh sb="0" eb="2">
      <t>ナイブ</t>
    </rPh>
    <rPh sb="2" eb="3">
      <t>ツキ</t>
    </rPh>
    <rPh sb="4" eb="6">
      <t>シワケ</t>
    </rPh>
    <rPh sb="6" eb="8">
      <t>ニュウリョク</t>
    </rPh>
    <rPh sb="8" eb="10">
      <t>カイシ</t>
    </rPh>
    <rPh sb="10" eb="11">
      <t>ツキ</t>
    </rPh>
    <phoneticPr fontId="3"/>
  </si>
  <si>
    <t>※期首残高明細※</t>
    <rPh sb="1" eb="5">
      <t>キシュザンダカ</t>
    </rPh>
    <rPh sb="5" eb="7">
      <t>メイサイ</t>
    </rPh>
    <phoneticPr fontId="3"/>
  </si>
  <si>
    <t>○</t>
    <phoneticPr fontId="3"/>
  </si>
  <si>
    <t>△</t>
    <phoneticPr fontId="3"/>
  </si>
  <si>
    <t>内部月＝０</t>
    <rPh sb="0" eb="2">
      <t>ナイブ</t>
    </rPh>
    <rPh sb="2" eb="3">
      <t>ツキ</t>
    </rPh>
    <phoneticPr fontId="3"/>
  </si>
  <si>
    <t>その他</t>
    <rPh sb="0" eb="3">
      <t>ソノタ</t>
    </rPh>
    <phoneticPr fontId="3"/>
  </si>
  <si>
    <t>※※日計※※</t>
    <rPh sb="2" eb="4">
      <t>ニッケイ</t>
    </rPh>
    <phoneticPr fontId="3"/>
  </si>
  <si>
    <t>※※日  計※※</t>
    <phoneticPr fontId="3"/>
  </si>
  <si>
    <t>年月日指定元帳</t>
    <rPh sb="0" eb="1">
      <t>ネン</t>
    </rPh>
    <rPh sb="1" eb="3">
      <t>ツキヒ</t>
    </rPh>
    <rPh sb="3" eb="5">
      <t>シテイ</t>
    </rPh>
    <rPh sb="5" eb="7">
      <t>モトチョウ</t>
    </rPh>
    <phoneticPr fontId="3"/>
  </si>
  <si>
    <t>※※月  計※※</t>
    <phoneticPr fontId="3"/>
  </si>
  <si>
    <t>※※内税分月計※※</t>
    <rPh sb="2" eb="4">
      <t>ウチゼイ</t>
    </rPh>
    <rPh sb="4" eb="5">
      <t>ブン</t>
    </rPh>
    <rPh sb="5" eb="6">
      <t>ツキ</t>
    </rPh>
    <rPh sb="6" eb="7">
      <t>ケイ</t>
    </rPh>
    <phoneticPr fontId="3"/>
  </si>
  <si>
    <t>○</t>
    <phoneticPr fontId="3"/>
  </si>
  <si>
    <t>※※外税分月計※※</t>
    <rPh sb="2" eb="3">
      <t>ソト</t>
    </rPh>
    <rPh sb="3" eb="4">
      <t>ゼイ</t>
    </rPh>
    <rPh sb="4" eb="5">
      <t>ブン</t>
    </rPh>
    <rPh sb="5" eb="6">
      <t>ツキ</t>
    </rPh>
    <rPh sb="6" eb="7">
      <t>ケイ</t>
    </rPh>
    <phoneticPr fontId="3"/>
  </si>
  <si>
    <t>※※その他月計※※</t>
    <rPh sb="4" eb="5">
      <t>タ</t>
    </rPh>
    <rPh sb="5" eb="6">
      <t>ツキ</t>
    </rPh>
    <rPh sb="6" eb="7">
      <t>ケイ</t>
    </rPh>
    <phoneticPr fontId="3"/>
  </si>
  <si>
    <t>○</t>
    <phoneticPr fontId="3"/>
  </si>
  <si>
    <t>※※累  計※※</t>
    <phoneticPr fontId="3"/>
  </si>
  <si>
    <t>○</t>
    <phoneticPr fontId="3"/>
  </si>
  <si>
    <t>決算月、または当期未処分利益科目</t>
    <rPh sb="0" eb="2">
      <t>ケッサン</t>
    </rPh>
    <rPh sb="2" eb="3">
      <t>ツキ</t>
    </rPh>
    <rPh sb="7" eb="9">
      <t>トウキ</t>
    </rPh>
    <rPh sb="9" eb="12">
      <t>ミショブン</t>
    </rPh>
    <rPh sb="12" eb="14">
      <t>リエキ</t>
    </rPh>
    <rPh sb="14" eb="16">
      <t>カモク</t>
    </rPh>
    <phoneticPr fontId="3"/>
  </si>
  <si>
    <t>※※内税分累計※※</t>
    <rPh sb="2" eb="4">
      <t>ウチゼイ</t>
    </rPh>
    <rPh sb="4" eb="5">
      <t>ブン</t>
    </rPh>
    <rPh sb="5" eb="7">
      <t>ルイケイ</t>
    </rPh>
    <phoneticPr fontId="3"/>
  </si>
  <si>
    <t>※※外税分累計※※</t>
    <rPh sb="2" eb="3">
      <t>ソト</t>
    </rPh>
    <rPh sb="3" eb="4">
      <t>ゼイ</t>
    </rPh>
    <rPh sb="4" eb="5">
      <t>ブン</t>
    </rPh>
    <rPh sb="5" eb="7">
      <t>ルイケイ</t>
    </rPh>
    <phoneticPr fontId="3"/>
  </si>
  <si>
    <t>※※その他累計※※</t>
    <rPh sb="4" eb="5">
      <t>タ</t>
    </rPh>
    <rPh sb="5" eb="7">
      <t>ルイケイ</t>
    </rPh>
    <phoneticPr fontId="3"/>
  </si>
  <si>
    <t>決算月（内部月≧35）で当該科目＝Ｂ／Ｓ
または、当期未処分利益科目</t>
    <rPh sb="0" eb="2">
      <t>ケッサン</t>
    </rPh>
    <rPh sb="2" eb="3">
      <t>ツキ</t>
    </rPh>
    <rPh sb="4" eb="6">
      <t>ナイブ</t>
    </rPh>
    <rPh sb="6" eb="7">
      <t>ツキ</t>
    </rPh>
    <rPh sb="12" eb="14">
      <t>トウガイ</t>
    </rPh>
    <rPh sb="14" eb="16">
      <t>カモク</t>
    </rPh>
    <rPh sb="25" eb="27">
      <t>トウキ</t>
    </rPh>
    <rPh sb="27" eb="30">
      <t>ミショブン</t>
    </rPh>
    <rPh sb="30" eb="32">
      <t>リエキ</t>
    </rPh>
    <rPh sb="32" eb="34">
      <t>カモク</t>
    </rPh>
    <phoneticPr fontId="3"/>
  </si>
  <si>
    <r>
      <rPr>
        <strike/>
        <sz val="10"/>
        <color indexed="55"/>
        <rFont val="ＭＳ Ｐ明朝"/>
        <family val="1"/>
        <charset val="128"/>
      </rPr>
      <t>NamInfo[0041]＋へ振替</t>
    </r>
    <r>
      <rPr>
        <sz val="10"/>
        <rFont val="ＭＳ Ｐ明朝"/>
        <family val="1"/>
        <charset val="128"/>
      </rPr>
      <t xml:space="preserve">
損益勘定へ振替
繰越利益剰余金へ振替</t>
    </r>
    <rPh sb="18" eb="22">
      <t>ソンエキカンジョウ</t>
    </rPh>
    <rPh sb="23" eb="25">
      <t>フリカ</t>
    </rPh>
    <phoneticPr fontId="3"/>
  </si>
  <si>
    <t>○</t>
    <phoneticPr fontId="3"/>
  </si>
  <si>
    <r>
      <t xml:space="preserve">決算月（内部月≧35）で当該科目＝Ｐ／Ｌ
</t>
    </r>
    <r>
      <rPr>
        <strike/>
        <sz val="10"/>
        <color indexed="55"/>
        <rFont val="ＭＳ Ｐ明朝"/>
        <family val="1"/>
        <charset val="128"/>
      </rPr>
      <t>NamInfo[0041]＋へ振替．．．NamInfo[0041]≠’’のとき</t>
    </r>
    <r>
      <rPr>
        <sz val="10"/>
        <rFont val="ＭＳ Ｐ明朝"/>
        <family val="1"/>
        <charset val="128"/>
      </rPr>
      <t xml:space="preserve">
損益勘定へ振替．．．会社法対応前、または、会社法対応後、かつ、分析コード≠198：借方繰越利益(P/L)、199：貸方繰越利益(P/L)
繰越利益剰余金へ振替．．．会社法対応後、かつ、分析コード＝198：借方繰越利益(P/L)、199：貸方繰越利益(P/L)</t>
    </r>
    <rPh sb="12" eb="14">
      <t>トウガイ</t>
    </rPh>
    <rPh sb="14" eb="16">
      <t>カモク</t>
    </rPh>
    <rPh sb="72" eb="74">
      <t>カイシャ</t>
    </rPh>
    <rPh sb="74" eb="75">
      <t>ホウ</t>
    </rPh>
    <rPh sb="75" eb="77">
      <t>タイオウ</t>
    </rPh>
    <rPh sb="77" eb="78">
      <t>マエ</t>
    </rPh>
    <rPh sb="144" eb="146">
      <t>カイシャ</t>
    </rPh>
    <rPh sb="146" eb="147">
      <t>ホウ</t>
    </rPh>
    <rPh sb="147" eb="149">
      <t>タイオウ</t>
    </rPh>
    <rPh sb="149" eb="150">
      <t>ゴ</t>
    </rPh>
    <rPh sb="180" eb="182">
      <t>カシカタ</t>
    </rPh>
    <phoneticPr fontId="3"/>
  </si>
  <si>
    <r>
      <rPr>
        <strike/>
        <sz val="10"/>
        <color indexed="55"/>
        <rFont val="ＭＳ Ｐ明朝"/>
        <family val="1"/>
        <charset val="128"/>
      </rPr>
      <t>NamInfo[0042]＋へ振替</t>
    </r>
    <r>
      <rPr>
        <sz val="10"/>
        <rFont val="ＭＳ Ｐ明朝"/>
        <family val="1"/>
        <charset val="128"/>
      </rPr>
      <t xml:space="preserve">
未処分利益へ振替
繰越利益剰余金へ振替</t>
    </r>
    <rPh sb="18" eb="23">
      <t>ミショブンリエキ</t>
    </rPh>
    <rPh sb="24" eb="26">
      <t>フリカ</t>
    </rPh>
    <phoneticPr fontId="3"/>
  </si>
  <si>
    <t>（36に記載）</t>
    <rPh sb="4" eb="6">
      <t>キサイ</t>
    </rPh>
    <phoneticPr fontId="3"/>
  </si>
  <si>
    <t>○</t>
    <phoneticPr fontId="3"/>
  </si>
  <si>
    <r>
      <t xml:space="preserve">決算月（内部月≧35）で当該科目＝前期繰越利益、または、損益勘定科目
</t>
    </r>
    <r>
      <rPr>
        <strike/>
        <sz val="10"/>
        <color indexed="55"/>
        <rFont val="ＭＳ Ｐ明朝"/>
        <family val="1"/>
        <charset val="128"/>
      </rPr>
      <t>NamInfo[0042]＋へ振替．．．NamInfo[0042]≠’’のとき</t>
    </r>
    <r>
      <rPr>
        <sz val="10"/>
        <rFont val="ＭＳ Ｐ明朝"/>
        <family val="1"/>
        <charset val="128"/>
      </rPr>
      <t xml:space="preserve">
未処分利益へ振替．．．会社法対応前
繰越利益剰余金へ振替．．．会社法対応後</t>
    </r>
    <rPh sb="28" eb="30">
      <t>ソンエキ</t>
    </rPh>
    <rPh sb="30" eb="32">
      <t>カンジョウ</t>
    </rPh>
    <rPh sb="32" eb="34">
      <t>カモク</t>
    </rPh>
    <rPh sb="112" eb="113">
      <t>ゴ</t>
    </rPh>
    <phoneticPr fontId="3"/>
  </si>
  <si>
    <t>○</t>
    <phoneticPr fontId="3"/>
  </si>
  <si>
    <t>損益勘定科目、または、出納帳で集計期間が１ヶ月に満たない場合</t>
    <rPh sb="0" eb="2">
      <t>ソンエキ</t>
    </rPh>
    <rPh sb="2" eb="4">
      <t>カンジョウ</t>
    </rPh>
    <rPh sb="4" eb="6">
      <t>カモク</t>
    </rPh>
    <rPh sb="11" eb="14">
      <t>スイトウチョウ</t>
    </rPh>
    <rPh sb="15" eb="17">
      <t>シュウケイ</t>
    </rPh>
    <rPh sb="17" eb="19">
      <t>キカン</t>
    </rPh>
    <rPh sb="22" eb="23">
      <t>ゲツ</t>
    </rPh>
    <rPh sb="24" eb="25">
      <t>ミ</t>
    </rPh>
    <rPh sb="28" eb="30">
      <t>バアイ</t>
    </rPh>
    <phoneticPr fontId="3"/>
  </si>
  <si>
    <t>内税起票額</t>
    <rPh sb="0" eb="2">
      <t>ウチゼイ</t>
    </rPh>
    <rPh sb="2" eb="4">
      <t>キヒョウ</t>
    </rPh>
    <rPh sb="4" eb="5">
      <t>ガク</t>
    </rPh>
    <phoneticPr fontId="3"/>
  </si>
  <si>
    <t>月末税抜、または、月末税抜で併用印刷（工事元帳以外）</t>
    <rPh sb="0" eb="2">
      <t>ゲツマツ</t>
    </rPh>
    <rPh sb="14" eb="16">
      <t>ヘイヨウ</t>
    </rPh>
    <rPh sb="16" eb="18">
      <t>インサツ</t>
    </rPh>
    <rPh sb="19" eb="21">
      <t>コウジ</t>
    </rPh>
    <rPh sb="21" eb="23">
      <t>モトチョウ</t>
    </rPh>
    <rPh sb="23" eb="25">
      <t>イガイ</t>
    </rPh>
    <phoneticPr fontId="3"/>
  </si>
  <si>
    <t>内税分合計転記</t>
    <rPh sb="0" eb="2">
      <t>ウチゼイ</t>
    </rPh>
    <rPh sb="2" eb="3">
      <t>ブン</t>
    </rPh>
    <rPh sb="3" eb="5">
      <t>ゴウケイ</t>
    </rPh>
    <rPh sb="5" eb="7">
      <t>テンキ</t>
    </rPh>
    <phoneticPr fontId="3"/>
  </si>
  <si>
    <t>消費税科目で、取引ごとの税抜</t>
    <rPh sb="0" eb="3">
      <t>ショウヒゼイ</t>
    </rPh>
    <rPh sb="3" eb="5">
      <t>カモク</t>
    </rPh>
    <rPh sb="7" eb="9">
      <t>トリヒキ</t>
    </rPh>
    <phoneticPr fontId="3"/>
  </si>
  <si>
    <t>合計転記処理</t>
    <rPh sb="0" eb="2">
      <t>ゴウケイ</t>
    </rPh>
    <rPh sb="2" eb="4">
      <t>テンキ</t>
    </rPh>
    <rPh sb="4" eb="6">
      <t>ショリ</t>
    </rPh>
    <phoneticPr fontId="3"/>
  </si>
  <si>
    <t>合併合計転記</t>
    <rPh sb="0" eb="2">
      <t>ガッペイ</t>
    </rPh>
    <rPh sb="2" eb="4">
      <t>ゴウケイ</t>
    </rPh>
    <rPh sb="4" eb="6">
      <t>テンキ</t>
    </rPh>
    <phoneticPr fontId="3"/>
  </si>
  <si>
    <t>合併金額</t>
    <rPh sb="0" eb="2">
      <t>ガッペイ</t>
    </rPh>
    <rPh sb="2" eb="4">
      <t>キンガク</t>
    </rPh>
    <phoneticPr fontId="3"/>
  </si>
  <si>
    <t>合併合計転記（内税分）</t>
    <rPh sb="0" eb="2">
      <t>ガッペイ</t>
    </rPh>
    <rPh sb="2" eb="4">
      <t>ゴウケイ</t>
    </rPh>
    <rPh sb="4" eb="6">
      <t>テンキ</t>
    </rPh>
    <rPh sb="7" eb="9">
      <t>ウチゼイ</t>
    </rPh>
    <rPh sb="9" eb="10">
      <t>ブン</t>
    </rPh>
    <phoneticPr fontId="3"/>
  </si>
  <si>
    <t>合併合計転記（外税分）</t>
    <rPh sb="0" eb="2">
      <t>ガッペイ</t>
    </rPh>
    <rPh sb="2" eb="4">
      <t>ゴウケイ</t>
    </rPh>
    <rPh sb="4" eb="6">
      <t>テンキ</t>
    </rPh>
    <rPh sb="7" eb="8">
      <t>ソト</t>
    </rPh>
    <rPh sb="8" eb="9">
      <t>ゼイ</t>
    </rPh>
    <rPh sb="9" eb="10">
      <t>ブン</t>
    </rPh>
    <phoneticPr fontId="3"/>
  </si>
  <si>
    <t>合併合計転記（その他）</t>
    <rPh sb="0" eb="2">
      <t>ガッペイ</t>
    </rPh>
    <rPh sb="2" eb="4">
      <t>ゴウケイ</t>
    </rPh>
    <rPh sb="4" eb="6">
      <t>テンキ</t>
    </rPh>
    <rPh sb="9" eb="10">
      <t>タ</t>
    </rPh>
    <phoneticPr fontId="3"/>
  </si>
  <si>
    <t>部門配賦金額</t>
    <rPh sb="0" eb="6">
      <t>ブモンハイフキンガク</t>
    </rPh>
    <phoneticPr fontId="3"/>
  </si>
  <si>
    <t>工事配賦金額</t>
    <phoneticPr fontId="3"/>
  </si>
  <si>
    <t>配賦採用（ﾏｽﾀ転記）の時</t>
    <rPh sb="0" eb="2">
      <t>ハイフ</t>
    </rPh>
    <rPh sb="2" eb="4">
      <t>サイヨウ</t>
    </rPh>
    <rPh sb="8" eb="10">
      <t>テンキ</t>
    </rPh>
    <rPh sb="12" eb="13">
      <t>トキ</t>
    </rPh>
    <phoneticPr fontId="3"/>
  </si>
  <si>
    <t>部門配賦金額（合併）</t>
    <rPh sb="0" eb="6">
      <t>ブモンハイフキンガク</t>
    </rPh>
    <rPh sb="7" eb="9">
      <t>ガッペイ</t>
    </rPh>
    <phoneticPr fontId="3"/>
  </si>
  <si>
    <t>工事配賦金額（合併）</t>
    <rPh sb="7" eb="9">
      <t>ガッペイ</t>
    </rPh>
    <phoneticPr fontId="3"/>
  </si>
  <si>
    <t>配賦採用（ﾏｽﾀ転記）の時の合併金額</t>
    <rPh sb="0" eb="2">
      <t>ハイフ</t>
    </rPh>
    <rPh sb="2" eb="4">
      <t>サイヨウ</t>
    </rPh>
    <rPh sb="8" eb="10">
      <t>テンキ</t>
    </rPh>
    <rPh sb="12" eb="13">
      <t>トキ</t>
    </rPh>
    <phoneticPr fontId="3"/>
  </si>
  <si>
    <t>△</t>
    <phoneticPr fontId="3"/>
  </si>
  <si>
    <t>前頁より繰越</t>
    <rPh sb="0" eb="2">
      <t>ゼンページ</t>
    </rPh>
    <rPh sb="4" eb="6">
      <t>クリコシ</t>
    </rPh>
    <phoneticPr fontId="3"/>
  </si>
  <si>
    <t>○</t>
    <phoneticPr fontId="3"/>
  </si>
  <si>
    <t>空白行</t>
    <phoneticPr fontId="3"/>
  </si>
  <si>
    <t>＜特殊仕訳＞</t>
    <rPh sb="1" eb="3">
      <t>トクシュ</t>
    </rPh>
    <rPh sb="3" eb="5">
      <t>シワケ</t>
    </rPh>
    <phoneticPr fontId="3"/>
  </si>
  <si>
    <t>表示/印刷不可科目</t>
    <rPh sb="0" eb="2">
      <t>ヒョウジ</t>
    </rPh>
    <rPh sb="3" eb="5">
      <t>インサツ</t>
    </rPh>
    <rPh sb="5" eb="7">
      <t>フカ</t>
    </rPh>
    <rPh sb="7" eb="9">
      <t>カモク</t>
    </rPh>
    <phoneticPr fontId="3"/>
  </si>
  <si>
    <t>※月次構成比※</t>
    <phoneticPr fontId="3"/>
  </si>
  <si>
    <t>月次金額÷月次原価合計（工事元帳）　※小数点以下第２位を四捨五入</t>
    <rPh sb="0" eb="2">
      <t>ゲツジ</t>
    </rPh>
    <rPh sb="2" eb="4">
      <t>キンガク</t>
    </rPh>
    <rPh sb="5" eb="7">
      <t>ゲツジ</t>
    </rPh>
    <rPh sb="7" eb="9">
      <t>ゲンカ</t>
    </rPh>
    <rPh sb="9" eb="11">
      <t>ゴウケイ</t>
    </rPh>
    <rPh sb="19" eb="22">
      <t>ショウスウテン</t>
    </rPh>
    <rPh sb="22" eb="24">
      <t>イカ</t>
    </rPh>
    <rPh sb="24" eb="25">
      <t>ダイ</t>
    </rPh>
    <rPh sb="26" eb="27">
      <t>イ</t>
    </rPh>
    <rPh sb="28" eb="32">
      <t>シシャゴニュウ</t>
    </rPh>
    <phoneticPr fontId="3"/>
  </si>
  <si>
    <t>※累計構成比※</t>
    <phoneticPr fontId="3"/>
  </si>
  <si>
    <t>累計金額÷累計原価合計（工事元帳）　※小数点以下第２位を四捨五入</t>
    <rPh sb="0" eb="2">
      <t>ルイケイ</t>
    </rPh>
    <rPh sb="2" eb="4">
      <t>キンガク</t>
    </rPh>
    <rPh sb="5" eb="7">
      <t>ルイケイ</t>
    </rPh>
    <rPh sb="7" eb="11">
      <t>ゲンカゴウケイ</t>
    </rPh>
    <phoneticPr fontId="3"/>
  </si>
  <si>
    <t>※※予  算※※</t>
    <phoneticPr fontId="3"/>
  </si>
  <si>
    <t>（工事元帳）</t>
    <phoneticPr fontId="3"/>
  </si>
  <si>
    <t>※※予算残※※</t>
    <phoneticPr fontId="3"/>
  </si>
  <si>
    <t>予算－累計金額（工事元帳）</t>
    <rPh sb="0" eb="2">
      <t>ヨサン</t>
    </rPh>
    <rPh sb="3" eb="5">
      <t>ルイケイ</t>
    </rPh>
    <rPh sb="5" eb="7">
      <t>キンガク</t>
    </rPh>
    <phoneticPr fontId="3"/>
  </si>
  <si>
    <t>※※消化率※※</t>
    <phoneticPr fontId="3"/>
  </si>
  <si>
    <t>累計金額÷予算（工事元帳）　※小数点以下第２位を四捨五入</t>
    <rPh sb="0" eb="2">
      <t>ルイケイ</t>
    </rPh>
    <rPh sb="2" eb="4">
      <t>キンガク</t>
    </rPh>
    <rPh sb="5" eb="7">
      <t>ヨサン</t>
    </rPh>
    <phoneticPr fontId="3"/>
  </si>
  <si>
    <t>月末税抜</t>
    <phoneticPr fontId="3"/>
  </si>
  <si>
    <t>月末税抜、または、月末税抜で併用印刷（工事元帳）</t>
  </si>
  <si>
    <t>期首残高</t>
    <phoneticPr fontId="3"/>
  </si>
  <si>
    <t>内部月＝０（工事元帳）</t>
    <rPh sb="6" eb="8">
      <t>コウジ</t>
    </rPh>
    <rPh sb="8" eb="10">
      <t>モトチョウ</t>
    </rPh>
    <phoneticPr fontId="3"/>
  </si>
  <si>
    <t>※日計(売上)※</t>
    <phoneticPr fontId="3"/>
  </si>
  <si>
    <t>表示で未成受入金＋売上高の時（工事元帳）</t>
    <rPh sb="0" eb="2">
      <t>ヒョウジ</t>
    </rPh>
    <rPh sb="3" eb="5">
      <t>ミセイ</t>
    </rPh>
    <rPh sb="5" eb="8">
      <t>ウケイレキン</t>
    </rPh>
    <rPh sb="9" eb="12">
      <t>ウリアゲダカ</t>
    </rPh>
    <rPh sb="12" eb="14">
      <t>ノトキ</t>
    </rPh>
    <rPh sb="15" eb="17">
      <t>コウジ</t>
    </rPh>
    <rPh sb="17" eb="19">
      <t>モトチョウ</t>
    </rPh>
    <phoneticPr fontId="3"/>
  </si>
  <si>
    <t>※月計(売上)※</t>
    <phoneticPr fontId="3"/>
  </si>
  <si>
    <t>表示で未成受入金＋売上高の時（工事元帳）</t>
  </si>
  <si>
    <t>※累計(売上)※</t>
    <phoneticPr fontId="3"/>
  </si>
  <si>
    <t>受取手形決済額</t>
  </si>
  <si>
    <t>受取手形自動消込ありの時（部門元帳，補助元帳，部門別補助元帳）
※AL／MLでは未対応</t>
    <rPh sb="40" eb="41">
      <t>ミ</t>
    </rPh>
    <rPh sb="41" eb="43">
      <t>タイオウ</t>
    </rPh>
    <phoneticPr fontId="3"/>
  </si>
  <si>
    <t>損益勘定科目の明細</t>
  </si>
  <si>
    <t>当期未処分利益科目の明細</t>
    <rPh sb="0" eb="2">
      <t>トウキ</t>
    </rPh>
    <rPh sb="2" eb="5">
      <t>ミショブン</t>
    </rPh>
    <rPh sb="5" eb="7">
      <t>リエキ</t>
    </rPh>
    <rPh sb="7" eb="9">
      <t>カモク</t>
    </rPh>
    <rPh sb="10" eb="12">
      <t>メイサイ</t>
    </rPh>
    <phoneticPr fontId="3"/>
  </si>
  <si>
    <r>
      <rPr>
        <strike/>
        <sz val="10"/>
        <color indexed="55"/>
        <rFont val="ＭＳ Ｐ明朝"/>
        <family val="1"/>
        <charset val="128"/>
      </rPr>
      <t>NamInfo[0042]＋へ振替</t>
    </r>
    <r>
      <rPr>
        <sz val="10"/>
        <rFont val="ＭＳ Ｐ明朝"/>
        <family val="1"/>
        <charset val="128"/>
      </rPr>
      <t xml:space="preserve">
元入金勘定へ振替</t>
    </r>
    <phoneticPr fontId="3"/>
  </si>
  <si>
    <r>
      <t xml:space="preserve">決算月（内部月≧35）で当該科目＝事業主貸ｏｒ事業主借
または、損益勘定科目
</t>
    </r>
    <r>
      <rPr>
        <strike/>
        <sz val="10"/>
        <color indexed="55"/>
        <rFont val="ＭＳ Ｐ明朝"/>
        <family val="1"/>
        <charset val="128"/>
      </rPr>
      <t>NamInfo[0042]＋へ振替．．．NamInfo[0042]≠’’のとき</t>
    </r>
    <phoneticPr fontId="3"/>
  </si>
  <si>
    <t>金額＝０も出力</t>
    <rPh sb="0" eb="2">
      <t>キンガク</t>
    </rPh>
    <rPh sb="5" eb="7">
      <t>シュツリョク</t>
    </rPh>
    <phoneticPr fontId="3"/>
  </si>
  <si>
    <t>概要</t>
    <rPh sb="0" eb="2">
      <t>ガイヨウ</t>
    </rPh>
    <phoneticPr fontId="3"/>
  </si>
  <si>
    <t>プログラムID</t>
    <phoneticPr fontId="3"/>
  </si>
  <si>
    <t>プログラム名</t>
    <rPh sb="5" eb="6">
      <t>メイ</t>
    </rPh>
    <phoneticPr fontId="3"/>
  </si>
  <si>
    <t>更新日</t>
    <rPh sb="0" eb="2">
      <t>コウシン</t>
    </rPh>
    <rPh sb="2" eb="3">
      <t>ビ</t>
    </rPh>
    <phoneticPr fontId="3"/>
  </si>
  <si>
    <t>目次へ</t>
    <rPh sb="0" eb="2">
      <t>モクジ</t>
    </rPh>
    <phoneticPr fontId="3"/>
  </si>
  <si>
    <t>【システム基本情報】</t>
    <rPh sb="5" eb="7">
      <t>キホン</t>
    </rPh>
    <rPh sb="7" eb="9">
      <t>ジョウホウ</t>
    </rPh>
    <phoneticPr fontId="3"/>
  </si>
  <si>
    <t>NX_MASDataBase.xls</t>
  </si>
  <si>
    <t>SysID＝395:伝票ＮＯ桁数</t>
    <phoneticPr fontId="3"/>
  </si>
  <si>
    <t>6～8桁</t>
    <phoneticPr fontId="3"/>
  </si>
  <si>
    <t>SysID＝396:伝票ＮＯ属性</t>
    <phoneticPr fontId="3"/>
  </si>
  <si>
    <t>1:数字のみ 2:数字・フリー</t>
    <phoneticPr fontId="3"/>
  </si>
  <si>
    <t>【会社基本情報】</t>
    <rPh sb="1" eb="3">
      <t>カイシャ</t>
    </rPh>
    <rPh sb="3" eb="5">
      <t>キホン</t>
    </rPh>
    <rPh sb="5" eb="7">
      <t>ジョウホウ</t>
    </rPh>
    <phoneticPr fontId="3"/>
  </si>
  <si>
    <t>DTMAIN</t>
  </si>
  <si>
    <t>法人区分</t>
  </si>
  <si>
    <t>CorpKbn</t>
    <phoneticPr fontId="3"/>
  </si>
  <si>
    <t>1:法人基本 2:医療法人 3:工事Ｂ／Ｓ 4:工事Ｐ／Ｌ 5:個人 6:医療個人 7:個人不動産 8:運送業法人 9:農業</t>
  </si>
  <si>
    <t>※5, 6, 7, 9を個人データとして処理する</t>
    <rPh sb="12" eb="14">
      <t>コジン</t>
    </rPh>
    <rPh sb="20" eb="22">
      <t>ショリ</t>
    </rPh>
    <phoneticPr fontId="3"/>
  </si>
  <si>
    <t>決算開始年月日</t>
    <phoneticPr fontId="3"/>
  </si>
  <si>
    <t>KStDate</t>
    <phoneticPr fontId="3"/>
  </si>
  <si>
    <t>決算終了年月日</t>
    <phoneticPr fontId="3"/>
  </si>
  <si>
    <t>KEdDate</t>
    <phoneticPr fontId="3"/>
  </si>
  <si>
    <t>月中開始日</t>
    <phoneticPr fontId="3"/>
  </si>
  <si>
    <t>MStDay</t>
    <phoneticPr fontId="3"/>
  </si>
  <si>
    <t>和暦／西暦区分</t>
    <phoneticPr fontId="3"/>
  </si>
  <si>
    <t>YearKbn</t>
    <phoneticPr fontId="3"/>
  </si>
  <si>
    <t>0:和暦 1:西暦</t>
  </si>
  <si>
    <t>※NX記帳くんでは、マスタから取得せず、メニューからパラメータで引き渡される</t>
    <rPh sb="3" eb="5">
      <t>キチョウ</t>
    </rPh>
    <rPh sb="15" eb="17">
      <t>シュトク</t>
    </rPh>
    <rPh sb="32" eb="33">
      <t>ヒ</t>
    </rPh>
    <rPh sb="34" eb="35">
      <t>ワタ</t>
    </rPh>
    <phoneticPr fontId="3"/>
  </si>
  <si>
    <t>中間決算区分</t>
    <phoneticPr fontId="3"/>
  </si>
  <si>
    <t>MiddleKbn</t>
    <phoneticPr fontId="3"/>
  </si>
  <si>
    <t>0:なし 1:半期決算 2:四半期決算</t>
  </si>
  <si>
    <t>中間決算月の集計方法</t>
    <phoneticPr fontId="3"/>
  </si>
  <si>
    <t>MCalcKbn</t>
  </si>
  <si>
    <t>0:下期の集計に含まない 1:下期の集計に含む</t>
    <phoneticPr fontId="3"/>
  </si>
  <si>
    <t>データ区分（発生区分）</t>
    <phoneticPr fontId="3"/>
  </si>
  <si>
    <t>DataKbn</t>
    <phoneticPr fontId="3"/>
  </si>
  <si>
    <t>0:会計事務所（本店） 1:顧問先（支店） 2:全店 3:部署</t>
    <phoneticPr fontId="3"/>
  </si>
  <si>
    <t>合併データ区分</t>
    <phoneticPr fontId="3"/>
  </si>
  <si>
    <t>MargeKbn</t>
    <phoneticPr fontId="3"/>
  </si>
  <si>
    <t>0:なし 1:本支店合併 2:関係会社合併</t>
    <phoneticPr fontId="3"/>
  </si>
  <si>
    <t>仕訳入力開始月</t>
    <phoneticPr fontId="3"/>
  </si>
  <si>
    <t>StrMonth</t>
    <phoneticPr fontId="3"/>
  </si>
  <si>
    <t>１月～３７月（内部月）</t>
    <phoneticPr fontId="3"/>
  </si>
  <si>
    <t>メール会計区分</t>
    <phoneticPr fontId="3"/>
  </si>
  <si>
    <t>ComKbn3</t>
    <phoneticPr fontId="3"/>
  </si>
  <si>
    <t>0:なし 1:メール会計</t>
    <phoneticPr fontId="3"/>
  </si>
  <si>
    <t>公益法人区分</t>
    <phoneticPr fontId="3"/>
  </si>
  <si>
    <t>ComKbn4</t>
    <phoneticPr fontId="3"/>
  </si>
  <si>
    <t>0:一般法人 1:公益法人 2:学校法人 3:宗教法人 4:社会福祉法人　5:NPO法人　8:病院財務</t>
    <phoneticPr fontId="3"/>
  </si>
  <si>
    <t>※1～4のみ公益法人として処理する</t>
    <rPh sb="6" eb="8">
      <t>コウエキ</t>
    </rPh>
    <rPh sb="8" eb="10">
      <t>ホウジン</t>
    </rPh>
    <rPh sb="13" eb="15">
      <t>ショリ</t>
    </rPh>
    <phoneticPr fontId="3"/>
  </si>
  <si>
    <t>設立年月日</t>
    <phoneticPr fontId="3"/>
  </si>
  <si>
    <t>BldUpDate</t>
    <phoneticPr fontId="3"/>
  </si>
  <si>
    <t>【特定科目情報】</t>
    <rPh sb="1" eb="3">
      <t>トクテイ</t>
    </rPh>
    <rPh sb="3" eb="5">
      <t>カモク</t>
    </rPh>
    <rPh sb="5" eb="7">
      <t>ジョウホウ</t>
    </rPh>
    <phoneticPr fontId="3"/>
  </si>
  <si>
    <t>特定科目コード</t>
    <phoneticPr fontId="3"/>
  </si>
  <si>
    <t>SpeCode</t>
    <phoneticPr fontId="3"/>
  </si>
  <si>
    <t>10101:（Ｂ／Ｓ）前期繰越利益</t>
  </si>
  <si>
    <t>10108:（Ｂ／Ｓ）当期未処分利益／繰越利益剰余金</t>
  </si>
  <si>
    <t>10217:（Ｐ／Ｌ）当期未処分利益／期末繰越利益剰余金</t>
    <rPh sb="19" eb="21">
      <t>キマツ</t>
    </rPh>
    <rPh sb="21" eb="23">
      <t>クリコシ</t>
    </rPh>
    <rPh sb="23" eb="25">
      <t>リエキ</t>
    </rPh>
    <rPh sb="25" eb="28">
      <t>ジョウヨキン</t>
    </rPh>
    <phoneticPr fontId="3"/>
  </si>
  <si>
    <t>10301:複合科目</t>
  </si>
  <si>
    <t>10302:資金複合科目</t>
  </si>
  <si>
    <t>30101:仮受消費税</t>
  </si>
  <si>
    <t>30102:仮払消費税</t>
  </si>
  <si>
    <t>20101～20120:期首棚卸科目</t>
    <rPh sb="12" eb="14">
      <t>キシュ</t>
    </rPh>
    <rPh sb="14" eb="16">
      <t>タナオロシ</t>
    </rPh>
    <rPh sb="16" eb="18">
      <t>カモク</t>
    </rPh>
    <phoneticPr fontId="3"/>
  </si>
  <si>
    <t>20201～20220:期末棚卸科目</t>
    <rPh sb="12" eb="14">
      <t>キマツ</t>
    </rPh>
    <rPh sb="14" eb="16">
      <t>タナオロシ</t>
    </rPh>
    <rPh sb="16" eb="18">
      <t>カモク</t>
    </rPh>
    <phoneticPr fontId="3"/>
  </si>
  <si>
    <t>40101～40104:工事集計科目（表示用）</t>
    <rPh sb="12" eb="14">
      <t>コウジ</t>
    </rPh>
    <rPh sb="14" eb="16">
      <t>シュウケイ</t>
    </rPh>
    <rPh sb="16" eb="18">
      <t>カモク</t>
    </rPh>
    <rPh sb="19" eb="22">
      <t>ヒョウジヨウ</t>
    </rPh>
    <phoneticPr fontId="3"/>
  </si>
  <si>
    <t>40201～40220:工事集計科目（印刷用）</t>
    <rPh sb="12" eb="14">
      <t>コウジ</t>
    </rPh>
    <rPh sb="14" eb="16">
      <t>シュウケイ</t>
    </rPh>
    <rPh sb="16" eb="18">
      <t>カモク</t>
    </rPh>
    <rPh sb="19" eb="21">
      <t>インサツ</t>
    </rPh>
    <rPh sb="21" eb="22">
      <t>ヨウ</t>
    </rPh>
    <phoneticPr fontId="3"/>
  </si>
  <si>
    <t>【マスタ基本情報】</t>
    <rPh sb="4" eb="6">
      <t>キホン</t>
    </rPh>
    <rPh sb="6" eb="8">
      <t>ジョウホウ</t>
    </rPh>
    <phoneticPr fontId="3"/>
  </si>
  <si>
    <t>マスタ区分</t>
    <phoneticPr fontId="3"/>
  </si>
  <si>
    <t>MasterKbn</t>
    <phoneticPr fontId="3"/>
  </si>
  <si>
    <t>1:勘定科目 2:科目別補助</t>
    <rPh sb="9" eb="11">
      <t>カモク</t>
    </rPh>
    <rPh sb="11" eb="12">
      <t>ベツ</t>
    </rPh>
    <rPh sb="12" eb="14">
      <t>ホジョ</t>
    </rPh>
    <phoneticPr fontId="3"/>
  </si>
  <si>
    <t>21:銀行 22:取引先 25:社員</t>
  </si>
  <si>
    <t>31:汎用補助1 32:汎用補助2 33:汎用補助3 34:汎用補助4 35:汎用補助5</t>
  </si>
  <si>
    <t>41:部門 42:ｾｸﾞﾒﾝﾄ 43:ｾｸﾞﾒﾝﾄ2 44:ｾｸﾞﾒﾝﾄ3 45:ｾｸﾞﾒﾝﾄ4  46:ｾｸﾞﾒﾝﾄ5</t>
  </si>
  <si>
    <t>51:工事 52:工種</t>
  </si>
  <si>
    <t>採用区分</t>
    <phoneticPr fontId="3"/>
  </si>
  <si>
    <t>UseKbn</t>
    <phoneticPr fontId="3"/>
  </si>
  <si>
    <t>0:なし 1:あり</t>
  </si>
  <si>
    <t>0:なし 1:P/Lのみ採用 2:B/S＆P/L採用</t>
  </si>
  <si>
    <t>工事管理種別</t>
    <phoneticPr fontId="3"/>
  </si>
  <si>
    <t>0:なし 1:B/S型 2:P/L型 3:P/L型（未成・完成区別なし）</t>
    <rPh sb="10" eb="11">
      <t>ガタ</t>
    </rPh>
    <rPh sb="17" eb="18">
      <t>ガタ</t>
    </rPh>
    <rPh sb="24" eb="25">
      <t>ガタ</t>
    </rPh>
    <rPh sb="26" eb="28">
      <t>ミセイ</t>
    </rPh>
    <rPh sb="29" eb="31">
      <t>カンセイ</t>
    </rPh>
    <rPh sb="31" eb="33">
      <t>クベツ</t>
    </rPh>
    <phoneticPr fontId="37"/>
  </si>
  <si>
    <t>補助名称（実在）</t>
    <rPh sb="0" eb="2">
      <t>ホジョ</t>
    </rPh>
    <rPh sb="2" eb="3">
      <t>メイ</t>
    </rPh>
    <rPh sb="3" eb="4">
      <t>ショウ</t>
    </rPh>
    <rPh sb="5" eb="7">
      <t>ジツザイ</t>
    </rPh>
    <phoneticPr fontId="37"/>
  </si>
  <si>
    <t>JHojyoName</t>
    <phoneticPr fontId="3"/>
  </si>
  <si>
    <t>コード桁数</t>
  </si>
  <si>
    <t>CodeDigit</t>
    <phoneticPr fontId="3"/>
  </si>
  <si>
    <t>3～10桁</t>
  </si>
  <si>
    <t>コード属性</t>
  </si>
  <si>
    <t>CodeAttr</t>
    <phoneticPr fontId="3"/>
  </si>
  <si>
    <t>0:数字 1:数字（前ゼロあり） 2:フリー</t>
  </si>
  <si>
    <t>配賦採用区分</t>
  </si>
  <si>
    <t>MstrKbn1</t>
    <phoneticPr fontId="3"/>
  </si>
  <si>
    <t>0:なし 1:あり（マスタ転記） 2:あり（自動仕訳）</t>
  </si>
  <si>
    <t>複合自動ｾｯﾄ区分</t>
  </si>
  <si>
    <t>MstrKbn3</t>
    <phoneticPr fontId="3"/>
  </si>
  <si>
    <t>0:なし 1:基準割合を超える科目（2つ以上ある時はｾｯﾄしない） 2:基準割合を超える先頭科目 3:最大金額の科目</t>
    <phoneticPr fontId="3"/>
  </si>
  <si>
    <t>入金管理区分</t>
    <rPh sb="0" eb="2">
      <t>ニュウキン</t>
    </rPh>
    <rPh sb="2" eb="4">
      <t>カンリ</t>
    </rPh>
    <rPh sb="4" eb="6">
      <t>クブン</t>
    </rPh>
    <phoneticPr fontId="37"/>
  </si>
  <si>
    <t>工事進行基準採用区分</t>
    <phoneticPr fontId="3"/>
  </si>
  <si>
    <t>MstrKbn4</t>
    <phoneticPr fontId="3"/>
  </si>
  <si>
    <t>（開始） 部門B/S科目コード</t>
    <rPh sb="1" eb="3">
      <t>カイシ</t>
    </rPh>
    <rPh sb="5" eb="7">
      <t>ブモン</t>
    </rPh>
    <rPh sb="10" eb="12">
      <t>カモク</t>
    </rPh>
    <phoneticPr fontId="37"/>
  </si>
  <si>
    <t>KmkCode1</t>
    <phoneticPr fontId="3"/>
  </si>
  <si>
    <t>未成工事受入金コード</t>
    <rPh sb="0" eb="2">
      <t>ミセイ</t>
    </rPh>
    <rPh sb="2" eb="4">
      <t>コウジ</t>
    </rPh>
    <rPh sb="4" eb="6">
      <t>ウケイレ</t>
    </rPh>
    <rPh sb="6" eb="7">
      <t>キン</t>
    </rPh>
    <phoneticPr fontId="37"/>
  </si>
  <si>
    <t>（終了） 部門B/S科目コード</t>
    <rPh sb="1" eb="3">
      <t>シュウリョウ</t>
    </rPh>
    <rPh sb="5" eb="7">
      <t>ブモン</t>
    </rPh>
    <rPh sb="10" eb="12">
      <t>カモク</t>
    </rPh>
    <phoneticPr fontId="37"/>
  </si>
  <si>
    <t>KmkCode2</t>
    <phoneticPr fontId="3"/>
  </si>
  <si>
    <t>完成工事未収入金コード</t>
    <rPh sb="0" eb="2">
      <t>カンセイ</t>
    </rPh>
    <rPh sb="2" eb="4">
      <t>コウジ</t>
    </rPh>
    <rPh sb="4" eb="6">
      <t>ミシュウ</t>
    </rPh>
    <rPh sb="6" eb="8">
      <t>ニュウキン</t>
    </rPh>
    <phoneticPr fontId="37"/>
  </si>
  <si>
    <t>（開始） 部門P/L科目コード</t>
    <rPh sb="1" eb="3">
      <t>カイシ</t>
    </rPh>
    <rPh sb="5" eb="7">
      <t>ブモン</t>
    </rPh>
    <rPh sb="10" eb="12">
      <t>カモク</t>
    </rPh>
    <phoneticPr fontId="37"/>
  </si>
  <si>
    <t>KmkCode3</t>
    <phoneticPr fontId="3"/>
  </si>
  <si>
    <t>（開始） 工事売上科目コード</t>
    <rPh sb="1" eb="3">
      <t>カイシ</t>
    </rPh>
    <rPh sb="5" eb="7">
      <t>コウジ</t>
    </rPh>
    <rPh sb="7" eb="9">
      <t>ウリアゲ</t>
    </rPh>
    <rPh sb="9" eb="11">
      <t>カモク</t>
    </rPh>
    <phoneticPr fontId="37"/>
  </si>
  <si>
    <t>（終了） 部門P/L科目コード</t>
    <rPh sb="1" eb="3">
      <t>シュウリョウ</t>
    </rPh>
    <rPh sb="5" eb="7">
      <t>ブモン</t>
    </rPh>
    <rPh sb="10" eb="12">
      <t>カモク</t>
    </rPh>
    <phoneticPr fontId="37"/>
  </si>
  <si>
    <t>KmkCode4</t>
    <phoneticPr fontId="3"/>
  </si>
  <si>
    <t>（終了） 工事売上科目コード</t>
    <rPh sb="1" eb="3">
      <t>シュウリョウ</t>
    </rPh>
    <rPh sb="5" eb="7">
      <t>コウジ</t>
    </rPh>
    <rPh sb="7" eb="9">
      <t>ウリアゲ</t>
    </rPh>
    <rPh sb="9" eb="11">
      <t>カモク</t>
    </rPh>
    <phoneticPr fontId="37"/>
  </si>
  <si>
    <t>契約金額出力区分</t>
    <rPh sb="0" eb="2">
      <t>ケイヤク</t>
    </rPh>
    <rPh sb="2" eb="4">
      <t>キンガク</t>
    </rPh>
    <rPh sb="4" eb="6">
      <t>シュツリョク</t>
    </rPh>
    <rPh sb="6" eb="8">
      <t>クブン</t>
    </rPh>
    <phoneticPr fontId="37"/>
  </si>
  <si>
    <t>KojKbn11</t>
    <phoneticPr fontId="3"/>
  </si>
  <si>
    <t>0:税込み 1:税抜き 2:会計処理区分に従う</t>
    <rPh sb="2" eb="4">
      <t>ゼイコ</t>
    </rPh>
    <rPh sb="8" eb="9">
      <t>ゼイ</t>
    </rPh>
    <rPh sb="9" eb="10">
      <t>ヌ</t>
    </rPh>
    <rPh sb="14" eb="16">
      <t>カイケイ</t>
    </rPh>
    <rPh sb="16" eb="18">
      <t>ショリ</t>
    </rPh>
    <rPh sb="18" eb="20">
      <t>クブン</t>
    </rPh>
    <rPh sb="21" eb="22">
      <t>シタガ</t>
    </rPh>
    <phoneticPr fontId="37"/>
  </si>
  <si>
    <t>元帳累計項目月計出力区分</t>
  </si>
  <si>
    <t>KojKbn12</t>
    <phoneticPr fontId="3"/>
  </si>
  <si>
    <t>0:累計出力　1:月計出力</t>
    <phoneticPr fontId="3"/>
  </si>
  <si>
    <t>元帳月次情報出力区分１</t>
    <rPh sb="0" eb="2">
      <t>モトチョウ</t>
    </rPh>
    <rPh sb="2" eb="4">
      <t>ゲツジ</t>
    </rPh>
    <rPh sb="4" eb="6">
      <t>ジョウホウ</t>
    </rPh>
    <rPh sb="6" eb="8">
      <t>シュツリョク</t>
    </rPh>
    <rPh sb="8" eb="10">
      <t>クブン</t>
    </rPh>
    <phoneticPr fontId="37"/>
  </si>
  <si>
    <t>KojKbn13</t>
    <phoneticPr fontId="3"/>
  </si>
  <si>
    <r>
      <t>(0001H):月計　　　　OFF:出力なし　ON:出力あり</t>
    </r>
    <r>
      <rPr>
        <strike/>
        <sz val="9"/>
        <color indexed="10"/>
        <rFont val="ＭＳ ゴシック"/>
        <family val="3"/>
        <charset val="128"/>
      </rPr>
      <t/>
    </r>
    <rPh sb="8" eb="10">
      <t>ゲッケイ</t>
    </rPh>
    <rPh sb="18" eb="20">
      <t>シュツリョク</t>
    </rPh>
    <rPh sb="26" eb="28">
      <t>シュツリョク</t>
    </rPh>
    <phoneticPr fontId="37"/>
  </si>
  <si>
    <t>(0002H):月次構成比　OFF:出力なし　ON:出力あり</t>
    <phoneticPr fontId="3"/>
  </si>
  <si>
    <t>(0004H):累計　　　　OFF:出力なし　ON:出力あり</t>
    <phoneticPr fontId="3"/>
  </si>
  <si>
    <t>(0008H):累計構成比　OFF:出力なし　ON:出力あり</t>
    <phoneticPr fontId="3"/>
  </si>
  <si>
    <t>元帳月次情報出力区分２</t>
    <rPh sb="0" eb="2">
      <t>モトチョウ</t>
    </rPh>
    <rPh sb="2" eb="4">
      <t>ゲツジ</t>
    </rPh>
    <rPh sb="4" eb="6">
      <t>ジョウホウ</t>
    </rPh>
    <rPh sb="6" eb="8">
      <t>シュツリョク</t>
    </rPh>
    <rPh sb="8" eb="10">
      <t>クブン</t>
    </rPh>
    <phoneticPr fontId="37"/>
  </si>
  <si>
    <t>KojKbn14</t>
    <phoneticPr fontId="3"/>
  </si>
  <si>
    <t>(0001H):予算　　　　OFF:出力なし　ON:出力あり</t>
    <phoneticPr fontId="3"/>
  </si>
  <si>
    <t>(0002H):予算残　　　OFF:出力なし　ON:出力あり</t>
    <phoneticPr fontId="3"/>
  </si>
  <si>
    <t>(0004H):予算消化率　OFF:出力なし　ON:出力あり</t>
    <phoneticPr fontId="3"/>
  </si>
  <si>
    <t>(0008H):月次情報出力区分　OFF:標準　ON:個別指定</t>
    <phoneticPr fontId="3"/>
  </si>
  <si>
    <t>【区分情報】</t>
    <rPh sb="1" eb="3">
      <t>クブン</t>
    </rPh>
    <rPh sb="3" eb="5">
      <t>ジョウホウ</t>
    </rPh>
    <phoneticPr fontId="3"/>
  </si>
  <si>
    <t>■RecKbn＝1:採用区分</t>
    <phoneticPr fontId="3"/>
  </si>
  <si>
    <t>手形管理ＮＯ属性</t>
    <rPh sb="0" eb="2">
      <t>テガタ</t>
    </rPh>
    <rPh sb="2" eb="4">
      <t>カンリ</t>
    </rPh>
    <rPh sb="6" eb="8">
      <t>ゾクセイ</t>
    </rPh>
    <phoneticPr fontId="37"/>
  </si>
  <si>
    <t>GnPuKbn10</t>
    <phoneticPr fontId="3"/>
  </si>
  <si>
    <t>0:数字 1:フリー（左寄せ） 2:フリー（右寄せ）</t>
  </si>
  <si>
    <t>番号管理採用区分</t>
    <phoneticPr fontId="3"/>
  </si>
  <si>
    <t>GnPuKbn12</t>
    <phoneticPr fontId="3"/>
  </si>
  <si>
    <t>0:なし 1:番号１ 2:番号１＋番号２</t>
    <rPh sb="7" eb="9">
      <t>バンゴウ</t>
    </rPh>
    <rPh sb="13" eb="15">
      <t>バンゴウ</t>
    </rPh>
    <rPh sb="17" eb="19">
      <t>バンゴウ</t>
    </rPh>
    <phoneticPr fontId="37"/>
  </si>
  <si>
    <t>番号１桁数</t>
    <rPh sb="0" eb="2">
      <t>バンゴウ</t>
    </rPh>
    <rPh sb="3" eb="5">
      <t>ケタスウ</t>
    </rPh>
    <phoneticPr fontId="37"/>
  </si>
  <si>
    <t>GnPuKbn13</t>
    <phoneticPr fontId="3"/>
  </si>
  <si>
    <t>数字／フリー属性：1～20桁</t>
    <rPh sb="0" eb="2">
      <t>スウジ</t>
    </rPh>
    <rPh sb="6" eb="8">
      <t>ゾクセイ</t>
    </rPh>
    <rPh sb="13" eb="14">
      <t>ケタ</t>
    </rPh>
    <phoneticPr fontId="37"/>
  </si>
  <si>
    <t>番号１属性</t>
    <rPh sb="0" eb="2">
      <t>バンゴウ</t>
    </rPh>
    <rPh sb="3" eb="5">
      <t>ゾクセイ</t>
    </rPh>
    <phoneticPr fontId="37"/>
  </si>
  <si>
    <t>GnPuKbn14</t>
    <phoneticPr fontId="3"/>
  </si>
  <si>
    <t>0:数字 1:数字（前ゼロあり） 2:フリー（左詰） 3:フリー（右詰）</t>
    <rPh sb="2" eb="4">
      <t>スウジ</t>
    </rPh>
    <rPh sb="7" eb="9">
      <t>スウジ</t>
    </rPh>
    <rPh sb="10" eb="11">
      <t>マエ</t>
    </rPh>
    <rPh sb="23" eb="24">
      <t>ヒダリ</t>
    </rPh>
    <rPh sb="24" eb="25">
      <t>ヅメ</t>
    </rPh>
    <rPh sb="33" eb="35">
      <t>ミギヅメ</t>
    </rPh>
    <phoneticPr fontId="37"/>
  </si>
  <si>
    <t>番号２桁数</t>
    <rPh sb="0" eb="2">
      <t>バンゴウ</t>
    </rPh>
    <rPh sb="3" eb="5">
      <t>ケタスウ</t>
    </rPh>
    <phoneticPr fontId="37"/>
  </si>
  <si>
    <t>GnPuKbn15</t>
    <phoneticPr fontId="3"/>
  </si>
  <si>
    <t>番号２属性</t>
    <rPh sb="0" eb="2">
      <t>バンゴウ</t>
    </rPh>
    <rPh sb="3" eb="5">
      <t>ゾクセイ</t>
    </rPh>
    <phoneticPr fontId="37"/>
  </si>
  <si>
    <t>GnPuKbn16</t>
    <phoneticPr fontId="3"/>
  </si>
  <si>
    <t>■RecKbn＝2:仕訳入力条件</t>
    <phoneticPr fontId="3"/>
  </si>
  <si>
    <t>伝票ＮＯ入力区分（単一仕訳入力、出納帳入力）</t>
    <rPh sb="0" eb="2">
      <t>デンピョウ</t>
    </rPh>
    <rPh sb="4" eb="6">
      <t>ニュウリョク</t>
    </rPh>
    <rPh sb="6" eb="8">
      <t>クブン</t>
    </rPh>
    <rPh sb="9" eb="11">
      <t>タンイツ</t>
    </rPh>
    <rPh sb="11" eb="13">
      <t>シワケ</t>
    </rPh>
    <rPh sb="13" eb="15">
      <t>ニュウリョク</t>
    </rPh>
    <rPh sb="16" eb="19">
      <t>スイトウチョウ</t>
    </rPh>
    <rPh sb="19" eb="21">
      <t>ニュウリョク</t>
    </rPh>
    <phoneticPr fontId="37"/>
  </si>
  <si>
    <t>GnPuKbn11</t>
    <phoneticPr fontId="3"/>
  </si>
  <si>
    <t>0:任意入力 1:自動付番 9:入力なし</t>
    <rPh sb="2" eb="4">
      <t>ニンイ</t>
    </rPh>
    <rPh sb="4" eb="6">
      <t>ニュウリョク</t>
    </rPh>
    <rPh sb="9" eb="11">
      <t>ジドウ</t>
    </rPh>
    <rPh sb="11" eb="12">
      <t>フ</t>
    </rPh>
    <rPh sb="12" eb="13">
      <t>バン</t>
    </rPh>
    <rPh sb="16" eb="18">
      <t>ニュウリョク</t>
    </rPh>
    <phoneticPr fontId="37"/>
  </si>
  <si>
    <t>伝票ＮＯ入力区分（伝票型入力）</t>
    <rPh sb="0" eb="2">
      <t>デンピョウ</t>
    </rPh>
    <rPh sb="4" eb="6">
      <t>ニュウリョク</t>
    </rPh>
    <rPh sb="6" eb="8">
      <t>クブン</t>
    </rPh>
    <rPh sb="9" eb="11">
      <t>デンピョウ</t>
    </rPh>
    <rPh sb="11" eb="12">
      <t>ガタ</t>
    </rPh>
    <rPh sb="12" eb="14">
      <t>ニュウリョク</t>
    </rPh>
    <phoneticPr fontId="37"/>
  </si>
  <si>
    <t>GnPuKbn12</t>
    <phoneticPr fontId="3"/>
  </si>
  <si>
    <t>0:任意入力 1:ｼｽﾃﾑ自動付番 2:自動付番（前回＋１）</t>
    <rPh sb="2" eb="4">
      <t>ニンイ</t>
    </rPh>
    <rPh sb="4" eb="6">
      <t>ニュウリョク</t>
    </rPh>
    <phoneticPr fontId="37"/>
  </si>
  <si>
    <t>証憑ＮＯ入力区分</t>
    <rPh sb="0" eb="2">
      <t>ショウヒョウ</t>
    </rPh>
    <rPh sb="4" eb="6">
      <t>ニュウリョク</t>
    </rPh>
    <rPh sb="6" eb="8">
      <t>クブン</t>
    </rPh>
    <phoneticPr fontId="37"/>
  </si>
  <si>
    <t>GnPuKbn13</t>
    <phoneticPr fontId="3"/>
  </si>
  <si>
    <t>0:入力あり 9:入力なし</t>
    <rPh sb="2" eb="4">
      <t>ニュウリョク</t>
    </rPh>
    <rPh sb="9" eb="11">
      <t>ニュウリョク</t>
    </rPh>
    <phoneticPr fontId="37"/>
  </si>
  <si>
    <t>証憑ＮＯ属性</t>
    <rPh sb="0" eb="2">
      <t>ショウヒョウ</t>
    </rPh>
    <rPh sb="4" eb="6">
      <t>ゾクセイ</t>
    </rPh>
    <phoneticPr fontId="37"/>
  </si>
  <si>
    <t>GnPuKbn14</t>
    <phoneticPr fontId="3"/>
  </si>
  <si>
    <t>0:数字 1:フリー（左寄せ） （2:フリー（右寄せ））</t>
    <rPh sb="2" eb="4">
      <t>スウジ</t>
    </rPh>
    <rPh sb="11" eb="12">
      <t>ヒダリ</t>
    </rPh>
    <rPh sb="12" eb="13">
      <t>ヨ</t>
    </rPh>
    <rPh sb="23" eb="25">
      <t>ミギヨ</t>
    </rPh>
    <phoneticPr fontId="37"/>
  </si>
  <si>
    <t>消費税ｺｰﾄﾞ  ｳｨﾝﾄﾞｳ表示区分</t>
    <rPh sb="0" eb="3">
      <t>ショウヒゼイ</t>
    </rPh>
    <rPh sb="15" eb="17">
      <t>クブン</t>
    </rPh>
    <phoneticPr fontId="37"/>
  </si>
  <si>
    <t>GnPuKbn15</t>
    <phoneticPr fontId="3"/>
  </si>
  <si>
    <t>0:簡易表示 1:詳細表示</t>
    <rPh sb="2" eb="4">
      <t>カンイ</t>
    </rPh>
    <rPh sb="4" eb="6">
      <t>ヒョウジ</t>
    </rPh>
    <rPh sb="9" eb="11">
      <t>ショウサイ</t>
    </rPh>
    <rPh sb="11" eb="13">
      <t>ヒョウジ</t>
    </rPh>
    <phoneticPr fontId="37"/>
  </si>
  <si>
    <t>仕訳入力不可区分</t>
    <rPh sb="0" eb="2">
      <t>シワケ</t>
    </rPh>
    <rPh sb="2" eb="4">
      <t>ニュウリョク</t>
    </rPh>
    <rPh sb="4" eb="6">
      <t>フカ</t>
    </rPh>
    <rPh sb="6" eb="8">
      <t>クブン</t>
    </rPh>
    <phoneticPr fontId="37"/>
  </si>
  <si>
    <t>GnPuKbn16</t>
    <phoneticPr fontId="3"/>
  </si>
  <si>
    <t>0:可 1:不可</t>
    <rPh sb="2" eb="3">
      <t>カ</t>
    </rPh>
    <rPh sb="6" eb="8">
      <t>フカ</t>
    </rPh>
    <phoneticPr fontId="37"/>
  </si>
  <si>
    <t>■RecKbn＝3:印刷条件</t>
    <phoneticPr fontId="3"/>
  </si>
  <si>
    <t>ＯＣＲイメージ摘要 印刷サイズ</t>
    <rPh sb="7" eb="9">
      <t>テキヨウ</t>
    </rPh>
    <rPh sb="10" eb="12">
      <t>インサツ</t>
    </rPh>
    <phoneticPr fontId="37"/>
  </si>
  <si>
    <t>GnPuKbn1</t>
    <phoneticPr fontId="3"/>
  </si>
  <si>
    <t>0:標準 1:拡大</t>
    <rPh sb="2" eb="4">
      <t>ヒョウジュン</t>
    </rPh>
    <rPh sb="7" eb="9">
      <t>カクダイ</t>
    </rPh>
    <phoneticPr fontId="37"/>
  </si>
  <si>
    <t>元帳 検索ＮＯ出力区分</t>
    <rPh sb="0" eb="2">
      <t>モトチョウ</t>
    </rPh>
    <rPh sb="3" eb="5">
      <t>ケンサク</t>
    </rPh>
    <rPh sb="7" eb="9">
      <t>シュツリョク</t>
    </rPh>
    <rPh sb="9" eb="11">
      <t>クブン</t>
    </rPh>
    <phoneticPr fontId="37"/>
  </si>
  <si>
    <t>GnPuKbn2</t>
    <phoneticPr fontId="3"/>
  </si>
  <si>
    <t>0:出力しない 1:出力する</t>
    <rPh sb="2" eb="4">
      <t>シュツリョク</t>
    </rPh>
    <rPh sb="10" eb="12">
      <t>シュツリョク</t>
    </rPh>
    <phoneticPr fontId="37"/>
  </si>
  <si>
    <t>元帳 消費税コード出力区分</t>
    <rPh sb="0" eb="2">
      <t>モトチョウ</t>
    </rPh>
    <rPh sb="3" eb="6">
      <t>ショウヒゼイ</t>
    </rPh>
    <rPh sb="9" eb="11">
      <t>シュツリョク</t>
    </rPh>
    <rPh sb="11" eb="13">
      <t>クブン</t>
    </rPh>
    <phoneticPr fontId="37"/>
  </si>
  <si>
    <t>GnPuKbn3</t>
    <phoneticPr fontId="3"/>
  </si>
  <si>
    <r>
      <t>0:出力する 1:出力しない　　</t>
    </r>
    <r>
      <rPr>
        <sz val="10"/>
        <color indexed="8"/>
        <rFont val="ＭＳ Ｐゴシック"/>
        <family val="3"/>
        <charset val="128"/>
      </rPr>
      <t>2:BS</t>
    </r>
    <r>
      <rPr>
        <sz val="10"/>
        <rFont val="ＭＳ Ｐゴシック"/>
        <family val="3"/>
        <charset val="128"/>
      </rPr>
      <t>でも出す</t>
    </r>
    <rPh sb="2" eb="4">
      <t>シュツリョク</t>
    </rPh>
    <rPh sb="9" eb="11">
      <t>シュツリョク</t>
    </rPh>
    <phoneticPr fontId="37"/>
  </si>
  <si>
    <t>元帳 期日出力区分</t>
    <rPh sb="0" eb="2">
      <t>モトチョウ</t>
    </rPh>
    <rPh sb="3" eb="5">
      <t>キジツ</t>
    </rPh>
    <rPh sb="5" eb="7">
      <t>シュツリョク</t>
    </rPh>
    <rPh sb="7" eb="9">
      <t>クブン</t>
    </rPh>
    <phoneticPr fontId="37"/>
  </si>
  <si>
    <t>GnPuKbn4</t>
    <phoneticPr fontId="3"/>
  </si>
  <si>
    <t>元帳 累計出力区分</t>
    <rPh sb="0" eb="2">
      <t>モトチョウ</t>
    </rPh>
    <rPh sb="3" eb="5">
      <t>ルイケイ</t>
    </rPh>
    <rPh sb="5" eb="7">
      <t>シュツリョク</t>
    </rPh>
    <rPh sb="7" eb="9">
      <t>クブン</t>
    </rPh>
    <phoneticPr fontId="37"/>
  </si>
  <si>
    <t>GnPuKbn5</t>
    <phoneticPr fontId="3"/>
  </si>
  <si>
    <t>元帳 消費税業種出力区分</t>
    <rPh sb="0" eb="2">
      <t>モトチョウ</t>
    </rPh>
    <rPh sb="3" eb="6">
      <t>ショウヒゼイ</t>
    </rPh>
    <rPh sb="6" eb="8">
      <t>ギョウシュ</t>
    </rPh>
    <rPh sb="8" eb="10">
      <t>シュツリョク</t>
    </rPh>
    <rPh sb="10" eb="12">
      <t>クブン</t>
    </rPh>
    <phoneticPr fontId="37"/>
  </si>
  <si>
    <t>GnPuKbn6</t>
    <phoneticPr fontId="3"/>
  </si>
  <si>
    <t>ＯＣＲイメージ摘要 サイズ別印刷区分</t>
    <rPh sb="7" eb="9">
      <t>テキヨウ</t>
    </rPh>
    <rPh sb="13" eb="14">
      <t>ベツ</t>
    </rPh>
    <rPh sb="16" eb="18">
      <t>クブン</t>
    </rPh>
    <phoneticPr fontId="37"/>
  </si>
  <si>
    <t>GnPuKbn8</t>
    <phoneticPr fontId="3"/>
  </si>
  <si>
    <t>仕訳データ出力時の科目名区分</t>
    <rPh sb="0" eb="2">
      <t>シワケ</t>
    </rPh>
    <rPh sb="5" eb="7">
      <t>シュツリョク</t>
    </rPh>
    <rPh sb="7" eb="8">
      <t>ジ</t>
    </rPh>
    <rPh sb="9" eb="12">
      <t>カモクメイ</t>
    </rPh>
    <rPh sb="12" eb="14">
      <t>クブン</t>
    </rPh>
    <phoneticPr fontId="37"/>
  </si>
  <si>
    <t>GnPuKbn9</t>
    <phoneticPr fontId="3"/>
  </si>
  <si>
    <t>0:正式科目名称　1:簡略科目名称</t>
    <rPh sb="2" eb="4">
      <t>セイシキ</t>
    </rPh>
    <rPh sb="4" eb="6">
      <t>カモク</t>
    </rPh>
    <rPh sb="6" eb="8">
      <t>メイショウ</t>
    </rPh>
    <rPh sb="11" eb="13">
      <t>カンリャク</t>
    </rPh>
    <rPh sb="13" eb="15">
      <t>カモク</t>
    </rPh>
    <rPh sb="15" eb="17">
      <t>メイショウ</t>
    </rPh>
    <phoneticPr fontId="37"/>
  </si>
  <si>
    <t>元帳頁NO区分</t>
    <rPh sb="0" eb="2">
      <t>モトチョウ</t>
    </rPh>
    <rPh sb="2" eb="3">
      <t>ページ</t>
    </rPh>
    <rPh sb="5" eb="7">
      <t>クブン</t>
    </rPh>
    <phoneticPr fontId="37"/>
  </si>
  <si>
    <t>0:連番 1:当該項目が変わったら振りなおす</t>
    <rPh sb="2" eb="4">
      <t>レンバン</t>
    </rPh>
    <rPh sb="7" eb="9">
      <t>トウガイ</t>
    </rPh>
    <rPh sb="9" eb="11">
      <t>コウモク</t>
    </rPh>
    <rPh sb="12" eb="13">
      <t>カ</t>
    </rPh>
    <rPh sb="17" eb="18">
      <t>フ</t>
    </rPh>
    <phoneticPr fontId="37"/>
  </si>
  <si>
    <t>【勘定科目基本マスタ】</t>
    <rPh sb="1" eb="3">
      <t>カンジョウ</t>
    </rPh>
    <rPh sb="3" eb="5">
      <t>カモク</t>
    </rPh>
    <rPh sb="5" eb="7">
      <t>キホン</t>
    </rPh>
    <phoneticPr fontId="3"/>
  </si>
  <si>
    <t>正式名称</t>
  </si>
  <si>
    <t>LongName</t>
    <phoneticPr fontId="3"/>
  </si>
  <si>
    <t>簡略名称</t>
  </si>
  <si>
    <t>SimpleName</t>
    <phoneticPr fontId="3"/>
  </si>
  <si>
    <t>分析コード</t>
    <phoneticPr fontId="3"/>
  </si>
  <si>
    <t>AnalyzeCode</t>
    <phoneticPr fontId="3"/>
  </si>
  <si>
    <t>53:資本金</t>
    <phoneticPr fontId="3"/>
  </si>
  <si>
    <t>分析コード一覧表.xls</t>
  </si>
  <si>
    <t>58:事業主貸</t>
    <phoneticPr fontId="3"/>
  </si>
  <si>
    <t>59:事業主借</t>
    <phoneticPr fontId="3"/>
  </si>
  <si>
    <t>198:借方繰越利益(P/L)</t>
    <phoneticPr fontId="3"/>
  </si>
  <si>
    <t>199:貸方繰越利益(P/L)</t>
    <phoneticPr fontId="3"/>
  </si>
  <si>
    <t>要約分析コード</t>
  </si>
  <si>
    <t>SumAnaCode</t>
    <phoneticPr fontId="3"/>
  </si>
  <si>
    <t>13:製造原価</t>
    <phoneticPr fontId="3"/>
  </si>
  <si>
    <t>正残区分</t>
  </si>
  <si>
    <t>DCKbn</t>
    <phoneticPr fontId="3"/>
  </si>
  <si>
    <t>0:借方 1:貸方</t>
  </si>
  <si>
    <t>ＢＳ／ＰＬ区分</t>
  </si>
  <si>
    <t>BPKbn</t>
    <phoneticPr fontId="3"/>
  </si>
  <si>
    <t>0:Ｂ／Ｓ 1:Ｐ／Ｌ</t>
  </si>
  <si>
    <t>期首残区分</t>
  </si>
  <si>
    <t>KisyuKbn</t>
    <phoneticPr fontId="3"/>
  </si>
  <si>
    <t>※合計科目の場合、Ｂ/Ｓ：期首残あり，Ｐ/Ｌ：期首残なし（「当期未処分利益」は期首残あり）</t>
    <rPh sb="1" eb="3">
      <t>ゴウケイ</t>
    </rPh>
    <rPh sb="3" eb="5">
      <t>カモク</t>
    </rPh>
    <rPh sb="6" eb="8">
      <t>バアイ</t>
    </rPh>
    <phoneticPr fontId="3"/>
  </si>
  <si>
    <t>表示／印刷不可区分</t>
  </si>
  <si>
    <t>NonDspKbn</t>
    <phoneticPr fontId="3"/>
  </si>
  <si>
    <t>0:可 1:不可</t>
  </si>
  <si>
    <t>消費税科目区分</t>
  </si>
  <si>
    <t>TaxKbn</t>
    <phoneticPr fontId="3"/>
  </si>
  <si>
    <t>0:対象外 1:売上科目 2:仕入科目</t>
  </si>
  <si>
    <t>科目別補助採用区分</t>
    <rPh sb="0" eb="2">
      <t>カモク</t>
    </rPh>
    <rPh sb="2" eb="3">
      <t>ベツ</t>
    </rPh>
    <rPh sb="3" eb="5">
      <t>ホジョ</t>
    </rPh>
    <phoneticPr fontId="37"/>
  </si>
  <si>
    <t>SubKmkUse</t>
    <phoneticPr fontId="3"/>
  </si>
  <si>
    <t>第１補助採用区分</t>
  </si>
  <si>
    <t>HojyoUse1</t>
    <phoneticPr fontId="3"/>
  </si>
  <si>
    <r>
      <t xml:space="preserve">0:なし 21:銀行 </t>
    </r>
    <r>
      <rPr>
        <sz val="10"/>
        <color indexed="10"/>
        <rFont val="ＭＳ Ｐゴシック"/>
        <family val="3"/>
        <charset val="128"/>
      </rPr>
      <t xml:space="preserve">22:取引先 23:得意先 24:仕入先 25:社員 </t>
    </r>
    <r>
      <rPr>
        <sz val="10"/>
        <rFont val="ＭＳ Ｐゴシック"/>
        <family val="3"/>
        <charset val="128"/>
      </rPr>
      <t>31:汎用補助132:汎用補助2 33:汎用補助3 34:汎用補助4 35:汎用補助5</t>
    </r>
    <rPh sb="14" eb="16">
      <t>トリヒキ</t>
    </rPh>
    <rPh sb="16" eb="17">
      <t>サキ</t>
    </rPh>
    <phoneticPr fontId="37"/>
  </si>
  <si>
    <t>第２補助採用区分</t>
  </si>
  <si>
    <t>HojyoUse2</t>
    <phoneticPr fontId="3"/>
  </si>
  <si>
    <t>部門採用区分</t>
  </si>
  <si>
    <t>BmnUse</t>
    <phoneticPr fontId="3"/>
  </si>
  <si>
    <t>0:なし 1:あり 2:共通部門</t>
    <phoneticPr fontId="3"/>
  </si>
  <si>
    <t>セグメント１採用区分</t>
  </si>
  <si>
    <t>SegUse1</t>
    <phoneticPr fontId="3"/>
  </si>
  <si>
    <t>0:なし 1:あり 2:共通セグメント</t>
  </si>
  <si>
    <t>セグメント２採用区分</t>
  </si>
  <si>
    <t>SegUse2</t>
    <phoneticPr fontId="3"/>
  </si>
  <si>
    <t>セグメント３採用区分</t>
  </si>
  <si>
    <t>SegUse3</t>
    <phoneticPr fontId="3"/>
  </si>
  <si>
    <t>セグメント４採用区分</t>
  </si>
  <si>
    <t>SegUse4</t>
    <phoneticPr fontId="3"/>
  </si>
  <si>
    <t>工事採用区分</t>
  </si>
  <si>
    <t>KoujiUse</t>
    <phoneticPr fontId="3"/>
  </si>
  <si>
    <t>期日入力区分</t>
  </si>
  <si>
    <t>DInputKbn</t>
    <phoneticPr fontId="3"/>
  </si>
  <si>
    <t>0:入力なし 1:正残側のみ 2:貸借入力 3:負残側のみ</t>
  </si>
  <si>
    <t>銀行コード</t>
    <rPh sb="0" eb="2">
      <t>ギンコウ</t>
    </rPh>
    <phoneticPr fontId="37"/>
  </si>
  <si>
    <t>BankCode</t>
    <phoneticPr fontId="3"/>
  </si>
  <si>
    <t>【科目加算体系マスタ２】</t>
    <phoneticPr fontId="3"/>
  </si>
  <si>
    <t>KmkTree2</t>
  </si>
  <si>
    <t>■工事元帳以外</t>
    <rPh sb="1" eb="3">
      <t>コウジ</t>
    </rPh>
    <rPh sb="3" eb="5">
      <t>モトチョウ</t>
    </rPh>
    <rPh sb="5" eb="7">
      <t>イガイ</t>
    </rPh>
    <phoneticPr fontId="3"/>
  </si>
  <si>
    <t>加算元実在科目コード</t>
    <phoneticPr fontId="3"/>
  </si>
  <si>
    <t>BasedCode</t>
  </si>
  <si>
    <t>※取得条件</t>
    <rPh sb="1" eb="3">
      <t>シュトク</t>
    </rPh>
    <rPh sb="3" eb="5">
      <t>ジョウケン</t>
    </rPh>
    <phoneticPr fontId="3"/>
  </si>
  <si>
    <t>MasterKbn＝</t>
    <phoneticPr fontId="3"/>
  </si>
  <si>
    <t>1:勘定科目</t>
    <phoneticPr fontId="3"/>
  </si>
  <si>
    <t>SumCode＝</t>
    <phoneticPr fontId="3"/>
  </si>
  <si>
    <t>元帳パラメータ　Kamk[0]</t>
    <rPh sb="0" eb="2">
      <t>モトチョウ</t>
    </rPh>
    <phoneticPr fontId="3"/>
  </si>
  <si>
    <t>BasedCode≠</t>
    <phoneticPr fontId="3"/>
  </si>
  <si>
    <t>■工事元帳</t>
    <rPh sb="1" eb="3">
      <t>コウジ</t>
    </rPh>
    <rPh sb="3" eb="5">
      <t>モトチョウ</t>
    </rPh>
    <phoneticPr fontId="3"/>
  </si>
  <si>
    <t>加算先外部コード</t>
  </si>
  <si>
    <t>SumCode</t>
    <phoneticPr fontId="3"/>
  </si>
  <si>
    <t>加算元実在科目コード</t>
    <phoneticPr fontId="3"/>
  </si>
  <si>
    <t>BasedCode</t>
    <phoneticPr fontId="3"/>
  </si>
  <si>
    <t>加算区分</t>
    <phoneticPr fontId="3"/>
  </si>
  <si>
    <t>AddKbn</t>
    <phoneticPr fontId="3"/>
  </si>
  <si>
    <t>0:加算 1:減算</t>
    <phoneticPr fontId="3"/>
  </si>
  <si>
    <t>MasterKbn＝</t>
    <phoneticPr fontId="3"/>
  </si>
  <si>
    <t>9:工事集計</t>
    <phoneticPr fontId="3"/>
  </si>
  <si>
    <t>SumCode≠</t>
    <phoneticPr fontId="3"/>
  </si>
  <si>
    <t>BasedCode≠</t>
    <phoneticPr fontId="3"/>
  </si>
  <si>
    <t>【補助基本マスタ】</t>
    <rPh sb="1" eb="3">
      <t>ホジョ</t>
    </rPh>
    <rPh sb="3" eb="5">
      <t>キホン</t>
    </rPh>
    <phoneticPr fontId="3"/>
  </si>
  <si>
    <t>マスタ区分</t>
    <phoneticPr fontId="3"/>
  </si>
  <si>
    <t>MasterKbn</t>
    <phoneticPr fontId="3"/>
  </si>
  <si>
    <t>内部コード（ユニークKey）</t>
    <phoneticPr fontId="3"/>
  </si>
  <si>
    <t>NCode</t>
    <phoneticPr fontId="3"/>
  </si>
  <si>
    <t>0:諸口</t>
    <phoneticPr fontId="3"/>
  </si>
  <si>
    <t>【消費税基本情報】</t>
    <rPh sb="1" eb="4">
      <t>ショウヒゼイ</t>
    </rPh>
    <rPh sb="4" eb="6">
      <t>キホン</t>
    </rPh>
    <rPh sb="6" eb="8">
      <t>ジョウホウ</t>
    </rPh>
    <phoneticPr fontId="3"/>
  </si>
  <si>
    <t>会計処理区分</t>
  </si>
  <si>
    <t>AccProKbn</t>
    <phoneticPr fontId="3"/>
  </si>
  <si>
    <t>0:免税業者 1:税込処理 2:税抜処理</t>
    <phoneticPr fontId="3"/>
  </si>
  <si>
    <t>簡易課税区分</t>
    <phoneticPr fontId="3"/>
  </si>
  <si>
    <t>KaniKbn</t>
    <phoneticPr fontId="3"/>
  </si>
  <si>
    <t>0:原則課税 1:簡易課税</t>
    <phoneticPr fontId="3"/>
  </si>
  <si>
    <t>税抜処理区分</t>
    <phoneticPr fontId="3"/>
  </si>
  <si>
    <t>MonthEnd</t>
    <phoneticPr fontId="3"/>
  </si>
  <si>
    <t>0:発生側で内税分を減算 1:負残側で内税分を加算</t>
    <phoneticPr fontId="3"/>
  </si>
  <si>
    <t>輸入取引区分</t>
    <phoneticPr fontId="3"/>
  </si>
  <si>
    <t>ImportKbn</t>
    <phoneticPr fontId="3"/>
  </si>
  <si>
    <t>0:なし 1:税抜処理（消費税一括処理） 2:税抜処理（国税/地方税分割） 3:税込処理（消費税一括処理）</t>
    <phoneticPr fontId="3"/>
  </si>
  <si>
    <t>【出納帳基本パラメータ】</t>
    <phoneticPr fontId="3"/>
  </si>
  <si>
    <t>CashPara</t>
  </si>
  <si>
    <t>タイトル名称</t>
    <phoneticPr fontId="3"/>
  </si>
  <si>
    <t>TitleName</t>
    <phoneticPr fontId="3"/>
  </si>
  <si>
    <t>BookNo＝</t>
    <phoneticPr fontId="3"/>
  </si>
  <si>
    <t>元帳パラメータ　Mot1[SPEKMKKBN]</t>
    <rPh sb="0" eb="2">
      <t>モトチョウ</t>
    </rPh>
    <phoneticPr fontId="3"/>
  </si>
  <si>
    <t>2:現金出納帳 3:預金出納帳 11:売掛帳 12:買掛帳</t>
    <phoneticPr fontId="3"/>
  </si>
  <si>
    <t>ParaKbn＝</t>
    <phoneticPr fontId="3"/>
  </si>
  <si>
    <t>1～4</t>
    <phoneticPr fontId="3"/>
  </si>
  <si>
    <t>1:帳簿名称 2:借方欄見出し 3:貸方欄見出し 4:残高欄見出し</t>
  </si>
  <si>
    <t>【固定摘要マスタ】</t>
    <rPh sb="1" eb="5">
      <t>コテイテキヨウ</t>
    </rPh>
    <phoneticPr fontId="3"/>
  </si>
  <si>
    <t>TekiMA</t>
  </si>
  <si>
    <t>摘要文字列</t>
    <phoneticPr fontId="3"/>
  </si>
  <si>
    <t>TekiChar</t>
    <phoneticPr fontId="3"/>
  </si>
  <si>
    <t>残高管理区分</t>
    <phoneticPr fontId="3"/>
  </si>
  <si>
    <t>ZanKbn</t>
    <phoneticPr fontId="3"/>
  </si>
  <si>
    <t>0:摘要残管理なし 1:摘要残管理あり</t>
    <phoneticPr fontId="3"/>
  </si>
  <si>
    <t>MasterKbn＝</t>
    <phoneticPr fontId="3"/>
  </si>
  <si>
    <t>61:固定摘要</t>
    <phoneticPr fontId="3"/>
  </si>
  <si>
    <t>SumKbn＝</t>
    <phoneticPr fontId="3"/>
  </si>
  <si>
    <t>0:実在</t>
    <phoneticPr fontId="3"/>
  </si>
  <si>
    <t>RecordKbn＝</t>
    <phoneticPr fontId="3"/>
  </si>
  <si>
    <t>0:正規レコード</t>
    <phoneticPr fontId="3"/>
  </si>
  <si>
    <t>Gcode＝</t>
    <phoneticPr fontId="3"/>
  </si>
  <si>
    <t>取得したいコード</t>
    <rPh sb="0" eb="2">
      <t>シュトク</t>
    </rPh>
    <phoneticPr fontId="3"/>
  </si>
  <si>
    <t>【管理科目基本マスタ】</t>
    <rPh sb="1" eb="3">
      <t>カンリ</t>
    </rPh>
    <rPh sb="3" eb="5">
      <t>カモク</t>
    </rPh>
    <rPh sb="5" eb="7">
      <t>キホン</t>
    </rPh>
    <phoneticPr fontId="3"/>
  </si>
  <si>
    <t>SKmkMA</t>
  </si>
  <si>
    <t>外部コード</t>
  </si>
  <si>
    <t>GCode</t>
    <phoneticPr fontId="3"/>
  </si>
  <si>
    <t>LongName</t>
    <phoneticPr fontId="3"/>
  </si>
  <si>
    <t>SimpleName</t>
    <phoneticPr fontId="3"/>
  </si>
  <si>
    <t>正残区分</t>
    <phoneticPr fontId="3"/>
  </si>
  <si>
    <t>DCKbn</t>
    <phoneticPr fontId="3"/>
  </si>
  <si>
    <t>原価合計区分</t>
    <phoneticPr fontId="3"/>
  </si>
  <si>
    <t>KmkKbn</t>
    <phoneticPr fontId="3"/>
  </si>
  <si>
    <t>０：対象外 １：対象</t>
  </si>
  <si>
    <t>9:工事集計科目</t>
    <phoneticPr fontId="3"/>
  </si>
  <si>
    <t>SumKbn＝</t>
    <phoneticPr fontId="3"/>
  </si>
  <si>
    <t>1：合計</t>
    <phoneticPr fontId="3"/>
  </si>
  <si>
    <t>0:正規レコード</t>
    <phoneticPr fontId="3"/>
  </si>
  <si>
    <t>【工事詳細情報】</t>
    <rPh sb="1" eb="3">
      <t>コウジ</t>
    </rPh>
    <rPh sb="3" eb="5">
      <t>ショウサイ</t>
    </rPh>
    <rPh sb="5" eb="7">
      <t>ジョウホウ</t>
    </rPh>
    <phoneticPr fontId="3"/>
  </si>
  <si>
    <t>KojiInfo</t>
  </si>
  <si>
    <t>郵便番号（基番）</t>
  </si>
  <si>
    <t>ZipCode1</t>
    <phoneticPr fontId="3"/>
  </si>
  <si>
    <t>郵便番号（枝番）</t>
  </si>
  <si>
    <t>ZipCode2</t>
    <phoneticPr fontId="3"/>
  </si>
  <si>
    <t>住所（上段）</t>
  </si>
  <si>
    <t>Address1</t>
    <phoneticPr fontId="3"/>
  </si>
  <si>
    <t>住所（下段）</t>
  </si>
  <si>
    <t>Address2</t>
    <phoneticPr fontId="3"/>
  </si>
  <si>
    <t>担当者コード</t>
  </si>
  <si>
    <t>PersonCode</t>
    <phoneticPr fontId="3"/>
  </si>
  <si>
    <t>受注者コード</t>
  </si>
  <si>
    <t>CostomerCode</t>
    <phoneticPr fontId="3"/>
  </si>
  <si>
    <t>完成振替部門コード</t>
  </si>
  <si>
    <t>BmnCode</t>
    <phoneticPr fontId="3"/>
  </si>
  <si>
    <t>契約金額入力方法</t>
  </si>
  <si>
    <t>PartPattern</t>
    <phoneticPr fontId="3"/>
  </si>
  <si>
    <t>0:税込　1:税抜</t>
  </si>
  <si>
    <t>着工年月日</t>
  </si>
  <si>
    <t>StartDate</t>
    <phoneticPr fontId="3"/>
  </si>
  <si>
    <t>完成予定日</t>
  </si>
  <si>
    <t>ScheduleDate</t>
    <phoneticPr fontId="3"/>
  </si>
  <si>
    <t>受注者名</t>
  </si>
  <si>
    <t>CostomerName</t>
    <phoneticPr fontId="3"/>
  </si>
  <si>
    <t>51:工事</t>
    <phoneticPr fontId="3"/>
  </si>
  <si>
    <t>GCode＝</t>
    <phoneticPr fontId="3"/>
  </si>
  <si>
    <t>元帳パラメータ　Koji[0]</t>
    <rPh sb="0" eb="2">
      <t>モトチョウ</t>
    </rPh>
    <phoneticPr fontId="3"/>
  </si>
  <si>
    <t>【工事契約情報等】</t>
    <rPh sb="1" eb="3">
      <t>コウジ</t>
    </rPh>
    <rPh sb="3" eb="5">
      <t>ケイヤク</t>
    </rPh>
    <rPh sb="5" eb="7">
      <t>ジョウホウ</t>
    </rPh>
    <rPh sb="7" eb="8">
      <t>トウ</t>
    </rPh>
    <phoneticPr fontId="3"/>
  </si>
  <si>
    <t>KojiInfo2</t>
  </si>
  <si>
    <t>情報区分</t>
    <rPh sb="0" eb="2">
      <t>ジョウホウ</t>
    </rPh>
    <rPh sb="2" eb="4">
      <t>クブン</t>
    </rPh>
    <phoneticPr fontId="37"/>
  </si>
  <si>
    <t>InfoKbn</t>
    <phoneticPr fontId="3"/>
  </si>
  <si>
    <t>1:契約情報 2:入金予定情報 11～18:工事進行基準の契約情報1～8</t>
    <phoneticPr fontId="3"/>
  </si>
  <si>
    <t>契約年月日</t>
    <phoneticPr fontId="3"/>
  </si>
  <si>
    <t>ContDate</t>
    <phoneticPr fontId="3"/>
  </si>
  <si>
    <t>入金予定日</t>
    <phoneticPr fontId="3"/>
  </si>
  <si>
    <t>契約書ＮＯ</t>
  </si>
  <si>
    <t>ContNo</t>
    <phoneticPr fontId="3"/>
  </si>
  <si>
    <t>契約金額（税込）</t>
  </si>
  <si>
    <t>ContMoney</t>
    <phoneticPr fontId="3"/>
  </si>
  <si>
    <t>入金予定額</t>
    <rPh sb="0" eb="2">
      <t>ニュウキン</t>
    </rPh>
    <rPh sb="2" eb="4">
      <t>ヨテイ</t>
    </rPh>
    <rPh sb="4" eb="5">
      <t>ガク</t>
    </rPh>
    <phoneticPr fontId="37"/>
  </si>
  <si>
    <t>消費税額</t>
  </si>
  <si>
    <t>sales_tax</t>
    <phoneticPr fontId="3"/>
  </si>
  <si>
    <t>MasterKbn＝</t>
    <phoneticPr fontId="3"/>
  </si>
  <si>
    <t>【ユーザ基本情報】</t>
    <phoneticPr fontId="3"/>
  </si>
  <si>
    <t>UserInfo</t>
  </si>
  <si>
    <t>NX_MASCommon.xls</t>
  </si>
  <si>
    <t>項目ＮＯ</t>
    <phoneticPr fontId="3"/>
  </si>
  <si>
    <t>ItemNo</t>
  </si>
  <si>
    <t>0011</t>
  </si>
  <si>
    <t>0012</t>
  </si>
  <si>
    <t>固定摘要表示色</t>
    <rPh sb="0" eb="2">
      <t>コテイ</t>
    </rPh>
    <rPh sb="2" eb="4">
      <t>テキヨウ</t>
    </rPh>
    <rPh sb="4" eb="6">
      <t>ヒョウジ</t>
    </rPh>
    <rPh sb="6" eb="7">
      <t>イロ</t>
    </rPh>
    <phoneticPr fontId="37"/>
  </si>
  <si>
    <t>0013</t>
  </si>
  <si>
    <t>特殊摘要表示色</t>
    <rPh sb="0" eb="2">
      <t>トクシュ</t>
    </rPh>
    <rPh sb="2" eb="4">
      <t>テキヨウ</t>
    </rPh>
    <rPh sb="4" eb="6">
      <t>ヒョウジ</t>
    </rPh>
    <rPh sb="6" eb="7">
      <t>ショク</t>
    </rPh>
    <phoneticPr fontId="37"/>
  </si>
  <si>
    <t>0034</t>
  </si>
  <si>
    <t>元帳科目インデックス出力区分</t>
    <rPh sb="0" eb="2">
      <t>モトチョウ</t>
    </rPh>
    <rPh sb="2" eb="4">
      <t>カモク</t>
    </rPh>
    <rPh sb="10" eb="12">
      <t>シュツリョク</t>
    </rPh>
    <rPh sb="12" eb="14">
      <t>クブン</t>
    </rPh>
    <phoneticPr fontId="37"/>
  </si>
  <si>
    <t>0:出力しない　1:出力する</t>
    <rPh sb="2" eb="4">
      <t>シュツリョク</t>
    </rPh>
    <rPh sb="10" eb="12">
      <t>シュツリョク</t>
    </rPh>
    <phoneticPr fontId="37"/>
  </si>
  <si>
    <t>0035</t>
  </si>
  <si>
    <t>元帳タイトル区分</t>
    <rPh sb="0" eb="2">
      <t>モトチョウ</t>
    </rPh>
    <rPh sb="6" eb="8">
      <t>クブン</t>
    </rPh>
    <phoneticPr fontId="37"/>
  </si>
  <si>
    <t>0:４倍角　1:横倍角</t>
    <rPh sb="3" eb="5">
      <t>バイカク</t>
    </rPh>
    <rPh sb="8" eb="11">
      <t>ヨコバイカク</t>
    </rPh>
    <phoneticPr fontId="37"/>
  </si>
  <si>
    <t>0038</t>
  </si>
  <si>
    <t>元帳インデックスラベル貼付間隔</t>
    <rPh sb="0" eb="2">
      <t>モトチョウ</t>
    </rPh>
    <rPh sb="11" eb="13">
      <t>チョウフ</t>
    </rPh>
    <rPh sb="13" eb="15">
      <t>カンカク</t>
    </rPh>
    <phoneticPr fontId="37"/>
  </si>
  <si>
    <t>0.1mm単位、10倍して保存（フリーレイアウトと同様）</t>
    <rPh sb="5" eb="7">
      <t>タンイ</t>
    </rPh>
    <rPh sb="10" eb="11">
      <t>バイ</t>
    </rPh>
    <rPh sb="13" eb="15">
      <t>ホゾン</t>
    </rPh>
    <rPh sb="25" eb="27">
      <t>ドウヨウ</t>
    </rPh>
    <phoneticPr fontId="37"/>
  </si>
  <si>
    <t>ItemNo＝</t>
    <phoneticPr fontId="3"/>
  </si>
  <si>
    <t>11～42</t>
    <phoneticPr fontId="3"/>
  </si>
  <si>
    <t>StaffCode＝</t>
    <phoneticPr fontId="3"/>
  </si>
  <si>
    <t>-1</t>
    <phoneticPr fontId="3"/>
  </si>
  <si>
    <t>【 合併合計転記 】</t>
  </si>
  <si>
    <r>
      <t>（</t>
    </r>
    <r>
      <rPr>
        <b/>
        <strike/>
        <sz val="11"/>
        <rFont val="ＭＳ Ｐゴシック"/>
        <family val="3"/>
        <charset val="128"/>
      </rPr>
      <t>仮受仮払，消費税ｺ-ﾄﾞ，業種別元帳</t>
    </r>
    <r>
      <rPr>
        <b/>
        <sz val="11"/>
        <rFont val="ＭＳ Ｐゴシック"/>
        <family val="3"/>
        <charset val="128"/>
      </rPr>
      <t>，</t>
    </r>
    <r>
      <rPr>
        <b/>
        <sz val="11"/>
        <color indexed="10"/>
        <rFont val="ＭＳ Ｐゴシック"/>
        <family val="3"/>
        <charset val="128"/>
      </rPr>
      <t>出納帳</t>
    </r>
    <r>
      <rPr>
        <b/>
        <sz val="11"/>
        <rFont val="ＭＳ Ｐゴシック"/>
        <family val="3"/>
        <charset val="128"/>
      </rPr>
      <t>を除く）</t>
    </r>
    <rPh sb="20" eb="23">
      <t>スイトウチョウ</t>
    </rPh>
    <phoneticPr fontId="3"/>
  </si>
  <si>
    <t xml:space="preserve">  （2001/09/07 岩井課長）</t>
    <rPh sb="14" eb="18">
      <t>イワイカチョウ</t>
    </rPh>
    <phoneticPr fontId="3"/>
  </si>
  <si>
    <t>（①部門(工事)配賦金額  ②受取手形決済額  ③内税起票額  ④合併合計転記の順にする）</t>
    <rPh sb="5" eb="7">
      <t>コウジ</t>
    </rPh>
    <rPh sb="15" eb="19">
      <t>ウケトリテガタ</t>
    </rPh>
    <rPh sb="19" eb="21">
      <t>ケッサイ</t>
    </rPh>
    <rPh sb="21" eb="22">
      <t>ガク</t>
    </rPh>
    <phoneticPr fontId="3"/>
  </si>
  <si>
    <t>実績集計マスタの合併金額を、「合併合計転記」として月末に出力する</t>
    <rPh sb="2" eb="4">
      <t>シュウケイ</t>
    </rPh>
    <rPh sb="8" eb="10">
      <t>ガッペイ</t>
    </rPh>
    <rPh sb="10" eb="12">
      <t>キンガク</t>
    </rPh>
    <phoneticPr fontId="3"/>
  </si>
  <si>
    <t>年月日元帳．．．月末日付＞終了日付の月は出力なし  （1999/08/24 岩田部長）</t>
    <rPh sb="0" eb="3">
      <t>ネンガッピ</t>
    </rPh>
    <rPh sb="3" eb="5">
      <t>モトチョウ</t>
    </rPh>
    <rPh sb="8" eb="10">
      <t>ゲツマツ</t>
    </rPh>
    <rPh sb="10" eb="12">
      <t>ヒヅケ</t>
    </rPh>
    <rPh sb="13" eb="15">
      <t>シュウリョウビ</t>
    </rPh>
    <rPh sb="15" eb="17">
      <t>ヒヅケ</t>
    </rPh>
    <rPh sb="18" eb="19">
      <t>ツキ</t>
    </rPh>
    <rPh sb="20" eb="22">
      <t>シュツリョク</t>
    </rPh>
    <phoneticPr fontId="3"/>
  </si>
  <si>
    <t>＜実績集計マスタ＞</t>
    <rPh sb="1" eb="3">
      <t>ジッセキ</t>
    </rPh>
    <rPh sb="3" eb="5">
      <t>シュウケイ</t>
    </rPh>
    <phoneticPr fontId="3"/>
  </si>
  <si>
    <t>SumSM</t>
    <phoneticPr fontId="3"/>
  </si>
  <si>
    <t>期首</t>
    <rPh sb="0" eb="2">
      <t>キシュ</t>
    </rPh>
    <phoneticPr fontId="3"/>
  </si>
  <si>
    <t>４月</t>
    <rPh sb="1" eb="2">
      <t>ガツ</t>
    </rPh>
    <phoneticPr fontId="3"/>
  </si>
  <si>
    <t>５月</t>
    <rPh sb="1" eb="2">
      <t>ガツ</t>
    </rPh>
    <phoneticPr fontId="3"/>
  </si>
  <si>
    <t>期首残高</t>
  </si>
  <si>
    <t>DebitSum／CreditSum</t>
    <phoneticPr fontId="3"/>
  </si>
  <si>
    <t>借方合併金額</t>
    <phoneticPr fontId="3"/>
  </si>
  <si>
    <t>SumKbn＝2:月次実績金額（合併金額）</t>
    <rPh sb="9" eb="11">
      <t>ゲツジ</t>
    </rPh>
    <rPh sb="11" eb="13">
      <t>ジッセキ</t>
    </rPh>
    <rPh sb="13" eb="15">
      <t>キンガク</t>
    </rPh>
    <rPh sb="16" eb="18">
      <t>ガッペイ</t>
    </rPh>
    <rPh sb="18" eb="20">
      <t>キンガク</t>
    </rPh>
    <phoneticPr fontId="3"/>
  </si>
  <si>
    <t>貸方合併金額</t>
    <phoneticPr fontId="3"/>
  </si>
  <si>
    <t>（４月）</t>
    <rPh sb="2" eb="3">
      <t>ガツ</t>
    </rPh>
    <phoneticPr fontId="3"/>
  </si>
  <si>
    <t>月日</t>
    <phoneticPr fontId="3"/>
  </si>
  <si>
    <t>摘      要</t>
    <phoneticPr fontId="3"/>
  </si>
  <si>
    <t>前期より繰越</t>
    <rPh sb="0" eb="2">
      <t>ゼンキ</t>
    </rPh>
    <phoneticPr fontId="3"/>
  </si>
  <si>
    <t>×××××</t>
    <phoneticPr fontId="3"/>
  </si>
  <si>
    <t>×××××</t>
  </si>
  <si>
    <t>（５月）</t>
    <rPh sb="2" eb="3">
      <t>ガツ</t>
    </rPh>
    <phoneticPr fontId="3"/>
  </si>
  <si>
    <t>月日</t>
    <phoneticPr fontId="3"/>
  </si>
  <si>
    <t>摘      要</t>
    <phoneticPr fontId="3"/>
  </si>
  <si>
    <t>前月より繰越</t>
    <rPh sb="0" eb="1">
      <t>ゼンキ</t>
    </rPh>
    <rPh sb="1" eb="2">
      <t>ツキ</t>
    </rPh>
    <phoneticPr fontId="3"/>
  </si>
  <si>
    <t>【 複合セット 】</t>
    <phoneticPr fontId="3"/>
  </si>
  <si>
    <t>（例）</t>
    <phoneticPr fontId="3"/>
  </si>
  <si>
    <t>／</t>
    <phoneticPr fontId="3"/>
  </si>
  <si>
    <t>複合</t>
    <phoneticPr fontId="3"/>
  </si>
  <si>
    <t>売上値引き</t>
    <rPh sb="0" eb="2">
      <t>ウリアゲ</t>
    </rPh>
    <rPh sb="2" eb="4">
      <t>ネビ</t>
    </rPh>
    <phoneticPr fontId="3"/>
  </si>
  <si>
    <t>複合</t>
  </si>
  <si>
    <t>売上高</t>
    <phoneticPr fontId="3"/>
  </si>
  <si>
    <t>＜売上高の場合＞</t>
    <rPh sb="5" eb="7">
      <t>バアイ</t>
    </rPh>
    <phoneticPr fontId="3"/>
  </si>
  <si>
    <t>複合セット区分</t>
    <rPh sb="0" eb="2">
      <t>フクゴウ</t>
    </rPh>
    <rPh sb="5" eb="7">
      <t>クブン</t>
    </rPh>
    <phoneticPr fontId="3"/>
  </si>
  <si>
    <t>複合セット割合</t>
    <rPh sb="0" eb="2">
      <t>フクゴウ</t>
    </rPh>
    <rPh sb="5" eb="7">
      <t>ワリアイ</t>
    </rPh>
    <phoneticPr fontId="3"/>
  </si>
  <si>
    <t>（MasterInfo-MstrKbn3）</t>
    <phoneticPr fontId="3"/>
  </si>
  <si>
    <t>（MasterInfo-BasePer）</t>
    <phoneticPr fontId="3"/>
  </si>
  <si>
    <t>なし</t>
    <phoneticPr fontId="3"/>
  </si>
  <si>
    <t>基準割合を超える科目</t>
  </si>
  <si>
    <t>現金</t>
  </si>
  <si>
    <t>（複数の時セットなし）</t>
  </si>
  <si>
    <t>基準割合を超える先頭科目</t>
    <phoneticPr fontId="3"/>
  </si>
  <si>
    <t>最大金額</t>
    <phoneticPr fontId="3"/>
  </si>
  <si>
    <t>※ 相手科目の取り出し条件</t>
    <phoneticPr fontId="3"/>
  </si>
  <si>
    <t>①</t>
    <phoneticPr fontId="3"/>
  </si>
  <si>
    <t>相手科目が「複合」(KmkInfo-010301)，「資金複合」(KmkInfo-010302)</t>
    <phoneticPr fontId="3"/>
  </si>
  <si>
    <t>②</t>
    <phoneticPr fontId="3"/>
  </si>
  <si>
    <t>複合相手科目セット区分（MasterInfo-MstrKbn3）参照</t>
    <phoneticPr fontId="3"/>
  </si>
  <si>
    <t>「０:なし」以外のとき相手科目セットあり</t>
  </si>
  <si>
    <t>③</t>
    <phoneticPr fontId="3"/>
  </si>
  <si>
    <t>元帳複合セット参照区分（PNM3220）参照</t>
  </si>
  <si>
    <t>０:参照あり    １:参照なし</t>
    <phoneticPr fontId="3"/>
  </si>
  <si>
    <t>※ 仕訳の「複合セット科目（SwkAddInfo-FKmkCode～FKsyCode）」を相手項目とする</t>
    <rPh sb="11" eb="13">
      <t>カモク</t>
    </rPh>
    <rPh sb="47" eb="49">
      <t>コウモク</t>
    </rPh>
    <phoneticPr fontId="3"/>
  </si>
  <si>
    <t>※ 電子帳簿は複合セットなし</t>
    <rPh sb="2" eb="4">
      <t>デンシ</t>
    </rPh>
    <rPh sb="4" eb="6">
      <t>チョウボ</t>
    </rPh>
    <rPh sb="7" eb="9">
      <t>フクゴウ</t>
    </rPh>
    <phoneticPr fontId="3"/>
  </si>
  <si>
    <t>列</t>
    <rPh sb="0" eb="1">
      <t>レツ</t>
    </rPh>
    <phoneticPr fontId="1"/>
  </si>
  <si>
    <t>行</t>
    <rPh sb="0" eb="1">
      <t>ギョウ</t>
    </rPh>
    <phoneticPr fontId="1"/>
  </si>
  <si>
    <t>編集内容</t>
    <rPh sb="0" eb="2">
      <t>ヘンシュウ</t>
    </rPh>
    <rPh sb="2" eb="4">
      <t>ナイヨウ</t>
    </rPh>
    <phoneticPr fontId="1"/>
  </si>
  <si>
    <t>DTO項目名</t>
    <rPh sb="3" eb="6">
      <t>コウモクメイ</t>
    </rPh>
    <phoneticPr fontId="1"/>
  </si>
  <si>
    <t>設置費</t>
    <rPh sb="0" eb="3">
      <t>セッチヒ</t>
    </rPh>
    <phoneticPr fontId="1"/>
  </si>
  <si>
    <t>現場経費</t>
    <rPh sb="0" eb="2">
      <t>ゲンバ</t>
    </rPh>
    <rPh sb="2" eb="4">
      <t>ケイヒ</t>
    </rPh>
    <phoneticPr fontId="1"/>
  </si>
  <si>
    <t>外注費</t>
    <rPh sb="0" eb="3">
      <t>ガイチュウヒ</t>
    </rPh>
    <phoneticPr fontId="1"/>
  </si>
  <si>
    <t>労務費</t>
    <rPh sb="0" eb="3">
      <t>ロウムヒ</t>
    </rPh>
    <phoneticPr fontId="1"/>
  </si>
  <si>
    <t>合計</t>
    <rPh sb="0" eb="2">
      <t>ゴウケイ</t>
    </rPh>
    <phoneticPr fontId="1"/>
  </si>
  <si>
    <t>入金額</t>
    <rPh sb="0" eb="3">
      <t>ニュウキンガク</t>
    </rPh>
    <phoneticPr fontId="1"/>
  </si>
  <si>
    <t>表示科目１.前回残高／前月残高</t>
    <rPh sb="0" eb="2">
      <t>ヒョウジ</t>
    </rPh>
    <rPh sb="2" eb="4">
      <t>カモク</t>
    </rPh>
    <phoneticPr fontId="1"/>
  </si>
  <si>
    <t>表示科目１.当回発生／当月発生</t>
    <rPh sb="0" eb="2">
      <t>ヒョウジ</t>
    </rPh>
    <rPh sb="2" eb="4">
      <t>カモク</t>
    </rPh>
    <phoneticPr fontId="1"/>
  </si>
  <si>
    <t>表示科目１.累計残高</t>
    <rPh sb="0" eb="2">
      <t>ヒョウジ</t>
    </rPh>
    <rPh sb="2" eb="4">
      <t>カモク</t>
    </rPh>
    <phoneticPr fontId="1"/>
  </si>
  <si>
    <t>表示科目１.工事予算</t>
    <rPh sb="0" eb="2">
      <t>ヒョウジ</t>
    </rPh>
    <rPh sb="2" eb="4">
      <t>カモク</t>
    </rPh>
    <phoneticPr fontId="1"/>
  </si>
  <si>
    <t>表示科目１.予算残高</t>
    <rPh sb="0" eb="2">
      <t>ヒョウジ</t>
    </rPh>
    <rPh sb="2" eb="4">
      <t>カモク</t>
    </rPh>
    <phoneticPr fontId="1"/>
  </si>
  <si>
    <t>表示科目２.前回残高／前月残高</t>
    <rPh sb="0" eb="2">
      <t>ヒョウジ</t>
    </rPh>
    <rPh sb="2" eb="4">
      <t>カモク</t>
    </rPh>
    <phoneticPr fontId="1"/>
  </si>
  <si>
    <t>表示科目２.当回発生／当月発生</t>
    <rPh sb="0" eb="2">
      <t>ヒョウジ</t>
    </rPh>
    <rPh sb="2" eb="4">
      <t>カモク</t>
    </rPh>
    <phoneticPr fontId="1"/>
  </si>
  <si>
    <t>表示科目２.累計残高</t>
    <rPh sb="0" eb="2">
      <t>ヒョウジ</t>
    </rPh>
    <rPh sb="2" eb="4">
      <t>カモク</t>
    </rPh>
    <phoneticPr fontId="1"/>
  </si>
  <si>
    <t>表示科目２.工事予算</t>
    <rPh sb="0" eb="2">
      <t>ヒョウジ</t>
    </rPh>
    <rPh sb="2" eb="4">
      <t>カモク</t>
    </rPh>
    <phoneticPr fontId="1"/>
  </si>
  <si>
    <t>表示科目２.予算残高</t>
    <rPh sb="0" eb="2">
      <t>ヒョウジ</t>
    </rPh>
    <rPh sb="2" eb="4">
      <t>カモク</t>
    </rPh>
    <phoneticPr fontId="1"/>
  </si>
  <si>
    <t>表示科目３.前回残高／前月残高</t>
    <rPh sb="0" eb="2">
      <t>ヒョウジ</t>
    </rPh>
    <rPh sb="2" eb="4">
      <t>カモク</t>
    </rPh>
    <phoneticPr fontId="1"/>
  </si>
  <si>
    <t>表示科目３.当回発生／当月発生</t>
    <rPh sb="0" eb="2">
      <t>ヒョウジ</t>
    </rPh>
    <rPh sb="2" eb="4">
      <t>カモク</t>
    </rPh>
    <phoneticPr fontId="1"/>
  </si>
  <si>
    <t>表示科目３.累計残高</t>
    <rPh sb="0" eb="2">
      <t>ヒョウジ</t>
    </rPh>
    <rPh sb="2" eb="4">
      <t>カモク</t>
    </rPh>
    <phoneticPr fontId="1"/>
  </si>
  <si>
    <t>表示科目３.工事予算</t>
    <rPh sb="0" eb="2">
      <t>ヒョウジ</t>
    </rPh>
    <rPh sb="2" eb="4">
      <t>カモク</t>
    </rPh>
    <phoneticPr fontId="1"/>
  </si>
  <si>
    <t>表示科目３.予算残高</t>
    <rPh sb="0" eb="2">
      <t>ヒョウジ</t>
    </rPh>
    <rPh sb="2" eb="4">
      <t>カモク</t>
    </rPh>
    <phoneticPr fontId="1"/>
  </si>
  <si>
    <t>表示科目４.前回残高／前月残高</t>
    <rPh sb="0" eb="2">
      <t>ヒョウジ</t>
    </rPh>
    <rPh sb="2" eb="4">
      <t>カモク</t>
    </rPh>
    <phoneticPr fontId="1"/>
  </si>
  <si>
    <t>表示科目４.当回発生／当月発生</t>
    <rPh sb="0" eb="2">
      <t>ヒョウジ</t>
    </rPh>
    <rPh sb="2" eb="4">
      <t>カモク</t>
    </rPh>
    <phoneticPr fontId="1"/>
  </si>
  <si>
    <t>表示科目４.累計残高</t>
    <rPh sb="0" eb="2">
      <t>ヒョウジ</t>
    </rPh>
    <rPh sb="2" eb="4">
      <t>カモク</t>
    </rPh>
    <phoneticPr fontId="1"/>
  </si>
  <si>
    <t>表示科目４.工事予算</t>
    <rPh sb="0" eb="2">
      <t>ヒョウジ</t>
    </rPh>
    <rPh sb="2" eb="4">
      <t>カモク</t>
    </rPh>
    <phoneticPr fontId="1"/>
  </si>
  <si>
    <t>表示科目４.予算残高</t>
    <rPh sb="0" eb="2">
      <t>ヒョウジ</t>
    </rPh>
    <rPh sb="2" eb="4">
      <t>カモク</t>
    </rPh>
    <phoneticPr fontId="1"/>
  </si>
  <si>
    <t>原価合計.工事予算</t>
    <phoneticPr fontId="1"/>
  </si>
  <si>
    <t>原価合計.予算残高</t>
    <phoneticPr fontId="1"/>
  </si>
  <si>
    <t>原価合計.前回残高／前月残高</t>
    <phoneticPr fontId="1"/>
  </si>
  <si>
    <t>原価合計.当回発生／当月発生</t>
    <phoneticPr fontId="1"/>
  </si>
  <si>
    <t>原価合計.累計残高</t>
    <phoneticPr fontId="1"/>
  </si>
  <si>
    <t>入金額.前回残高／前月残高</t>
    <phoneticPr fontId="1"/>
  </si>
  <si>
    <t>入金額.当回発生／当月発生</t>
    <phoneticPr fontId="1"/>
  </si>
  <si>
    <t>入金額.累計残高</t>
    <phoneticPr fontId="1"/>
  </si>
  <si>
    <t>入金額.工事予算</t>
    <phoneticPr fontId="1"/>
  </si>
  <si>
    <t>入金額.予算残高</t>
    <phoneticPr fontId="1"/>
  </si>
  <si>
    <t>前回残高</t>
    <phoneticPr fontId="1"/>
  </si>
  <si>
    <t>当回発生</t>
    <phoneticPr fontId="1"/>
  </si>
  <si>
    <t>累計残高</t>
    <phoneticPr fontId="1"/>
  </si>
  <si>
    <t>工事予算</t>
    <phoneticPr fontId="1"/>
  </si>
  <si>
    <t>予算残高</t>
    <phoneticPr fontId="1"/>
  </si>
  <si>
    <t>前月迄の累計金額（出力条件により配賦金額を含む）</t>
  </si>
  <si>
    <t>開始月から終了月までの合計金額（出力条件により配賦金額を含む）</t>
  </si>
  <si>
    <t>前回残高／前月残高（mt101010）＋当回発生／当月発生（mt101020）</t>
  </si>
  <si>
    <t>完成工事予算</t>
  </si>
  <si>
    <t>工事予算（mt101040）－累計残高（mt101030）</t>
  </si>
  <si>
    <t>前回残高／前月残高（mt101110）＋当回発生／当月発生（mt101120）</t>
  </si>
  <si>
    <t>工事予算（mt101140）－累計残高（mt101130）</t>
  </si>
  <si>
    <t>前回残高／前月残高（mt101210）＋当回発生／当月発生（mt101220）</t>
  </si>
  <si>
    <t>工事予算（mt101240）－累計残高（mt101230）</t>
  </si>
  <si>
    <t>前回残高／前月残高（mt101310）＋当回発生／当月発生（mt101320）</t>
  </si>
  <si>
    <t>工事予算（mt101340）－累計残高（mt101330）</t>
  </si>
  <si>
    <t>前回残高／前月残高（mt101510）＋当回発生／当月発生（mt101520）</t>
  </si>
  <si>
    <t>完成工事予算の合計</t>
  </si>
  <si>
    <t>工事予算（mt101540）－累計残高（mt101530）</t>
  </si>
  <si>
    <t>前月迄の累計入金額（出力条件により配賦金額を含む）</t>
  </si>
  <si>
    <t>開始月から終了月までの合計入金額（出力条件により配賦金額を含む）</t>
  </si>
  <si>
    <t>前回残高／前月残高（mt101610）＋当月入金（mt101620）</t>
  </si>
  <si>
    <t>工事予算（mt101640）－累計残高（mt101630）</t>
  </si>
  <si>
    <t>取得データより工事元帳出力用のリターンデータを作成</t>
    <rPh sb="7" eb="9">
      <t>コウジ</t>
    </rPh>
    <phoneticPr fontId="1"/>
  </si>
  <si>
    <t>損益科目、繰越利益剰余金の科目は</t>
    <rPh sb="0" eb="2">
      <t>ソンエキ</t>
    </rPh>
    <rPh sb="2" eb="4">
      <t>カモク</t>
    </rPh>
    <rPh sb="13" eb="15">
      <t>カモク</t>
    </rPh>
    <phoneticPr fontId="3"/>
  </si>
  <si>
    <t>この区分がﾁｪｯｸON(区分値：1)の場合、「損益勘定」と「繰越利益剰余金」科目の元帳出力が可能となる。</t>
    <rPh sb="2" eb="4">
      <t>クブン</t>
    </rPh>
    <rPh sb="12" eb="14">
      <t>クブン</t>
    </rPh>
    <rPh sb="14" eb="15">
      <t>チ</t>
    </rPh>
    <rPh sb="19" eb="21">
      <t>バアイ</t>
    </rPh>
    <rPh sb="23" eb="25">
      <t>ソンエキ</t>
    </rPh>
    <rPh sb="25" eb="27">
      <t>カンジョウ</t>
    </rPh>
    <rPh sb="38" eb="40">
      <t>カモク</t>
    </rPh>
    <rPh sb="43" eb="45">
      <t>シュツリョク</t>
    </rPh>
    <rPh sb="46" eb="48">
      <t>カノウ</t>
    </rPh>
    <phoneticPr fontId="3"/>
  </si>
  <si>
    <t>繰越利益剰余金へ振替</t>
    <rPh sb="8" eb="10">
      <t>フリカエ</t>
    </rPh>
    <phoneticPr fontId="3"/>
  </si>
  <si>
    <t>■「繰越利益剰余金」の出力例</t>
    <rPh sb="11" eb="13">
      <t>シュツリョク</t>
    </rPh>
    <rPh sb="13" eb="14">
      <t>レイ</t>
    </rPh>
    <phoneticPr fontId="3"/>
  </si>
  <si>
    <t>「繰越利益剰余金へ振替」の金額</t>
    <rPh sb="9" eb="11">
      <t>フリカエ</t>
    </rPh>
    <rPh sb="13" eb="15">
      <t>キンガク</t>
    </rPh>
    <phoneticPr fontId="3"/>
  </si>
  <si>
    <t>「差引金額」は正残－逆側の金額を出力（「繰越利益剰余金」は、貸方正残として処理する）</t>
  </si>
  <si>
    <t>会社法対応データ区分</t>
    <rPh sb="0" eb="3">
      <t>カイシャホウ</t>
    </rPh>
    <rPh sb="3" eb="5">
      <t>タイオウ</t>
    </rPh>
    <rPh sb="8" eb="10">
      <t>クブン</t>
    </rPh>
    <phoneticPr fontId="37"/>
  </si>
  <si>
    <t>GnPuKbn4</t>
    <phoneticPr fontId="3"/>
  </si>
  <si>
    <t>0:未対応 1:対応</t>
    <phoneticPr fontId="37"/>
  </si>
  <si>
    <t>見出しは「伝票ＮＯ」固定（DOS版と同様）</t>
  </si>
  <si>
    <t>ファイル出力時は、「伝票ＮＯ」「検索ＮＯ」別々のカラムがあるので、切り替えを行わない</t>
  </si>
  <si>
    <t>システム基本情報</t>
    <phoneticPr fontId="1"/>
  </si>
  <si>
    <t>システム基本情報はセッションから取得する。</t>
    <rPh sb="16" eb="18">
      <t>シュトク</t>
    </rPh>
    <phoneticPr fontId="1"/>
  </si>
  <si>
    <t>特殊科目区分が 「2:当期未処分利益／元入金」の場合の元帳データ集計を行う。</t>
    <phoneticPr fontId="1"/>
  </si>
  <si>
    <t>2. 検索処理</t>
    <rPh sb="3" eb="5">
      <t>ケンサク</t>
    </rPh>
    <rPh sb="5" eb="7">
      <t>ショリ</t>
    </rPh>
    <phoneticPr fontId="1"/>
  </si>
  <si>
    <t>3. 検索結果を DTO に格納する （未定）</t>
    <rPh sb="3" eb="5">
      <t>ケンサク</t>
    </rPh>
    <rPh sb="5" eb="7">
      <t>ケッカ</t>
    </rPh>
    <rPh sb="14" eb="16">
      <t>カクノウ</t>
    </rPh>
    <rPh sb="20" eb="22">
      <t>ミテ</t>
    </rPh>
    <phoneticPr fontId="1"/>
  </si>
  <si>
    <t>・DTO を使用するかは未定 (dynamic を使うでもよい)</t>
    <rPh sb="6" eb="8">
      <t>シヨウ</t>
    </rPh>
    <rPh sb="12" eb="14">
      <t>ミテイ</t>
    </rPh>
    <rPh sb="25" eb="26">
      <t>ツカ</t>
    </rPh>
    <phoneticPr fontId="1"/>
  </si>
  <si>
    <t>・DTO を使用する場合は DXO を定義する</t>
    <rPh sb="6" eb="8">
      <t>シヨウ</t>
    </rPh>
    <rPh sb="10" eb="12">
      <t>バアイ</t>
    </rPh>
    <rPh sb="19" eb="21">
      <t>テイギ</t>
    </rPh>
    <phoneticPr fontId="1"/>
  </si>
  <si>
    <t>1．月度の範囲指定</t>
  </si>
  <si>
    <t>2．終了月＞中間(四半期)決算月の場合、「中間(四半期)決算」を集計に含めない</t>
  </si>
  <si>
    <t>「0:下期の集計に含まない」且つ、元帳パラメータの終了内部月(Imnt[1])が</t>
  </si>
  <si>
    <t>「7:第一四半期決算3」よりも大きい場合、下記の条件を指定。</t>
  </si>
  <si>
    <t>終了内部月(Imnt[1]) ＞ 「 7:第1四半期決算3」</t>
  </si>
  <si>
    <t>終了内部月(Imnt[1]) ＞ 「17:中間決算3」</t>
  </si>
  <si>
    <t>終了内部月(Imnt[1]) ＞ 「27:第3四半期決算3」</t>
  </si>
  <si>
    <t>終了内部月(Imnt[1]) ＞ 「47:第1四半期決算3(翌期)」</t>
  </si>
  <si>
    <t>3．年月日の範囲指定</t>
  </si>
  <si>
    <t>List&lt;int&gt; { 15, 16, 17 }</t>
    <phoneticPr fontId="1"/>
  </si>
  <si>
    <t>List&lt;int&gt; { 5, 6, 7 }</t>
    <phoneticPr fontId="1"/>
  </si>
  <si>
    <t>List&lt;int&gt; { 25, 26, 27 }</t>
    <phoneticPr fontId="1"/>
  </si>
  <si>
    <t>List&lt;int&gt; { 45, 46, 47 }</t>
    <phoneticPr fontId="1"/>
  </si>
  <si>
    <t>元帳パラメータの元帳区分(Mot1[MOTOKBN])ごとに貸借条件を設定。</t>
  </si>
  <si>
    <t>※総勘定元帳、出納帳、科目別補助元帳全て同じ区分(Mot1[MOTOKBN]=1)で処理する</t>
  </si>
  <si>
    <t>4-1．通常科目(仮受／仮払科目以外)の場合</t>
  </si>
  <si>
    <t>元帳パラメータの当該科目コード(Kamk[0])が「特定科目情報」の</t>
  </si>
  <si>
    <t>仮受／仮払消費税コード以外の場合、下記条件を設定。</t>
  </si>
  <si>
    <t>会社基本情報(DTMAIN)の公益法人区分(ComKbn4)＝1～4以外の場合、下記条件を設定。</t>
  </si>
  <si>
    <t>4-1-1-1．科目(元帳パラメータのKamk[0]&lt;&gt;0)</t>
  </si>
  <si>
    <t>4-1-1-1-1．実在科目(元帳パラメータのMot1[KMKSUMKBN]=0)の場合</t>
  </si>
  <si>
    <t>4-1-1-1-1-2．科目別補助（当該）の条件設定</t>
  </si>
  <si>
    <t>※元帳パラメータの科目別補助使用区分(Saiu[0])が「0」の場合は設定しない</t>
  </si>
  <si>
    <t>4-1-1-1-2．合計科目(元帳パラメータのMot1[KMKSUMKBN]&lt;&gt;0)の場合</t>
  </si>
  <si>
    <t>会社基本情報(DTMAIN)の公益法人区分(ComKbn4)＝1～4の場合、下記条件を設定。</t>
  </si>
  <si>
    <t>4-2．「仮受／仮払」科目の場合</t>
  </si>
  <si>
    <t>元帳パラメータの当該科目コード(Kamk[0])が「特定科目情報」の仮受／仮払消費税コードの場合、下記条件を設定。</t>
  </si>
  <si>
    <t>4-2-2．仮払消費税(元帳パラメータのkamk[0]が特定科目の仮払消費税)</t>
  </si>
  <si>
    <t>1. DAO 検索パラメータの作成</t>
    <rPh sb="7" eb="9">
      <t>ケンサク</t>
    </rPh>
    <rPh sb="15" eb="17">
      <t>サクセイ</t>
    </rPh>
    <phoneticPr fontId="1"/>
  </si>
  <si>
    <t>パラメータ</t>
    <phoneticPr fontId="1"/>
  </si>
  <si>
    <t>名称</t>
    <rPh sb="0" eb="2">
      <t>メイショウ</t>
    </rPh>
    <phoneticPr fontId="1"/>
  </si>
  <si>
    <t>備考</t>
    <rPh sb="0" eb="2">
      <t>ビコウ</t>
    </rPh>
    <phoneticPr fontId="1"/>
  </si>
  <si>
    <t>開始内部月</t>
    <rPh sb="0" eb="2">
      <t>カイシ</t>
    </rPh>
    <rPh sb="2" eb="4">
      <t>ナイブ</t>
    </rPh>
    <rPh sb="4" eb="5">
      <t>ツキ</t>
    </rPh>
    <phoneticPr fontId="1"/>
  </si>
  <si>
    <t>終了内部月</t>
    <rPh sb="0" eb="2">
      <t>シュウリョウ</t>
    </rPh>
    <rPh sb="2" eb="4">
      <t>ナイブ</t>
    </rPh>
    <rPh sb="4" eb="5">
      <t>ツキ</t>
    </rPh>
    <phoneticPr fontId="1"/>
  </si>
  <si>
    <t>中間決算月</t>
    <rPh sb="0" eb="2">
      <t>チュウカン</t>
    </rPh>
    <rPh sb="2" eb="4">
      <t>ケッサン</t>
    </rPh>
    <rPh sb="4" eb="5">
      <t>ツキ</t>
    </rPh>
    <phoneticPr fontId="1"/>
  </si>
  <si>
    <t>型</t>
    <rPh sb="0" eb="1">
      <t>カタ</t>
    </rPh>
    <phoneticPr fontId="1"/>
  </si>
  <si>
    <t>開始年月日</t>
    <rPh sb="0" eb="2">
      <t>カイシ</t>
    </rPh>
    <rPh sb="2" eb="5">
      <t>ネンガッピ</t>
    </rPh>
    <phoneticPr fontId="1"/>
  </si>
  <si>
    <t>終了年月日</t>
    <rPh sb="0" eb="2">
      <t>シュウリョウ</t>
    </rPh>
    <rPh sb="2" eb="5">
      <t>ネンガッピ</t>
    </rPh>
    <phoneticPr fontId="1"/>
  </si>
  <si>
    <t>科目</t>
    <rPh sb="0" eb="2">
      <t>カモク</t>
    </rPh>
    <phoneticPr fontId="1"/>
  </si>
  <si>
    <t>科目別補助</t>
  </si>
  <si>
    <t>科目別補助</t>
    <rPh sb="0" eb="3">
      <t>カモクベツ</t>
    </rPh>
    <rPh sb="3" eb="5">
      <t>ホジョ</t>
    </rPh>
    <phoneticPr fontId="1"/>
  </si>
  <si>
    <t>実在科目</t>
    <rPh sb="0" eb="2">
      <t>ジツザイ</t>
    </rPh>
    <rPh sb="2" eb="4">
      <t>カモク</t>
    </rPh>
    <phoneticPr fontId="1"/>
  </si>
  <si>
    <t>公益法人フラグ</t>
    <rPh sb="0" eb="2">
      <t>コウエキ</t>
    </rPh>
    <rPh sb="2" eb="4">
      <t>ホウジン</t>
    </rPh>
    <phoneticPr fontId="1"/>
  </si>
  <si>
    <t>通常科目フラグ</t>
    <rPh sb="0" eb="2">
      <t>ツウジョウ</t>
    </rPh>
    <rPh sb="2" eb="4">
      <t>カモク</t>
    </rPh>
    <phoneticPr fontId="1"/>
  </si>
  <si>
    <t>boolean</t>
    <phoneticPr fontId="1"/>
  </si>
  <si>
    <t>どこから取得するのか不明</t>
    <rPh sb="4" eb="6">
      <t>シュトク</t>
    </rPh>
    <rPh sb="10" eb="12">
      <t>フメイ</t>
    </rPh>
    <phoneticPr fontId="1"/>
  </si>
  <si>
    <t>true: 通常科目</t>
    <rPh sb="6" eb="8">
      <t>ツウジョウ</t>
    </rPh>
    <rPh sb="8" eb="10">
      <t>カモク</t>
    </rPh>
    <phoneticPr fontId="1"/>
  </si>
  <si>
    <t>true: 公益法人</t>
    <rPh sb="6" eb="8">
      <t>コウエキ</t>
    </rPh>
    <rPh sb="8" eb="10">
      <t>ホウジン</t>
    </rPh>
    <phoneticPr fontId="1"/>
  </si>
  <si>
    <t>仮受消費税フラグ</t>
    <rPh sb="0" eb="2">
      <t>カリウケ</t>
    </rPh>
    <rPh sb="2" eb="5">
      <t>ショウヒゼイ</t>
    </rPh>
    <phoneticPr fontId="1"/>
  </si>
  <si>
    <t>仮払消費税フラグ</t>
    <rPh sb="0" eb="2">
      <t>カリバライ</t>
    </rPh>
    <rPh sb="2" eb="5">
      <t>ショウヒゼイ</t>
    </rPh>
    <phoneticPr fontId="1"/>
  </si>
  <si>
    <t>true: 仮受消費税</t>
    <rPh sb="6" eb="11">
      <t>カリウ</t>
    </rPh>
    <phoneticPr fontId="1"/>
  </si>
  <si>
    <t>true: 仮払消費税</t>
    <rPh sb="6" eb="8">
      <t>カリバライ</t>
    </rPh>
    <rPh sb="8" eb="11">
      <t>ショウヒゼイ</t>
    </rPh>
    <phoneticPr fontId="1"/>
  </si>
  <si>
    <t>int</t>
    <phoneticPr fontId="1"/>
  </si>
  <si>
    <t>List&lt;int&gt;</t>
    <phoneticPr fontId="1"/>
  </si>
  <si>
    <t>DateTime</t>
    <phoneticPr fontId="1"/>
  </si>
  <si>
    <t>int</t>
    <phoneticPr fontId="1"/>
  </si>
  <si>
    <t>未定</t>
    <rPh sb="0" eb="2">
      <t>ミテイ</t>
    </rPh>
    <phoneticPr fontId="1"/>
  </si>
  <si>
    <t>：</t>
    <phoneticPr fontId="1"/>
  </si>
  <si>
    <t>：</t>
    <phoneticPr fontId="1"/>
  </si>
  <si>
    <t>元帳パラメータの開始内部月</t>
  </si>
  <si>
    <t>元帳パラメータの終了内部月</t>
    <rPh sb="8" eb="10">
      <t>シュウリョウ</t>
    </rPh>
    <phoneticPr fontId="1"/>
  </si>
  <si>
    <t>会社基本情報(DTMAIN) の中間決算月の集計方法(MCalcKbn)が</t>
    <phoneticPr fontId="1"/>
  </si>
  <si>
    <t>中間決算月（リスト）</t>
    <rPh sb="0" eb="2">
      <t>チュウカン</t>
    </rPh>
    <rPh sb="2" eb="4">
      <t>ケッサン</t>
    </rPh>
    <rPh sb="4" eb="5">
      <t>ツキ</t>
    </rPh>
    <phoneticPr fontId="1"/>
  </si>
  <si>
    <t>元帳パラメータの開始年月日</t>
    <rPh sb="10" eb="13">
      <t>ネンガッピ</t>
    </rPh>
    <phoneticPr fontId="1"/>
  </si>
  <si>
    <t>元帳パラメータの終了年月日</t>
    <rPh sb="8" eb="10">
      <t>シュウリョウ</t>
    </rPh>
    <rPh sb="10" eb="13">
      <t>ネンガッピ</t>
    </rPh>
    <phoneticPr fontId="1"/>
  </si>
  <si>
    <t>※ 両方が「0」または null の場合は設定しない</t>
    <phoneticPr fontId="1"/>
  </si>
  <si>
    <t>4．貸借条件の設定</t>
    <phoneticPr fontId="1"/>
  </si>
  <si>
    <t>「各種基本情報の取得」で取得したもの</t>
    <rPh sb="1" eb="3">
      <t>カクシュ</t>
    </rPh>
    <rPh sb="3" eb="5">
      <t>キホン</t>
    </rPh>
    <rPh sb="5" eb="7">
      <t>ジョウホウ</t>
    </rPh>
    <rPh sb="8" eb="10">
      <t>シュトク</t>
    </rPh>
    <rPh sb="12" eb="14">
      <t>シュトク</t>
    </rPh>
    <phoneticPr fontId="1"/>
  </si>
  <si>
    <t>元帳パラメータの当該科目コード</t>
    <rPh sb="8" eb="10">
      <t>トウガイ</t>
    </rPh>
    <rPh sb="10" eb="12">
      <t>カモク</t>
    </rPh>
    <phoneticPr fontId="1"/>
  </si>
  <si>
    <t>元帳パラメータの当該科目別補助コード</t>
    <rPh sb="8" eb="10">
      <t>トウガイ</t>
    </rPh>
    <rPh sb="10" eb="12">
      <t>カモク</t>
    </rPh>
    <rPh sb="12" eb="13">
      <t>ベツ</t>
    </rPh>
    <rPh sb="13" eb="15">
      <t>ホジョ</t>
    </rPh>
    <phoneticPr fontId="1"/>
  </si>
  <si>
    <t>：</t>
    <phoneticPr fontId="1"/>
  </si>
  <si>
    <t>科目加算体系マスタ２より取得した実在科目</t>
  </si>
  <si>
    <t>：</t>
    <phoneticPr fontId="1"/>
  </si>
  <si>
    <t>True</t>
    <phoneticPr fontId="1"/>
  </si>
  <si>
    <t>False</t>
    <phoneticPr fontId="1"/>
  </si>
  <si>
    <t>4-1-1．公益法人</t>
    <phoneticPr fontId="1"/>
  </si>
  <si>
    <t>4-1-1-1-1-1．科目（当該）の条件設定</t>
    <phoneticPr fontId="1"/>
  </si>
  <si>
    <t>※ 取得方法は「【参考資料】項目説明」を参照</t>
    <rPh sb="9" eb="13">
      <t>サンコウシリョウ</t>
    </rPh>
    <phoneticPr fontId="1"/>
  </si>
  <si>
    <t>4-2-1．仮受消費税(元帳パラメータのkamk[0]が特定科目の仮受消費税)</t>
    <phoneticPr fontId="1"/>
  </si>
  <si>
    <t>仮受消費税フラグ</t>
    <phoneticPr fontId="1"/>
  </si>
  <si>
    <t>True</t>
    <phoneticPr fontId="1"/>
  </si>
  <si>
    <t>仮払消費税フラグ</t>
    <rPh sb="1" eb="2">
      <t>ハラ</t>
    </rPh>
    <phoneticPr fontId="1"/>
  </si>
  <si>
    <t>NULL可</t>
    <rPh sb="4" eb="5">
      <t>カ</t>
    </rPh>
    <phoneticPr fontId="1"/>
  </si>
  <si>
    <t>VKZ340100Calc、VKZ502300Calc</t>
  </si>
  <si>
    <t>元帳、工事元帳データ集計</t>
  </si>
  <si>
    <t>0.11</t>
    <phoneticPr fontId="1"/>
  </si>
  <si>
    <t>修正</t>
    <rPh sb="0" eb="2">
      <t>シュウセイ</t>
    </rPh>
    <phoneticPr fontId="1"/>
  </si>
  <si>
    <t>Dao 名の 「Get***Dao」 から 「Get」 部分を削除</t>
    <rPh sb="4" eb="5">
      <t>メイ</t>
    </rPh>
    <rPh sb="28" eb="30">
      <t>ブブン</t>
    </rPh>
    <rPh sb="31" eb="33">
      <t>サクジョ</t>
    </rPh>
    <phoneticPr fontId="1"/>
  </si>
  <si>
    <t>志賀</t>
    <rPh sb="0" eb="2">
      <t>シガ</t>
    </rPh>
    <phoneticPr fontId="1"/>
  </si>
  <si>
    <t>SwkDao</t>
    <phoneticPr fontId="1"/>
  </si>
  <si>
    <t>SwkDao のパラメータ</t>
    <phoneticPr fontId="1"/>
  </si>
  <si>
    <t>2-1. SwkDao.&lt;メソッド名未定&gt; を実行し、取得結果を返す。</t>
    <phoneticPr fontId="1"/>
  </si>
  <si>
    <t>TotalTenkiDao</t>
    <phoneticPr fontId="1"/>
  </si>
  <si>
    <t>2-1. TotalTenkiDao.&lt;メソッド名未定&gt; を実行し、取得結果を返す。</t>
    <phoneticPr fontId="1"/>
  </si>
  <si>
    <t>SummaryPLDao</t>
    <phoneticPr fontId="1"/>
  </si>
  <si>
    <t>PLKmkDao</t>
    <phoneticPr fontId="1"/>
  </si>
  <si>
    <r>
      <t>PL科目かどうかの判定に必要なデータは、PLKmkDao.</t>
    </r>
    <r>
      <rPr>
        <sz val="9"/>
        <color rgb="FFFF0000"/>
        <rFont val="Meiryo UI"/>
        <family val="3"/>
        <charset val="128"/>
      </rPr>
      <t>&lt;メソッド名未定&gt;</t>
    </r>
    <r>
      <rPr>
        <sz val="9"/>
        <rFont val="Meiryo UI"/>
        <family val="3"/>
        <charset val="128"/>
      </rPr>
      <t xml:space="preserve"> を実行し、取得しておく</t>
    </r>
    <rPh sb="2" eb="4">
      <t>カモク</t>
    </rPh>
    <rPh sb="9" eb="11">
      <t>ハンテイ</t>
    </rPh>
    <rPh sb="12" eb="14">
      <t>ヒツヨウ</t>
    </rPh>
    <rPh sb="34" eb="35">
      <t>メイ</t>
    </rPh>
    <rPh sb="35" eb="37">
      <t>ミテイ</t>
    </rPh>
    <rPh sb="40" eb="42">
      <t>ジッコウ</t>
    </rPh>
    <rPh sb="44" eb="46">
      <t>シュトク</t>
    </rPh>
    <phoneticPr fontId="1"/>
  </si>
  <si>
    <t>2-1. SummaryPLDao.&lt;メソッド名未定&gt; を実行し、取得結果を返す。</t>
    <phoneticPr fontId="1"/>
  </si>
  <si>
    <t>KurikoshiRiekiDao</t>
    <phoneticPr fontId="1"/>
  </si>
  <si>
    <t>2-1. KurikoshiRiekiDao.&lt;メソッド名未定&gt; を実行し、取得結果を返す。</t>
    <phoneticPr fontId="1"/>
  </si>
  <si>
    <t>SummaryKojDao</t>
    <phoneticPr fontId="1"/>
  </si>
  <si>
    <r>
      <t>SummaryKojDao.</t>
    </r>
    <r>
      <rPr>
        <sz val="9"/>
        <color rgb="FFFF0000"/>
        <rFont val="Meiryo UI"/>
        <family val="3"/>
        <charset val="128"/>
      </rPr>
      <t>&lt;メソッド名未定&gt;</t>
    </r>
    <r>
      <rPr>
        <sz val="9"/>
        <rFont val="Meiryo UI"/>
        <family val="3"/>
        <charset val="128"/>
      </rPr>
      <t xml:space="preserve"> を実行し、取得結果を返す。</t>
    </r>
    <rPh sb="19" eb="20">
      <t>メイ</t>
    </rPh>
    <rPh sb="20" eb="22">
      <t>ミテイ</t>
    </rPh>
    <rPh sb="25" eb="27">
      <t>ジッコウ</t>
    </rPh>
    <rPh sb="29" eb="31">
      <t>シュトク</t>
    </rPh>
    <rPh sb="31" eb="33">
      <t>ケッカ</t>
    </rPh>
    <rPh sb="34" eb="35">
      <t>カエ</t>
    </rPh>
    <phoneticPr fontId="1"/>
  </si>
  <si>
    <t>2-1. SummaryKojDao.&lt;メソッド名未定&gt; を実行し、取得結果を返す。</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</si>
</sst>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Red]&quot;¥&quot;\-#,##0"/>
    <numFmt numFmtId="176" formatCode="0.0_ "/>
    <numFmt numFmtId="177" formatCode="m/d"/>
    <numFmt numFmtId="178" formatCode="#,##0_ ;[Red]\-#,##0\ "/>
    <numFmt numFmtId="179" formatCode="#,##0_);[Red]\(#,##0\)"/>
    <numFmt numFmtId="180" formatCode="#,##0_ "/>
    <numFmt numFmtId="181" formatCode="0_);\(0\)"/>
    <numFmt numFmtId="182" formatCode="yyyy/m/d;@"/>
    <numFmt numFmtId="183" formatCode="0_ "/>
    <numFmt numFmtId="184" formatCode="#,##0_);\(#,##0\)"/>
  </numFmts>
  <fonts count="56">
    <font>
      <sz val="11"/>
      <color theme="1"/>
      <name val="游ゴシック"/>
      <family val="2"/>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sz val="10"/>
      <color rgb="FFFF0000"/>
      <name val="Meiryo UI"/>
      <family val="3"/>
      <charset val="128"/>
    </font>
    <font>
      <sz val="9"/>
      <color rgb="FFFF0000"/>
      <name val="Meiryo UI"/>
      <family val="3"/>
      <charset val="128"/>
    </font>
    <font>
      <sz val="10"/>
      <name val="ＭＳ ゴシック"/>
      <family val="3"/>
      <charset val="128"/>
    </font>
    <font>
      <sz val="9"/>
      <name val="ＭＳ ゴシック"/>
      <family val="3"/>
      <charset val="128"/>
    </font>
    <font>
      <sz val="10"/>
      <name val="ＭＳ Ｐ明朝"/>
      <family val="1"/>
      <charset val="128"/>
    </font>
    <font>
      <sz val="11"/>
      <color theme="1"/>
      <name val="游ゴシック"/>
      <family val="3"/>
      <charset val="128"/>
      <scheme val="minor"/>
    </font>
    <font>
      <b/>
      <sz val="10"/>
      <name val="ＭＳ ゴシック"/>
      <family val="3"/>
      <charset val="128"/>
    </font>
    <font>
      <sz val="9"/>
      <name val="メイリオ"/>
      <family val="3"/>
      <charset val="128"/>
    </font>
    <font>
      <b/>
      <sz val="11"/>
      <name val="メイリオ"/>
      <family val="3"/>
      <charset val="128"/>
    </font>
    <font>
      <b/>
      <sz val="16"/>
      <name val="ＭＳ ゴシック"/>
      <family val="3"/>
      <charset val="128"/>
    </font>
    <font>
      <sz val="11"/>
      <name val="ＭＳ ゴシック"/>
      <family val="3"/>
      <charset val="128"/>
    </font>
    <font>
      <b/>
      <sz val="11"/>
      <name val="ＭＳ ゴシック"/>
      <family val="3"/>
      <charset val="128"/>
    </font>
    <font>
      <i/>
      <sz val="11"/>
      <name val="ＭＳ ゴシック"/>
      <family val="3"/>
      <charset val="128"/>
    </font>
    <font>
      <u/>
      <sz val="11"/>
      <color indexed="12"/>
      <name val="ＭＳ Ｐゴシック"/>
      <family val="3"/>
      <charset val="128"/>
    </font>
    <font>
      <sz val="11"/>
      <color indexed="10"/>
      <name val="ＭＳ Ｐゴシック"/>
      <family val="3"/>
      <charset val="128"/>
    </font>
    <font>
      <b/>
      <sz val="14"/>
      <name val="ＭＳ Ｐゴシック"/>
      <family val="3"/>
      <charset val="128"/>
    </font>
    <font>
      <i/>
      <sz val="11"/>
      <name val="ＭＳ Ｐゴシック"/>
      <family val="3"/>
      <charset val="128"/>
    </font>
    <font>
      <b/>
      <sz val="11"/>
      <name val="ＭＳ Ｐゴシック"/>
      <family val="3"/>
      <charset val="128"/>
    </font>
    <font>
      <strike/>
      <sz val="11"/>
      <name val="ＭＳ Ｐゴシック"/>
      <family val="3"/>
      <charset val="128"/>
    </font>
    <font>
      <b/>
      <sz val="11"/>
      <color indexed="10"/>
      <name val="ＭＳ Ｐゴシック"/>
      <family val="3"/>
      <charset val="128"/>
    </font>
    <font>
      <u/>
      <sz val="9"/>
      <color indexed="12"/>
      <name val="ＭＳ Ｐゴシック"/>
      <family val="3"/>
      <charset val="128"/>
    </font>
    <font>
      <sz val="9"/>
      <color indexed="81"/>
      <name val="ＭＳ Ｐゴシック"/>
      <family val="3"/>
      <charset val="128"/>
    </font>
    <font>
      <u/>
      <sz val="9"/>
      <color indexed="12"/>
      <name val="Meiryo UI"/>
      <family val="3"/>
      <charset val="128"/>
    </font>
    <font>
      <u/>
      <sz val="9"/>
      <color theme="10"/>
      <name val="Meiryo UI"/>
      <family val="3"/>
      <charset val="128"/>
    </font>
    <font>
      <sz val="9"/>
      <color theme="10"/>
      <name val="Meiryo UI"/>
      <family val="3"/>
      <charset val="128"/>
    </font>
    <font>
      <sz val="9"/>
      <color rgb="FF0000FF"/>
      <name val="ＭＳ ゴシック"/>
      <family val="3"/>
      <charset val="128"/>
    </font>
    <font>
      <b/>
      <sz val="9"/>
      <color rgb="FFFF0000"/>
      <name val="ＭＳ ゴシック"/>
      <family val="3"/>
      <charset val="128"/>
    </font>
    <font>
      <strike/>
      <sz val="9"/>
      <color indexed="55"/>
      <name val="Meiryo UI"/>
      <family val="3"/>
      <charset val="128"/>
    </font>
    <font>
      <strike/>
      <sz val="10"/>
      <name val="ＭＳ Ｐ明朝"/>
      <family val="1"/>
      <charset val="128"/>
    </font>
    <font>
      <strike/>
      <sz val="10"/>
      <color indexed="55"/>
      <name val="ＭＳ Ｐ明朝"/>
      <family val="1"/>
      <charset val="128"/>
    </font>
    <font>
      <b/>
      <sz val="11"/>
      <color indexed="8"/>
      <name val="ＭＳ Ｐゴシック"/>
      <family val="3"/>
      <charset val="128"/>
    </font>
    <font>
      <sz val="11"/>
      <color indexed="8"/>
      <name val="ＭＳ Ｐゴシック"/>
      <family val="3"/>
      <charset val="128"/>
    </font>
    <font>
      <u/>
      <sz val="10"/>
      <color indexed="12"/>
      <name val="ＭＳ Ｐゴシック"/>
      <family val="3"/>
      <charset val="128"/>
    </font>
    <font>
      <sz val="10"/>
      <color rgb="FFFF0000"/>
      <name val="ＭＳ Ｐゴシック"/>
      <family val="3"/>
      <charset val="128"/>
    </font>
    <font>
      <strike/>
      <sz val="9"/>
      <color indexed="10"/>
      <name val="ＭＳ ゴシック"/>
      <family val="3"/>
      <charset val="128"/>
    </font>
    <font>
      <sz val="10"/>
      <color indexed="8"/>
      <name val="ＭＳ Ｐゴシック"/>
      <family val="3"/>
      <charset val="128"/>
    </font>
    <font>
      <u/>
      <sz val="10"/>
      <color rgb="FF0000FF"/>
      <name val="ＭＳ Ｐゴシック"/>
      <family val="3"/>
      <charset val="128"/>
    </font>
    <font>
      <sz val="10"/>
      <color indexed="10"/>
      <name val="ＭＳ Ｐゴシック"/>
      <family val="3"/>
      <charset val="128"/>
    </font>
    <font>
      <b/>
      <strike/>
      <sz val="11"/>
      <name val="ＭＳ Ｐゴシック"/>
      <family val="3"/>
      <charset val="128"/>
    </font>
    <font>
      <sz val="9"/>
      <color rgb="FF0070C0"/>
      <name val="Meiryo UI"/>
      <family val="3"/>
      <charset val="128"/>
    </font>
  </fonts>
  <fills count="1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theme="4" tint="0.599963377788628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indexed="26"/>
        <bgColor indexed="64"/>
      </patternFill>
    </fill>
    <fill>
      <patternFill patternType="solid">
        <fgColor indexed="22"/>
        <bgColor indexed="64"/>
      </patternFill>
    </fill>
    <fill>
      <patternFill patternType="solid">
        <fgColor rgb="FFCCFFFF"/>
        <bgColor indexed="64"/>
      </patternFill>
    </fill>
    <fill>
      <patternFill patternType="solid">
        <fgColor rgb="FFCCFF99"/>
        <bgColor indexed="64"/>
      </patternFill>
    </fill>
    <fill>
      <patternFill patternType="solid">
        <fgColor rgb="FF00B0F0"/>
        <bgColor indexed="64"/>
      </patternFill>
    </fill>
    <fill>
      <patternFill patternType="solid">
        <fgColor indexed="41"/>
        <bgColor indexed="64"/>
      </patternFill>
    </fill>
  </fills>
  <borders count="79">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bottom style="double">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diagonalUp="1">
      <left style="thin">
        <color indexed="64"/>
      </left>
      <right style="thin">
        <color indexed="64"/>
      </right>
      <top style="hair">
        <color indexed="64"/>
      </top>
      <bottom style="hair">
        <color indexed="64"/>
      </bottom>
      <diagonal style="thin">
        <color indexed="64"/>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right/>
      <top style="medium">
        <color indexed="64"/>
      </top>
      <bottom/>
      <diagonal/>
    </border>
    <border>
      <left style="dotted">
        <color indexed="64"/>
      </left>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dotted">
        <color indexed="64"/>
      </right>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dotted">
        <color indexed="64"/>
      </right>
      <top/>
      <bottom style="thin">
        <color indexed="64"/>
      </bottom>
      <diagonal/>
    </border>
  </borders>
  <cellStyleXfs count="19">
    <xf numFmtId="0" fontId="0" fillId="0" borderId="0"/>
    <xf numFmtId="0" fontId="6" fillId="0" borderId="0"/>
    <xf numFmtId="0" fontId="7"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15" fillId="4" borderId="0" applyNumberFormat="0" applyBorder="0" applyAlignment="0" applyProtection="0"/>
    <xf numFmtId="0" fontId="2" fillId="0" borderId="0"/>
    <xf numFmtId="0" fontId="21" fillId="0" borderId="0">
      <alignment vertical="center"/>
    </xf>
    <xf numFmtId="0" fontId="29" fillId="0" borderId="0" applyNumberFormat="0" applyFill="0" applyBorder="0" applyAlignment="0" applyProtection="0">
      <alignment vertical="top"/>
      <protection locked="0"/>
    </xf>
    <xf numFmtId="0" fontId="39" fillId="0" borderId="0" applyNumberFormat="0" applyFill="0" applyBorder="0" applyAlignment="0" applyProtection="0"/>
    <xf numFmtId="0" fontId="36" fillId="0" borderId="0" applyNumberFormat="0" applyFill="0" applyBorder="0" applyAlignment="0" applyProtection="0">
      <alignment vertical="top"/>
      <protection locked="0"/>
    </xf>
    <xf numFmtId="0" fontId="2" fillId="0" borderId="0">
      <alignment vertical="center"/>
    </xf>
    <xf numFmtId="0" fontId="2" fillId="0" borderId="0"/>
  </cellStyleXfs>
  <cellXfs count="840">
    <xf numFmtId="0" fontId="0" fillId="0" borderId="0" xfId="0"/>
    <xf numFmtId="0" fontId="4" fillId="0" borderId="0" xfId="0" applyFont="1" applyAlignment="1">
      <alignment vertical="center"/>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8" fillId="2" borderId="1" xfId="2" applyFont="1" applyFill="1" applyBorder="1" applyAlignment="1">
      <alignment horizontal="centerContinuous" vertical="center"/>
    </xf>
    <xf numFmtId="0" fontId="8" fillId="2" borderId="3" xfId="2" applyFont="1" applyFill="1" applyBorder="1" applyAlignment="1">
      <alignment horizontal="centerContinuous" vertical="center"/>
    </xf>
    <xf numFmtId="0" fontId="8" fillId="2" borderId="4" xfId="2" applyFont="1" applyFill="1" applyBorder="1" applyAlignment="1">
      <alignment horizontal="centerContinuous" vertical="center"/>
    </xf>
    <xf numFmtId="0" fontId="5" fillId="2" borderId="4" xfId="2" applyFont="1" applyFill="1" applyBorder="1" applyAlignment="1">
      <alignment horizontal="centerContinuous" vertical="center"/>
    </xf>
    <xf numFmtId="0" fontId="5" fillId="2" borderId="25" xfId="2" applyFont="1" applyFill="1" applyBorder="1" applyAlignment="1">
      <alignment horizontal="centerContinuous"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10" fillId="0" borderId="20" xfId="2" applyFont="1" applyFill="1" applyBorder="1" applyAlignment="1">
      <alignment vertical="center"/>
    </xf>
    <xf numFmtId="0" fontId="8" fillId="0" borderId="21" xfId="2" applyFont="1" applyFill="1" applyBorder="1" applyAlignment="1">
      <alignment vertical="center"/>
    </xf>
    <xf numFmtId="0" fontId="8" fillId="0" borderId="21" xfId="3" applyFont="1" applyFill="1" applyBorder="1">
      <alignment vertical="center"/>
    </xf>
    <xf numFmtId="0" fontId="5" fillId="0" borderId="21" xfId="3" applyFont="1" applyFill="1" applyBorder="1">
      <alignment vertical="center"/>
    </xf>
    <xf numFmtId="0" fontId="5" fillId="0" borderId="22" xfId="3" applyFont="1" applyFill="1" applyBorder="1">
      <alignment vertical="center"/>
    </xf>
    <xf numFmtId="0" fontId="8" fillId="0" borderId="23" xfId="2" applyFont="1" applyFill="1" applyBorder="1" applyAlignment="1">
      <alignment vertical="center"/>
    </xf>
    <xf numFmtId="0" fontId="5" fillId="0" borderId="24" xfId="3" applyFont="1" applyFill="1" applyBorder="1">
      <alignment vertical="center"/>
    </xf>
    <xf numFmtId="0" fontId="8" fillId="0" borderId="19" xfId="2" applyFont="1" applyFill="1" applyBorder="1" applyAlignment="1">
      <alignment vertical="center"/>
    </xf>
    <xf numFmtId="0" fontId="8" fillId="0" borderId="17" xfId="2" applyFont="1" applyFill="1" applyBorder="1" applyAlignment="1">
      <alignment vertical="center"/>
    </xf>
    <xf numFmtId="0" fontId="8" fillId="0" borderId="17" xfId="3" applyFont="1" applyFill="1" applyBorder="1">
      <alignment vertical="center"/>
    </xf>
    <xf numFmtId="0" fontId="5" fillId="0" borderId="17" xfId="3" applyFont="1" applyFill="1" applyBorder="1">
      <alignment vertical="center"/>
    </xf>
    <xf numFmtId="0" fontId="5" fillId="0" borderId="18" xfId="3" applyFont="1" applyFill="1" applyBorder="1">
      <alignment vertical="center"/>
    </xf>
    <xf numFmtId="0" fontId="9" fillId="0" borderId="0" xfId="1" applyNumberFormat="1" applyFont="1" applyAlignment="1">
      <alignment vertical="center" shrinkToFit="1"/>
    </xf>
    <xf numFmtId="0" fontId="9" fillId="3" borderId="7" xfId="6" applyFont="1" applyFill="1" applyBorder="1" applyAlignment="1">
      <alignment vertical="top"/>
    </xf>
    <xf numFmtId="0" fontId="9" fillId="3" borderId="17" xfId="6" applyFont="1" applyFill="1" applyBorder="1" applyAlignment="1">
      <alignment vertical="top"/>
    </xf>
    <xf numFmtId="0" fontId="12" fillId="3" borderId="20" xfId="6" applyFont="1" applyFill="1" applyBorder="1" applyAlignment="1">
      <alignment vertical="top"/>
    </xf>
    <xf numFmtId="0" fontId="12" fillId="3" borderId="23" xfId="6" applyFont="1" applyFill="1" applyBorder="1" applyAlignment="1">
      <alignment vertical="top"/>
    </xf>
    <xf numFmtId="0" fontId="13" fillId="3" borderId="7" xfId="6" applyFont="1" applyFill="1" applyBorder="1" applyAlignment="1">
      <alignment vertical="top"/>
    </xf>
    <xf numFmtId="0" fontId="9" fillId="3" borderId="18" xfId="6" applyFont="1" applyFill="1" applyBorder="1" applyAlignment="1">
      <alignment vertical="top"/>
    </xf>
    <xf numFmtId="0" fontId="11" fillId="3" borderId="23" xfId="6" applyFont="1" applyFill="1" applyBorder="1" applyAlignment="1">
      <alignment vertical="top"/>
    </xf>
    <xf numFmtId="0" fontId="13" fillId="3" borderId="17" xfId="6" applyFont="1" applyFill="1" applyBorder="1" applyAlignment="1">
      <alignment vertical="top"/>
    </xf>
    <xf numFmtId="0" fontId="13" fillId="3" borderId="20" xfId="6" applyFont="1" applyFill="1" applyBorder="1" applyAlignment="1">
      <alignment vertical="top"/>
    </xf>
    <xf numFmtId="0" fontId="13" fillId="3" borderId="0" xfId="6" applyFont="1" applyFill="1" applyBorder="1" applyAlignment="1">
      <alignment vertical="top"/>
    </xf>
    <xf numFmtId="14" fontId="9" fillId="3" borderId="0" xfId="6" applyNumberFormat="1" applyFont="1" applyFill="1" applyBorder="1" applyAlignment="1">
      <alignment vertical="top"/>
    </xf>
    <xf numFmtId="0" fontId="13" fillId="3" borderId="23" xfId="6" applyFont="1" applyFill="1" applyBorder="1" applyAlignment="1">
      <alignment vertical="top"/>
    </xf>
    <xf numFmtId="0" fontId="13" fillId="3" borderId="19" xfId="6" applyFont="1" applyFill="1" applyBorder="1" applyAlignment="1">
      <alignment vertical="top"/>
    </xf>
    <xf numFmtId="0" fontId="11" fillId="3" borderId="0" xfId="6" applyFont="1" applyFill="1" applyBorder="1" applyAlignment="1">
      <alignment vertical="top"/>
    </xf>
    <xf numFmtId="0" fontId="11" fillId="3" borderId="19" xfId="6" applyFont="1" applyFill="1" applyBorder="1" applyAlignment="1">
      <alignment vertical="top"/>
    </xf>
    <xf numFmtId="0" fontId="12" fillId="3" borderId="0" xfId="6" applyFont="1" applyFill="1" applyBorder="1" applyAlignment="1">
      <alignment vertical="top"/>
    </xf>
    <xf numFmtId="14" fontId="9" fillId="3" borderId="17" xfId="6" applyNumberFormat="1" applyFont="1" applyFill="1" applyBorder="1" applyAlignment="1">
      <alignment vertical="top"/>
    </xf>
    <xf numFmtId="0" fontId="9" fillId="3" borderId="8" xfId="6" applyFont="1" applyFill="1" applyBorder="1" applyAlignment="1">
      <alignment vertical="top"/>
    </xf>
    <xf numFmtId="0" fontId="9" fillId="3" borderId="9" xfId="6" applyFont="1" applyFill="1" applyBorder="1" applyAlignment="1">
      <alignment vertical="top"/>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14" fillId="0" borderId="0" xfId="2" applyFont="1" applyFill="1" applyBorder="1" applyAlignment="1">
      <alignment vertical="center"/>
    </xf>
    <xf numFmtId="0" fontId="14" fillId="0" borderId="0" xfId="1" applyNumberFormat="1" applyFont="1" applyAlignment="1">
      <alignment vertical="center"/>
    </xf>
    <xf numFmtId="0" fontId="10" fillId="0" borderId="0" xfId="2" applyFont="1" applyFill="1" applyBorder="1" applyAlignment="1">
      <alignment vertical="center"/>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0" borderId="16" xfId="6" applyFont="1" applyFill="1" applyBorder="1" applyAlignment="1">
      <alignment vertical="top"/>
    </xf>
    <xf numFmtId="0" fontId="15" fillId="4" borderId="0" xfId="11"/>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0" borderId="16" xfId="6" applyFont="1" applyFill="1" applyBorder="1" applyAlignment="1">
      <alignment vertical="top"/>
    </xf>
    <xf numFmtId="0" fontId="9" fillId="0" borderId="16" xfId="1" applyNumberFormat="1" applyFont="1" applyBorder="1" applyAlignment="1">
      <alignment horizontal="center" vertical="center"/>
    </xf>
    <xf numFmtId="0" fontId="9" fillId="6" borderId="16" xfId="1" applyNumberFormat="1" applyFont="1" applyFill="1" applyBorder="1" applyAlignment="1">
      <alignment vertical="center" textRotation="255"/>
    </xf>
    <xf numFmtId="0" fontId="18" fillId="0" borderId="0" xfId="9" applyFont="1" applyAlignment="1"/>
    <xf numFmtId="0" fontId="2" fillId="0" borderId="0" xfId="9" applyFont="1" applyAlignment="1"/>
    <xf numFmtId="49" fontId="18" fillId="0" borderId="0" xfId="9" applyNumberFormat="1" applyFont="1" applyBorder="1" applyAlignment="1">
      <alignment vertical="center"/>
    </xf>
    <xf numFmtId="49" fontId="20" fillId="0" borderId="0" xfId="9" applyNumberFormat="1" applyFont="1" applyAlignment="1">
      <alignment vertical="center"/>
    </xf>
    <xf numFmtId="0" fontId="18" fillId="0" borderId="20" xfId="9" applyFont="1" applyBorder="1" applyAlignment="1"/>
    <xf numFmtId="0" fontId="18" fillId="0" borderId="21" xfId="9" applyFont="1" applyBorder="1" applyAlignment="1"/>
    <xf numFmtId="0" fontId="2" fillId="0" borderId="21" xfId="9" applyFont="1" applyBorder="1" applyAlignment="1"/>
    <xf numFmtId="0" fontId="2" fillId="0" borderId="22" xfId="9" applyFont="1" applyBorder="1" applyAlignment="1"/>
    <xf numFmtId="0" fontId="18" fillId="0" borderId="23" xfId="9" applyFont="1" applyBorder="1" applyAlignment="1"/>
    <xf numFmtId="0" fontId="18" fillId="0" borderId="0" xfId="9" applyFont="1" applyBorder="1" applyAlignment="1"/>
    <xf numFmtId="0" fontId="2" fillId="0" borderId="0" xfId="9" applyFont="1" applyBorder="1" applyAlignment="1"/>
    <xf numFmtId="0" fontId="2" fillId="0" borderId="24" xfId="9" applyFont="1" applyBorder="1" applyAlignment="1"/>
    <xf numFmtId="0" fontId="18" fillId="7" borderId="20" xfId="9" applyFont="1" applyFill="1" applyBorder="1" applyAlignment="1"/>
    <xf numFmtId="0" fontId="18" fillId="7" borderId="21" xfId="9" applyFont="1" applyFill="1" applyBorder="1" applyAlignment="1"/>
    <xf numFmtId="0" fontId="2" fillId="7" borderId="21" xfId="9" applyFont="1" applyFill="1" applyBorder="1" applyAlignment="1"/>
    <xf numFmtId="0" fontId="2" fillId="7" borderId="22" xfId="9" applyFont="1" applyFill="1" applyBorder="1" applyAlignment="1"/>
    <xf numFmtId="0" fontId="18" fillId="7" borderId="23" xfId="9" applyFont="1" applyFill="1" applyBorder="1" applyAlignment="1"/>
    <xf numFmtId="0" fontId="18" fillId="7" borderId="0" xfId="9" applyFont="1" applyFill="1" applyBorder="1" applyAlignment="1"/>
    <xf numFmtId="0" fontId="2" fillId="7" borderId="0" xfId="9" applyFont="1" applyFill="1" applyBorder="1" applyAlignment="1"/>
    <xf numFmtId="0" fontId="2" fillId="7" borderId="24" xfId="9" applyFont="1" applyFill="1" applyBorder="1" applyAlignment="1"/>
    <xf numFmtId="0" fontId="18" fillId="7" borderId="19" xfId="9" applyFont="1" applyFill="1" applyBorder="1" applyAlignment="1"/>
    <xf numFmtId="0" fontId="18" fillId="7" borderId="17" xfId="9" applyFont="1" applyFill="1" applyBorder="1" applyAlignment="1"/>
    <xf numFmtId="0" fontId="2" fillId="7" borderId="17" xfId="9" applyFont="1" applyFill="1" applyBorder="1" applyAlignment="1"/>
    <xf numFmtId="0" fontId="2" fillId="7" borderId="18" xfId="9" applyFont="1" applyFill="1" applyBorder="1" applyAlignment="1"/>
    <xf numFmtId="0" fontId="18" fillId="0" borderId="24" xfId="9" applyFont="1" applyBorder="1" applyAlignment="1"/>
    <xf numFmtId="0" fontId="18" fillId="7" borderId="22" xfId="9" applyFont="1" applyFill="1" applyBorder="1" applyAlignment="1"/>
    <xf numFmtId="0" fontId="18" fillId="7" borderId="24" xfId="9" applyFont="1" applyFill="1" applyBorder="1" applyAlignment="1"/>
    <xf numFmtId="0" fontId="18" fillId="7" borderId="18" xfId="9" applyFont="1" applyFill="1" applyBorder="1" applyAlignment="1"/>
    <xf numFmtId="0" fontId="2" fillId="0" borderId="19" xfId="9" applyFont="1" applyBorder="1" applyAlignment="1"/>
    <xf numFmtId="0" fontId="2" fillId="0" borderId="17" xfId="9" applyFont="1" applyBorder="1" applyAlignment="1"/>
    <xf numFmtId="0" fontId="2" fillId="0" borderId="18" xfId="9" applyFont="1" applyBorder="1" applyAlignment="1"/>
    <xf numFmtId="0" fontId="18" fillId="7" borderId="0" xfId="9" applyFont="1" applyFill="1" applyBorder="1" applyAlignment="1">
      <alignment vertical="center"/>
    </xf>
    <xf numFmtId="0" fontId="18" fillId="0" borderId="37" xfId="9" applyFont="1" applyBorder="1" applyAlignment="1"/>
    <xf numFmtId="0" fontId="18" fillId="0" borderId="38" xfId="9" applyFont="1" applyBorder="1" applyAlignment="1"/>
    <xf numFmtId="0" fontId="19" fillId="0" borderId="0" xfId="9" applyFont="1" applyBorder="1" applyAlignment="1"/>
    <xf numFmtId="0" fontId="2" fillId="0" borderId="38" xfId="9" applyFont="1" applyBorder="1" applyAlignment="1"/>
    <xf numFmtId="49" fontId="19" fillId="0" borderId="0" xfId="9" applyNumberFormat="1" applyFont="1" applyBorder="1" applyAlignment="1">
      <alignment vertical="center"/>
    </xf>
    <xf numFmtId="49" fontId="18" fillId="0" borderId="37" xfId="9" applyNumberFormat="1" applyFont="1" applyBorder="1" applyAlignment="1">
      <alignment vertical="center"/>
    </xf>
    <xf numFmtId="0" fontId="9" fillId="0" borderId="0" xfId="0" applyFont="1" applyBorder="1" applyAlignment="1">
      <alignment vertical="center"/>
    </xf>
    <xf numFmtId="0" fontId="2" fillId="0" borderId="37" xfId="9" applyFont="1" applyBorder="1" applyAlignment="1"/>
    <xf numFmtId="0" fontId="21" fillId="0" borderId="0" xfId="9" applyFont="1" applyBorder="1" applyAlignment="1"/>
    <xf numFmtId="0" fontId="2" fillId="0" borderId="39" xfId="9" applyFont="1" applyBorder="1" applyAlignment="1"/>
    <xf numFmtId="0" fontId="2" fillId="0" borderId="40" xfId="9" applyFont="1" applyBorder="1" applyAlignment="1"/>
    <xf numFmtId="0" fontId="2" fillId="0" borderId="41" xfId="9" applyFont="1" applyBorder="1" applyAlignment="1"/>
    <xf numFmtId="0" fontId="18" fillId="9" borderId="34" xfId="9" applyFont="1" applyFill="1" applyBorder="1" applyAlignment="1"/>
    <xf numFmtId="0" fontId="18" fillId="9" borderId="35" xfId="9" applyFont="1" applyFill="1" applyBorder="1" applyAlignment="1"/>
    <xf numFmtId="0" fontId="18" fillId="9" borderId="37" xfId="9" applyFont="1" applyFill="1" applyBorder="1" applyAlignment="1"/>
    <xf numFmtId="0" fontId="18" fillId="9" borderId="0" xfId="9" applyFont="1" applyFill="1" applyBorder="1" applyAlignment="1"/>
    <xf numFmtId="0" fontId="2" fillId="9" borderId="0" xfId="9" applyFont="1" applyFill="1" applyBorder="1" applyAlignment="1"/>
    <xf numFmtId="0" fontId="19" fillId="9" borderId="0" xfId="9" applyFont="1" applyFill="1" applyBorder="1" applyAlignment="1"/>
    <xf numFmtId="49" fontId="19" fillId="9" borderId="0" xfId="9" applyNumberFormat="1" applyFont="1" applyFill="1" applyBorder="1" applyAlignment="1">
      <alignment vertical="center"/>
    </xf>
    <xf numFmtId="49" fontId="18" fillId="9" borderId="0" xfId="9" applyNumberFormat="1" applyFont="1" applyFill="1" applyBorder="1" applyAlignment="1">
      <alignment vertical="center"/>
    </xf>
    <xf numFmtId="49" fontId="18" fillId="9" borderId="37" xfId="9" applyNumberFormat="1" applyFont="1" applyFill="1" applyBorder="1" applyAlignment="1">
      <alignment vertical="center"/>
    </xf>
    <xf numFmtId="0" fontId="9" fillId="9" borderId="0" xfId="0" applyFont="1" applyFill="1" applyBorder="1" applyAlignment="1">
      <alignment vertical="center"/>
    </xf>
    <xf numFmtId="0" fontId="18" fillId="0" borderId="0" xfId="9" applyFont="1" applyFill="1" applyBorder="1" applyAlignment="1"/>
    <xf numFmtId="0" fontId="2" fillId="0" borderId="0" xfId="9" applyFont="1" applyFill="1" applyBorder="1" applyAlignment="1"/>
    <xf numFmtId="49" fontId="18" fillId="0" borderId="0" xfId="9" applyNumberFormat="1" applyFont="1" applyFill="1" applyBorder="1" applyAlignment="1">
      <alignment vertical="center"/>
    </xf>
    <xf numFmtId="49" fontId="20" fillId="0" borderId="0" xfId="9" applyNumberFormat="1" applyFont="1" applyFill="1" applyBorder="1" applyAlignment="1">
      <alignment vertical="center"/>
    </xf>
    <xf numFmtId="0" fontId="22" fillId="0" borderId="0" xfId="9" applyFont="1" applyFill="1" applyBorder="1" applyAlignment="1"/>
    <xf numFmtId="0" fontId="18" fillId="9" borderId="36" xfId="9" applyFont="1" applyFill="1" applyBorder="1" applyAlignment="1"/>
    <xf numFmtId="0" fontId="18" fillId="9" borderId="38" xfId="9" applyFont="1" applyFill="1" applyBorder="1" applyAlignment="1"/>
    <xf numFmtId="49" fontId="18" fillId="9" borderId="38" xfId="9" applyNumberFormat="1" applyFont="1" applyFill="1" applyBorder="1" applyAlignment="1">
      <alignment vertical="center"/>
    </xf>
    <xf numFmtId="0" fontId="18" fillId="9" borderId="39" xfId="9" applyFont="1" applyFill="1" applyBorder="1" applyAlignment="1"/>
    <xf numFmtId="0" fontId="18" fillId="9" borderId="40" xfId="9" applyFont="1" applyFill="1" applyBorder="1" applyAlignment="1"/>
    <xf numFmtId="0" fontId="18" fillId="9" borderId="41" xfId="9" applyFont="1" applyFill="1" applyBorder="1" applyAlignment="1"/>
    <xf numFmtId="0" fontId="18" fillId="0" borderId="36" xfId="9" applyFont="1" applyBorder="1" applyAlignment="1"/>
    <xf numFmtId="49" fontId="18" fillId="0" borderId="38" xfId="9" applyNumberFormat="1" applyFont="1" applyBorder="1" applyAlignment="1">
      <alignment vertical="center"/>
    </xf>
    <xf numFmtId="0" fontId="18" fillId="0" borderId="37" xfId="9" applyFont="1" applyFill="1" applyBorder="1" applyAlignment="1"/>
    <xf numFmtId="49" fontId="18" fillId="0" borderId="37" xfId="9" applyNumberFormat="1" applyFont="1" applyFill="1" applyBorder="1" applyAlignment="1">
      <alignment vertical="center"/>
    </xf>
    <xf numFmtId="0" fontId="23" fillId="0" borderId="0" xfId="9" applyFont="1" applyBorder="1" applyAlignment="1"/>
    <xf numFmtId="0" fontId="24" fillId="9" borderId="0" xfId="9" applyFont="1" applyFill="1" applyBorder="1" applyAlignment="1"/>
    <xf numFmtId="0" fontId="24" fillId="0" borderId="0" xfId="9" applyFont="1" applyFill="1" applyBorder="1" applyAlignment="1"/>
    <xf numFmtId="0" fontId="16" fillId="0" borderId="0" xfId="1" applyNumberFormat="1" applyFont="1" applyAlignment="1">
      <alignment vertical="center"/>
    </xf>
    <xf numFmtId="0" fontId="17" fillId="0" borderId="16" xfId="6" applyFont="1" applyFill="1" applyBorder="1" applyAlignment="1">
      <alignment vertical="top"/>
    </xf>
    <xf numFmtId="0" fontId="25" fillId="0" borderId="0" xfId="12" applyFont="1" applyAlignment="1"/>
    <xf numFmtId="0" fontId="26" fillId="0" borderId="0" xfId="12" applyFont="1" applyAlignment="1">
      <alignment horizontal="centerContinuous"/>
    </xf>
    <xf numFmtId="0" fontId="25" fillId="0" borderId="0" xfId="12" applyFont="1" applyAlignment="1">
      <alignment horizontal="centerContinuous"/>
    </xf>
    <xf numFmtId="0" fontId="26" fillId="0" borderId="0" xfId="12" applyFont="1"/>
    <xf numFmtId="14" fontId="26" fillId="0" borderId="0" xfId="12" applyNumberFormat="1" applyFont="1"/>
    <xf numFmtId="0" fontId="28" fillId="0" borderId="0" xfId="12" applyFont="1"/>
    <xf numFmtId="0" fontId="26" fillId="0" borderId="0" xfId="12" applyFont="1" applyAlignment="1">
      <alignment horizontal="left"/>
    </xf>
    <xf numFmtId="0" fontId="27" fillId="10" borderId="16" xfId="12" applyFont="1" applyFill="1" applyBorder="1" applyAlignment="1">
      <alignment horizontal="center"/>
    </xf>
    <xf numFmtId="0" fontId="26" fillId="0" borderId="42" xfId="12" applyFont="1" applyBorder="1" applyAlignment="1">
      <alignment vertical="center"/>
    </xf>
    <xf numFmtId="0" fontId="26" fillId="0" borderId="43" xfId="12" applyFont="1" applyBorder="1" applyAlignment="1">
      <alignment vertical="center"/>
    </xf>
    <xf numFmtId="0" fontId="26" fillId="0" borderId="0" xfId="12" applyFont="1" applyAlignment="1">
      <alignment vertical="top"/>
    </xf>
    <xf numFmtId="0" fontId="26" fillId="0" borderId="47" xfId="12" applyFont="1" applyBorder="1" applyAlignment="1">
      <alignment vertical="center"/>
    </xf>
    <xf numFmtId="0" fontId="2" fillId="0" borderId="42" xfId="14" applyFont="1" applyBorder="1" applyAlignment="1" applyProtection="1">
      <alignment horizontal="center" vertical="center" wrapText="1"/>
    </xf>
    <xf numFmtId="0" fontId="18" fillId="0" borderId="42" xfId="12" applyFont="1" applyBorder="1" applyAlignment="1">
      <alignment horizontal="center" vertical="center" wrapText="1"/>
    </xf>
    <xf numFmtId="0" fontId="26" fillId="0" borderId="0" xfId="12" applyFont="1" applyBorder="1" applyAlignment="1">
      <alignment wrapText="1"/>
    </xf>
    <xf numFmtId="0" fontId="26" fillId="0" borderId="0" xfId="12" applyFont="1" applyBorder="1" applyAlignment="1">
      <alignment horizontal="center" vertical="center"/>
    </xf>
    <xf numFmtId="0" fontId="26" fillId="0" borderId="0" xfId="12" applyFont="1" applyFill="1" applyBorder="1" applyAlignment="1">
      <alignment horizontal="center" vertical="center"/>
    </xf>
    <xf numFmtId="0" fontId="26" fillId="0" borderId="16" xfId="12" applyFont="1" applyBorder="1" applyAlignment="1">
      <alignment wrapText="1"/>
    </xf>
    <xf numFmtId="0" fontId="26" fillId="0" borderId="16" xfId="12" applyFont="1" applyBorder="1" applyAlignment="1">
      <alignment horizontal="center" vertical="center" wrapText="1"/>
    </xf>
    <xf numFmtId="0" fontId="26" fillId="0" borderId="16" xfId="12" applyFont="1" applyBorder="1" applyAlignment="1">
      <alignment horizontal="center" vertical="center"/>
    </xf>
    <xf numFmtId="0" fontId="26" fillId="0" borderId="23" xfId="12" applyFont="1" applyBorder="1" applyAlignment="1">
      <alignment vertical="center"/>
    </xf>
    <xf numFmtId="0" fontId="26" fillId="0" borderId="0" xfId="12" applyFont="1" applyBorder="1" applyAlignment="1">
      <alignment vertical="center"/>
    </xf>
    <xf numFmtId="0" fontId="26" fillId="0" borderId="0" xfId="12" applyFont="1" applyBorder="1" applyAlignment="1">
      <alignment horizontal="center" vertical="center" wrapText="1"/>
    </xf>
    <xf numFmtId="0" fontId="31" fillId="0" borderId="0" xfId="12" applyFont="1" applyAlignment="1">
      <alignment vertical="center"/>
    </xf>
    <xf numFmtId="0" fontId="2" fillId="0" borderId="0" xfId="12" applyFont="1" applyAlignment="1">
      <alignment vertical="center"/>
    </xf>
    <xf numFmtId="0" fontId="2" fillId="0" borderId="0" xfId="12" applyAlignment="1">
      <alignment vertical="center"/>
    </xf>
    <xf numFmtId="0" fontId="2" fillId="10" borderId="20" xfId="12" applyFill="1" applyBorder="1" applyAlignment="1">
      <alignment horizontal="centerContinuous" vertical="center"/>
    </xf>
    <xf numFmtId="0" fontId="2" fillId="10" borderId="21" xfId="12" applyFill="1" applyBorder="1" applyAlignment="1">
      <alignment horizontal="centerContinuous" vertical="center"/>
    </xf>
    <xf numFmtId="0" fontId="2" fillId="10" borderId="22" xfId="12" applyFill="1" applyBorder="1" applyAlignment="1">
      <alignment horizontal="centerContinuous" vertical="center"/>
    </xf>
    <xf numFmtId="0" fontId="2" fillId="0" borderId="21" xfId="12" applyFill="1" applyBorder="1" applyAlignment="1">
      <alignment horizontal="centerContinuous" vertical="center"/>
    </xf>
    <xf numFmtId="0" fontId="2" fillId="0" borderId="22" xfId="12" applyFill="1" applyBorder="1" applyAlignment="1">
      <alignment horizontal="centerContinuous" vertical="center"/>
    </xf>
    <xf numFmtId="0" fontId="2" fillId="0" borderId="0" xfId="12" applyBorder="1" applyAlignment="1">
      <alignment horizontal="center" vertical="center"/>
    </xf>
    <xf numFmtId="0" fontId="2" fillId="0" borderId="0" xfId="12" applyBorder="1" applyAlignment="1">
      <alignment vertical="center"/>
    </xf>
    <xf numFmtId="0" fontId="2" fillId="10" borderId="58" xfId="12" applyFill="1" applyBorder="1" applyAlignment="1">
      <alignment horizontal="centerContinuous" vertical="center" shrinkToFit="1"/>
    </xf>
    <xf numFmtId="0" fontId="2" fillId="10" borderId="59" xfId="12" applyFill="1" applyBorder="1" applyAlignment="1">
      <alignment horizontal="centerContinuous" vertical="center"/>
    </xf>
    <xf numFmtId="0" fontId="2" fillId="10" borderId="60" xfId="12" applyFill="1" applyBorder="1" applyAlignment="1">
      <alignment horizontal="centerContinuous" vertical="center"/>
    </xf>
    <xf numFmtId="0" fontId="2" fillId="0" borderId="59" xfId="12" applyFill="1" applyBorder="1" applyAlignment="1">
      <alignment horizontal="centerContinuous" vertical="center"/>
    </xf>
    <xf numFmtId="0" fontId="2" fillId="0" borderId="60" xfId="12" applyFill="1" applyBorder="1" applyAlignment="1">
      <alignment horizontal="centerContinuous" vertical="center"/>
    </xf>
    <xf numFmtId="0" fontId="2" fillId="0" borderId="61" xfId="12" applyBorder="1" applyAlignment="1">
      <alignment horizontal="center" vertical="center"/>
    </xf>
    <xf numFmtId="0" fontId="2" fillId="0" borderId="62" xfId="12" applyBorder="1" applyAlignment="1">
      <alignment vertical="center"/>
    </xf>
    <xf numFmtId="0" fontId="2" fillId="0" borderId="63" xfId="12" applyBorder="1" applyAlignment="1">
      <alignment vertical="center"/>
    </xf>
    <xf numFmtId="0" fontId="2" fillId="0" borderId="62" xfId="12" applyFill="1" applyBorder="1" applyAlignment="1">
      <alignment horizontal="centerContinuous" vertical="center"/>
    </xf>
    <xf numFmtId="0" fontId="2" fillId="0" borderId="63" xfId="12" applyFill="1" applyBorder="1" applyAlignment="1">
      <alignment horizontal="centerContinuous" vertical="center"/>
    </xf>
    <xf numFmtId="0" fontId="2" fillId="0" borderId="16" xfId="12" applyBorder="1" applyAlignment="1">
      <alignment horizontal="center" vertical="center"/>
    </xf>
    <xf numFmtId="0" fontId="2" fillId="0" borderId="7" xfId="12" applyBorder="1" applyAlignment="1">
      <alignment vertical="center"/>
    </xf>
    <xf numFmtId="0" fontId="2" fillId="0" borderId="8" xfId="12" applyBorder="1" applyAlignment="1">
      <alignment vertical="center"/>
    </xf>
    <xf numFmtId="0" fontId="2" fillId="0" borderId="7" xfId="12" applyFill="1" applyBorder="1" applyAlignment="1">
      <alignment horizontal="centerContinuous" vertical="center"/>
    </xf>
    <xf numFmtId="0" fontId="2" fillId="0" borderId="8" xfId="12" applyFill="1" applyBorder="1" applyAlignment="1">
      <alignment horizontal="centerContinuous" vertical="center"/>
    </xf>
    <xf numFmtId="0" fontId="2" fillId="0" borderId="32" xfId="12" applyBorder="1" applyAlignment="1">
      <alignment horizontal="center" vertical="center"/>
    </xf>
    <xf numFmtId="0" fontId="2" fillId="0" borderId="24" xfId="12" applyBorder="1" applyAlignment="1">
      <alignment vertical="center"/>
    </xf>
    <xf numFmtId="0" fontId="2" fillId="0" borderId="31" xfId="12" applyBorder="1" applyAlignment="1">
      <alignment horizontal="center" vertical="center"/>
    </xf>
    <xf numFmtId="0" fontId="2" fillId="0" borderId="21" xfId="12" applyBorder="1" applyAlignment="1">
      <alignment vertical="center"/>
    </xf>
    <xf numFmtId="0" fontId="2" fillId="0" borderId="22" xfId="12" applyBorder="1" applyAlignment="1">
      <alignment vertical="center"/>
    </xf>
    <xf numFmtId="0" fontId="2" fillId="0" borderId="9" xfId="12" applyFill="1" applyBorder="1" applyAlignment="1">
      <alignment horizontal="centerContinuous" vertical="center"/>
    </xf>
    <xf numFmtId="0" fontId="2" fillId="0" borderId="33" xfId="12" applyBorder="1" applyAlignment="1">
      <alignment horizontal="center" vertical="center"/>
    </xf>
    <xf numFmtId="0" fontId="2" fillId="0" borderId="17" xfId="12" applyBorder="1" applyAlignment="1">
      <alignment vertical="center"/>
    </xf>
    <xf numFmtId="0" fontId="2" fillId="0" borderId="18" xfId="12" applyBorder="1" applyAlignment="1">
      <alignment vertical="center"/>
    </xf>
    <xf numFmtId="0" fontId="30" fillId="0" borderId="0" xfId="12" applyFont="1" applyAlignment="1">
      <alignment vertical="center"/>
    </xf>
    <xf numFmtId="177" fontId="2" fillId="0" borderId="0" xfId="12" applyNumberFormat="1" applyAlignment="1">
      <alignment vertical="center"/>
    </xf>
    <xf numFmtId="0" fontId="2" fillId="0" borderId="0" xfId="12" applyAlignment="1">
      <alignment horizontal="center" vertical="center"/>
    </xf>
    <xf numFmtId="6" fontId="2" fillId="0" borderId="0" xfId="12" applyNumberFormat="1" applyAlignment="1">
      <alignment vertical="center"/>
    </xf>
    <xf numFmtId="6" fontId="2" fillId="0" borderId="0" xfId="12" applyNumberFormat="1" applyAlignment="1">
      <alignment horizontal="right" vertical="center"/>
    </xf>
    <xf numFmtId="178" fontId="2" fillId="0" borderId="0" xfId="12" applyNumberFormat="1" applyAlignment="1">
      <alignment vertical="center"/>
    </xf>
    <xf numFmtId="0" fontId="2" fillId="0" borderId="0" xfId="12" applyAlignment="1">
      <alignment horizontal="right" vertical="center"/>
    </xf>
    <xf numFmtId="0" fontId="2" fillId="0" borderId="16" xfId="12" applyBorder="1" applyAlignment="1">
      <alignment horizontal="centerContinuous" vertical="center"/>
    </xf>
    <xf numFmtId="177" fontId="2" fillId="0" borderId="16" xfId="12" applyNumberFormat="1" applyBorder="1" applyAlignment="1">
      <alignment vertical="center"/>
    </xf>
    <xf numFmtId="0" fontId="2" fillId="0" borderId="9" xfId="12" applyBorder="1" applyAlignment="1">
      <alignment vertical="center"/>
    </xf>
    <xf numFmtId="0" fontId="2" fillId="0" borderId="7" xfId="12" applyBorder="1" applyAlignment="1">
      <alignment horizontal="center" vertical="center"/>
    </xf>
    <xf numFmtId="0" fontId="2" fillId="0" borderId="8" xfId="12" applyBorder="1" applyAlignment="1">
      <alignment horizontal="center" vertical="center"/>
    </xf>
    <xf numFmtId="0" fontId="2" fillId="0" borderId="7" xfId="12" applyBorder="1" applyAlignment="1">
      <alignment horizontal="left" vertical="center" indent="3"/>
    </xf>
    <xf numFmtId="0" fontId="2" fillId="0" borderId="9" xfId="12" applyBorder="1" applyAlignment="1">
      <alignment horizontal="right" vertical="center"/>
    </xf>
    <xf numFmtId="0" fontId="2" fillId="0" borderId="8" xfId="12" applyBorder="1" applyAlignment="1">
      <alignment horizontal="left" vertical="center" indent="3"/>
    </xf>
    <xf numFmtId="0" fontId="2" fillId="0" borderId="7" xfId="12" applyBorder="1" applyAlignment="1">
      <alignment horizontal="right" vertical="center"/>
    </xf>
    <xf numFmtId="0" fontId="2" fillId="0" borderId="31" xfId="12" applyBorder="1" applyAlignment="1">
      <alignment vertical="center"/>
    </xf>
    <xf numFmtId="0" fontId="2" fillId="0" borderId="20" xfId="12" applyBorder="1" applyAlignment="1">
      <alignment vertical="center"/>
    </xf>
    <xf numFmtId="0" fontId="2" fillId="0" borderId="21" xfId="12" applyBorder="1" applyAlignment="1">
      <alignment horizontal="center" vertical="center"/>
    </xf>
    <xf numFmtId="0" fontId="2" fillId="0" borderId="22" xfId="12" applyBorder="1" applyAlignment="1">
      <alignment horizontal="center" vertical="center"/>
    </xf>
    <xf numFmtId="0" fontId="21" fillId="0" borderId="0" xfId="13" applyAlignment="1">
      <alignment vertical="center"/>
    </xf>
    <xf numFmtId="0" fontId="21" fillId="0" borderId="0" xfId="12" applyFont="1" applyAlignment="1">
      <alignment vertical="center"/>
    </xf>
    <xf numFmtId="0" fontId="33" fillId="0" borderId="0" xfId="12" applyFont="1" applyAlignment="1">
      <alignment vertical="center"/>
    </xf>
    <xf numFmtId="0" fontId="33" fillId="0" borderId="0" xfId="12" applyFont="1"/>
    <xf numFmtId="0" fontId="2" fillId="0" borderId="0" xfId="12"/>
    <xf numFmtId="180" fontId="2" fillId="0" borderId="0" xfId="12" applyNumberFormat="1"/>
    <xf numFmtId="0" fontId="2" fillId="0" borderId="16" xfId="12" applyBorder="1" applyAlignment="1">
      <alignment horizontal="center"/>
    </xf>
    <xf numFmtId="180" fontId="2" fillId="0" borderId="16" xfId="12" applyNumberFormat="1" applyBorder="1" applyAlignment="1">
      <alignment horizontal="center"/>
    </xf>
    <xf numFmtId="0" fontId="2" fillId="0" borderId="0" xfId="12" applyAlignment="1">
      <alignment horizontal="center"/>
    </xf>
    <xf numFmtId="0" fontId="2" fillId="0" borderId="64" xfId="12" applyBorder="1"/>
    <xf numFmtId="0" fontId="2" fillId="0" borderId="64" xfId="12" applyBorder="1" applyAlignment="1">
      <alignment horizontal="right"/>
    </xf>
    <xf numFmtId="180" fontId="2" fillId="0" borderId="64" xfId="12" applyNumberFormat="1" applyBorder="1"/>
    <xf numFmtId="0" fontId="2" fillId="0" borderId="43" xfId="12" applyBorder="1"/>
    <xf numFmtId="0" fontId="2" fillId="0" borderId="43" xfId="12" applyBorder="1" applyAlignment="1">
      <alignment horizontal="right"/>
    </xf>
    <xf numFmtId="180" fontId="2" fillId="0" borderId="43" xfId="12" applyNumberFormat="1" applyBorder="1"/>
    <xf numFmtId="0" fontId="2" fillId="0" borderId="43" xfId="12" applyBorder="1" applyAlignment="1">
      <alignment horizontal="center"/>
    </xf>
    <xf numFmtId="56" fontId="2" fillId="0" borderId="64" xfId="12" applyNumberFormat="1" applyBorder="1"/>
    <xf numFmtId="177" fontId="2" fillId="0" borderId="43" xfId="12" applyNumberFormat="1" applyBorder="1" applyAlignment="1">
      <alignment horizontal="center"/>
    </xf>
    <xf numFmtId="0" fontId="34" fillId="1" borderId="43" xfId="12" applyFont="1" applyFill="1" applyBorder="1" applyAlignment="1">
      <alignment horizontal="right"/>
    </xf>
    <xf numFmtId="180" fontId="34" fillId="1" borderId="43" xfId="12" applyNumberFormat="1" applyFont="1" applyFill="1" applyBorder="1"/>
    <xf numFmtId="0" fontId="35" fillId="0" borderId="0" xfId="12" applyFont="1" applyAlignment="1">
      <alignment horizontal="left" indent="1"/>
    </xf>
    <xf numFmtId="0" fontId="34" fillId="1" borderId="0" xfId="12" applyFont="1" applyFill="1" applyAlignment="1">
      <alignment horizontal="center"/>
    </xf>
    <xf numFmtId="177" fontId="2" fillId="0" borderId="64" xfId="12" applyNumberFormat="1" applyBorder="1" applyAlignment="1">
      <alignment horizontal="center"/>
    </xf>
    <xf numFmtId="0" fontId="30" fillId="0" borderId="64" xfId="12" applyFont="1" applyBorder="1" applyAlignment="1">
      <alignment horizontal="right"/>
    </xf>
    <xf numFmtId="0" fontId="35" fillId="0" borderId="0" xfId="12" applyFont="1"/>
    <xf numFmtId="0" fontId="2" fillId="0" borderId="0" xfId="12" applyFont="1"/>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0" borderId="16" xfId="6" applyFont="1" applyFill="1" applyBorder="1" applyAlignment="1">
      <alignment vertical="top"/>
    </xf>
    <xf numFmtId="0" fontId="19" fillId="0" borderId="0" xfId="12" applyFont="1"/>
    <xf numFmtId="49" fontId="19" fillId="0" borderId="0" xfId="12" applyNumberFormat="1" applyFont="1" applyAlignment="1">
      <alignment vertical="center"/>
    </xf>
    <xf numFmtId="0" fontId="19" fillId="0" borderId="9" xfId="12" applyFont="1" applyBorder="1" applyAlignment="1">
      <alignment horizontal="center"/>
    </xf>
    <xf numFmtId="0" fontId="19" fillId="0" borderId="7" xfId="12" applyFont="1" applyBorder="1" applyAlignment="1">
      <alignment horizontal="center"/>
    </xf>
    <xf numFmtId="0" fontId="19" fillId="0" borderId="8" xfId="12" applyFont="1" applyBorder="1" applyAlignment="1">
      <alignment horizontal="center"/>
    </xf>
    <xf numFmtId="0" fontId="19" fillId="0" borderId="7" xfId="12" applyFont="1" applyBorder="1" applyAlignment="1">
      <alignment horizontal="right"/>
    </xf>
    <xf numFmtId="0" fontId="19" fillId="0" borderId="8" xfId="12" applyFont="1" applyBorder="1" applyAlignment="1">
      <alignment horizontal="right"/>
    </xf>
    <xf numFmtId="0" fontId="19" fillId="0" borderId="9" xfId="12" applyFont="1" applyBorder="1" applyAlignment="1">
      <alignment horizontal="left"/>
    </xf>
    <xf numFmtId="0" fontId="19" fillId="0" borderId="7" xfId="12" applyFont="1" applyBorder="1" applyAlignment="1">
      <alignment horizontal="left"/>
    </xf>
    <xf numFmtId="0" fontId="19" fillId="0" borderId="8" xfId="12" applyFont="1" applyBorder="1" applyAlignment="1">
      <alignment horizontal="left"/>
    </xf>
    <xf numFmtId="3" fontId="19" fillId="0" borderId="9" xfId="12" applyNumberFormat="1" applyFont="1" applyBorder="1" applyAlignment="1">
      <alignment horizontal="right"/>
    </xf>
    <xf numFmtId="3" fontId="19" fillId="0" borderId="7" xfId="12" applyNumberFormat="1" applyFont="1" applyBorder="1" applyAlignment="1">
      <alignment horizontal="right"/>
    </xf>
    <xf numFmtId="3" fontId="19" fillId="0" borderId="8" xfId="12" applyNumberFormat="1" applyFont="1" applyBorder="1" applyAlignment="1">
      <alignment horizontal="right"/>
    </xf>
    <xf numFmtId="0" fontId="19" fillId="0" borderId="9" xfId="12" quotePrefix="1" applyFont="1" applyBorder="1" applyAlignment="1">
      <alignment horizontal="right"/>
    </xf>
    <xf numFmtId="49" fontId="9" fillId="0" borderId="0" xfId="12" applyNumberFormat="1" applyFont="1" applyAlignment="1">
      <alignment vertical="center"/>
    </xf>
    <xf numFmtId="49" fontId="9" fillId="12" borderId="9" xfId="12" applyNumberFormat="1" applyFont="1" applyFill="1" applyBorder="1" applyAlignment="1">
      <alignment vertical="center"/>
    </xf>
    <xf numFmtId="49" fontId="9" fillId="12" borderId="7" xfId="12" applyNumberFormat="1" applyFont="1" applyFill="1" applyBorder="1" applyAlignment="1">
      <alignment vertical="center"/>
    </xf>
    <xf numFmtId="49" fontId="9" fillId="12" borderId="8" xfId="12" applyNumberFormat="1" applyFont="1" applyFill="1" applyBorder="1" applyAlignment="1">
      <alignment vertical="center"/>
    </xf>
    <xf numFmtId="49" fontId="9" fillId="0" borderId="9" xfId="12" applyNumberFormat="1" applyFont="1" applyBorder="1" applyAlignment="1">
      <alignment vertical="center"/>
    </xf>
    <xf numFmtId="49" fontId="9" fillId="0" borderId="7" xfId="12" applyNumberFormat="1" applyFont="1" applyBorder="1" applyAlignment="1">
      <alignment vertical="center"/>
    </xf>
    <xf numFmtId="49" fontId="9" fillId="0" borderId="8" xfId="12" applyNumberFormat="1" applyFont="1" applyBorder="1" applyAlignment="1">
      <alignment vertical="center"/>
    </xf>
    <xf numFmtId="0" fontId="9" fillId="0" borderId="0" xfId="12" applyFont="1" applyAlignment="1">
      <alignment vertical="center"/>
    </xf>
    <xf numFmtId="0" fontId="9" fillId="12" borderId="8" xfId="12" applyFont="1" applyFill="1" applyBorder="1" applyAlignment="1">
      <alignment vertical="center"/>
    </xf>
    <xf numFmtId="0" fontId="9" fillId="12" borderId="7" xfId="12" applyFont="1" applyFill="1" applyBorder="1" applyAlignment="1">
      <alignment vertical="center"/>
    </xf>
    <xf numFmtId="0" fontId="38" fillId="0" borderId="0" xfId="15" applyFont="1" applyAlignment="1" applyProtection="1">
      <alignment vertical="center"/>
    </xf>
    <xf numFmtId="0" fontId="9" fillId="0" borderId="0" xfId="15" applyFont="1" applyAlignment="1" applyProtection="1">
      <alignment vertical="center"/>
    </xf>
    <xf numFmtId="0" fontId="9" fillId="0" borderId="0" xfId="0" applyFont="1" applyBorder="1" applyAlignment="1">
      <alignment vertical="center" wrapText="1"/>
    </xf>
    <xf numFmtId="0" fontId="9" fillId="0" borderId="0" xfId="3" applyFont="1" applyFill="1" applyBorder="1" applyAlignment="1">
      <alignment vertical="center"/>
    </xf>
    <xf numFmtId="0" fontId="17" fillId="0" borderId="0" xfId="12" applyFont="1" applyAlignment="1">
      <alignment vertical="center"/>
    </xf>
    <xf numFmtId="0" fontId="39" fillId="0" borderId="0" xfId="15" applyAlignment="1" applyProtection="1">
      <alignment vertical="center"/>
    </xf>
    <xf numFmtId="0" fontId="39" fillId="0" borderId="0" xfId="15" applyFont="1" applyAlignment="1" applyProtection="1">
      <alignment vertical="center"/>
    </xf>
    <xf numFmtId="0" fontId="19" fillId="13" borderId="0" xfId="12" applyFont="1" applyFill="1"/>
    <xf numFmtId="0" fontId="19" fillId="0" borderId="21" xfId="12" applyFont="1" applyBorder="1" applyAlignment="1">
      <alignment horizontal="right"/>
    </xf>
    <xf numFmtId="0" fontId="19" fillId="0" borderId="21" xfId="12" applyFont="1" applyBorder="1" applyAlignment="1">
      <alignment horizontal="left"/>
    </xf>
    <xf numFmtId="0" fontId="19" fillId="0" borderId="21" xfId="12" applyFont="1" applyBorder="1" applyAlignment="1">
      <alignment horizontal="center"/>
    </xf>
    <xf numFmtId="3" fontId="19" fillId="0" borderId="21" xfId="12" applyNumberFormat="1" applyFont="1" applyBorder="1" applyAlignment="1">
      <alignment horizontal="right"/>
    </xf>
    <xf numFmtId="49" fontId="19" fillId="0" borderId="0" xfId="12" applyNumberFormat="1" applyFont="1" applyBorder="1" applyAlignment="1">
      <alignment vertical="center"/>
    </xf>
    <xf numFmtId="49" fontId="42" fillId="0" borderId="0" xfId="12" applyNumberFormat="1" applyFont="1" applyAlignment="1">
      <alignment vertical="center"/>
    </xf>
    <xf numFmtId="49" fontId="19" fillId="0" borderId="0" xfId="12" applyNumberFormat="1" applyFont="1" applyBorder="1" applyAlignment="1">
      <alignment vertical="center" textRotation="255"/>
    </xf>
    <xf numFmtId="0" fontId="42" fillId="0" borderId="0" xfId="12" applyFont="1"/>
    <xf numFmtId="0" fontId="42" fillId="13" borderId="0" xfId="12" applyFont="1" applyFill="1"/>
    <xf numFmtId="0" fontId="39" fillId="0" borderId="0" xfId="15" applyNumberFormat="1" applyFont="1" applyAlignment="1">
      <alignment vertical="center"/>
    </xf>
    <xf numFmtId="56" fontId="9" fillId="0" borderId="0" xfId="12" quotePrefix="1" applyNumberFormat="1" applyFont="1" applyAlignment="1">
      <alignment vertical="center"/>
    </xf>
    <xf numFmtId="6" fontId="9" fillId="0" borderId="0" xfId="12" quotePrefix="1" applyNumberFormat="1" applyFont="1" applyAlignment="1">
      <alignment vertical="center"/>
    </xf>
    <xf numFmtId="0" fontId="27" fillId="0" borderId="0" xfId="0" applyFont="1" applyAlignment="1"/>
    <xf numFmtId="0" fontId="26" fillId="0" borderId="0" xfId="0" applyFont="1" applyAlignment="1"/>
    <xf numFmtId="14" fontId="26" fillId="0" borderId="0" xfId="0" applyNumberFormat="1" applyFont="1" applyAlignment="1"/>
    <xf numFmtId="0" fontId="9" fillId="0" borderId="0" xfId="12" applyFont="1" applyBorder="1" applyAlignment="1">
      <alignment horizontal="right" vertical="center"/>
    </xf>
    <xf numFmtId="0" fontId="9" fillId="0" borderId="0" xfId="12" applyFont="1" applyBorder="1" applyAlignment="1">
      <alignment horizontal="left" vertical="center"/>
    </xf>
    <xf numFmtId="0" fontId="9" fillId="0" borderId="0" xfId="12" applyFont="1" applyBorder="1" applyAlignment="1">
      <alignment horizontal="center" vertical="center"/>
    </xf>
    <xf numFmtId="3" fontId="9" fillId="0" borderId="0" xfId="12" applyNumberFormat="1" applyFont="1" applyBorder="1" applyAlignment="1">
      <alignment horizontal="right" vertical="center"/>
    </xf>
    <xf numFmtId="0" fontId="9" fillId="0" borderId="9" xfId="12" quotePrefix="1" applyFont="1" applyBorder="1" applyAlignment="1">
      <alignment horizontal="right" vertical="center"/>
    </xf>
    <xf numFmtId="0" fontId="9" fillId="0" borderId="7" xfId="12" applyFont="1" applyBorder="1" applyAlignment="1">
      <alignment horizontal="right" vertical="center"/>
    </xf>
    <xf numFmtId="0" fontId="9" fillId="0" borderId="8" xfId="12" applyFont="1" applyBorder="1" applyAlignment="1">
      <alignment horizontal="right" vertical="center"/>
    </xf>
    <xf numFmtId="0" fontId="9" fillId="0" borderId="9" xfId="12" applyFont="1" applyBorder="1" applyAlignment="1">
      <alignment horizontal="left" vertical="center"/>
    </xf>
    <xf numFmtId="0" fontId="9" fillId="0" borderId="7" xfId="12" applyFont="1" applyBorder="1" applyAlignment="1">
      <alignment horizontal="left" vertical="center"/>
    </xf>
    <xf numFmtId="0" fontId="9" fillId="0" borderId="8" xfId="12" applyFont="1" applyBorder="1" applyAlignment="1">
      <alignment horizontal="left" vertical="center"/>
    </xf>
    <xf numFmtId="0" fontId="9" fillId="0" borderId="9" xfId="12" applyFont="1" applyBorder="1" applyAlignment="1">
      <alignment horizontal="center" vertical="center"/>
    </xf>
    <xf numFmtId="0" fontId="9" fillId="0" borderId="7" xfId="12" applyFont="1" applyBorder="1" applyAlignment="1">
      <alignment horizontal="center" vertical="center"/>
    </xf>
    <xf numFmtId="0" fontId="9" fillId="0" borderId="8" xfId="12" applyFont="1" applyBorder="1" applyAlignment="1">
      <alignment horizontal="center" vertical="center"/>
    </xf>
    <xf numFmtId="3" fontId="9" fillId="0" borderId="9" xfId="12" applyNumberFormat="1" applyFont="1" applyBorder="1" applyAlignment="1">
      <alignment horizontal="right" vertical="center"/>
    </xf>
    <xf numFmtId="3" fontId="9" fillId="0" borderId="7" xfId="12" applyNumberFormat="1" applyFont="1" applyBorder="1" applyAlignment="1">
      <alignment horizontal="right" vertical="center"/>
    </xf>
    <xf numFmtId="3" fontId="9" fillId="0" borderId="8" xfId="12" applyNumberFormat="1" applyFont="1" applyBorder="1" applyAlignment="1">
      <alignment horizontal="right" vertical="center"/>
    </xf>
    <xf numFmtId="0" fontId="9" fillId="0" borderId="0" xfId="12" quotePrefix="1" applyFont="1" applyBorder="1" applyAlignment="1">
      <alignment horizontal="right" vertical="center"/>
    </xf>
    <xf numFmtId="0" fontId="9" fillId="0" borderId="9" xfId="12" applyFont="1" applyBorder="1" applyAlignment="1">
      <alignment vertical="center"/>
    </xf>
    <xf numFmtId="0" fontId="9" fillId="0" borderId="7" xfId="12" applyFont="1" applyBorder="1" applyAlignment="1">
      <alignment vertical="center"/>
    </xf>
    <xf numFmtId="0" fontId="31" fillId="0" borderId="0" xfId="12" applyFont="1" applyAlignment="1">
      <alignment horizontal="centerContinuous" vertical="center"/>
    </xf>
    <xf numFmtId="0" fontId="2" fillId="0" borderId="0" xfId="12" applyFont="1" applyAlignment="1">
      <alignment horizontal="centerContinuous" vertical="center"/>
    </xf>
    <xf numFmtId="0" fontId="2" fillId="0" borderId="0" xfId="12" applyFont="1" applyAlignment="1">
      <alignment horizontal="center" vertical="center"/>
    </xf>
    <xf numFmtId="14" fontId="2" fillId="0" borderId="0" xfId="12" applyNumberFormat="1" applyFont="1" applyAlignment="1">
      <alignment vertical="center"/>
    </xf>
    <xf numFmtId="0" fontId="7" fillId="0" borderId="9" xfId="12" applyFont="1" applyBorder="1" applyAlignment="1">
      <alignment horizontal="centerContinuous" vertical="center"/>
    </xf>
    <xf numFmtId="0" fontId="2" fillId="0" borderId="7" xfId="12" applyFont="1" applyBorder="1" applyAlignment="1">
      <alignment horizontal="centerContinuous" vertical="center"/>
    </xf>
    <xf numFmtId="0" fontId="2" fillId="0" borderId="8" xfId="12" applyFont="1" applyBorder="1" applyAlignment="1">
      <alignment horizontal="centerContinuous" vertical="center"/>
    </xf>
    <xf numFmtId="0" fontId="7" fillId="0" borderId="58" xfId="12" applyFont="1" applyBorder="1" applyAlignment="1">
      <alignment horizontal="center" vertical="center"/>
    </xf>
    <xf numFmtId="0" fontId="7" fillId="0" borderId="65" xfId="12" applyFont="1" applyBorder="1" applyAlignment="1">
      <alignment horizontal="center" vertical="center"/>
    </xf>
    <xf numFmtId="0" fontId="20" fillId="0" borderId="66" xfId="12" applyFont="1" applyBorder="1" applyAlignment="1">
      <alignment horizontal="center" vertical="center"/>
    </xf>
    <xf numFmtId="0" fontId="20" fillId="0" borderId="66" xfId="12" applyFont="1" applyBorder="1" applyAlignment="1">
      <alignment vertical="center"/>
    </xf>
    <xf numFmtId="14" fontId="20" fillId="0" borderId="66" xfId="12" applyNumberFormat="1" applyFont="1" applyBorder="1" applyAlignment="1">
      <alignment horizontal="center" vertical="center"/>
    </xf>
    <xf numFmtId="0" fontId="20" fillId="0" borderId="0" xfId="12" applyFont="1" applyAlignment="1">
      <alignment vertical="center"/>
    </xf>
    <xf numFmtId="0" fontId="20" fillId="0" borderId="67" xfId="12" applyFont="1" applyBorder="1" applyAlignment="1">
      <alignment horizontal="center" vertical="center"/>
    </xf>
    <xf numFmtId="0" fontId="20" fillId="0" borderId="67" xfId="12" applyFont="1" applyBorder="1" applyAlignment="1">
      <alignment vertical="center"/>
    </xf>
    <xf numFmtId="0" fontId="20" fillId="0" borderId="67" xfId="12" applyFont="1" applyBorder="1" applyAlignment="1">
      <alignment horizontal="center" vertical="center" wrapText="1"/>
    </xf>
    <xf numFmtId="14" fontId="20" fillId="0" borderId="67" xfId="12" applyNumberFormat="1" applyFont="1" applyBorder="1" applyAlignment="1">
      <alignment horizontal="center" vertical="center"/>
    </xf>
    <xf numFmtId="0" fontId="20" fillId="0" borderId="67" xfId="12" applyFont="1" applyBorder="1" applyAlignment="1">
      <alignment vertical="center" wrapText="1"/>
    </xf>
    <xf numFmtId="0" fontId="7" fillId="0" borderId="0" xfId="12" applyFont="1" applyAlignment="1">
      <alignment vertical="center"/>
    </xf>
    <xf numFmtId="0" fontId="20" fillId="11" borderId="67" xfId="12" applyFont="1" applyFill="1" applyBorder="1" applyAlignment="1">
      <alignment horizontal="center" vertical="center"/>
    </xf>
    <xf numFmtId="0" fontId="20" fillId="0" borderId="68" xfId="12" applyFont="1" applyBorder="1" applyAlignment="1">
      <alignment vertical="center"/>
    </xf>
    <xf numFmtId="0" fontId="20" fillId="0" borderId="69" xfId="12" applyFont="1" applyBorder="1" applyAlignment="1">
      <alignment horizontal="center" vertical="center"/>
    </xf>
    <xf numFmtId="0" fontId="20" fillId="0" borderId="69" xfId="12" applyFont="1" applyBorder="1" applyAlignment="1">
      <alignment vertical="center"/>
    </xf>
    <xf numFmtId="14" fontId="20" fillId="0" borderId="69" xfId="12" applyNumberFormat="1" applyFont="1" applyBorder="1" applyAlignment="1">
      <alignment horizontal="center" vertical="center"/>
    </xf>
    <xf numFmtId="0" fontId="20" fillId="11" borderId="69" xfId="12" applyFont="1" applyFill="1" applyBorder="1" applyAlignment="1">
      <alignment horizontal="center" vertical="center"/>
    </xf>
    <xf numFmtId="0" fontId="20" fillId="0" borderId="69" xfId="12" applyFont="1" applyFill="1" applyBorder="1" applyAlignment="1">
      <alignment horizontal="center" vertical="center"/>
    </xf>
    <xf numFmtId="0" fontId="20" fillId="0" borderId="69" xfId="12" applyFont="1" applyBorder="1" applyAlignment="1">
      <alignment vertical="center" wrapText="1"/>
    </xf>
    <xf numFmtId="0" fontId="20" fillId="0" borderId="67" xfId="12" applyFont="1" applyFill="1" applyBorder="1" applyAlignment="1">
      <alignment horizontal="center" vertical="center"/>
    </xf>
    <xf numFmtId="0" fontId="20" fillId="0" borderId="70" xfId="12" applyFont="1" applyFill="1" applyBorder="1" applyAlignment="1">
      <alignment horizontal="center" vertical="center"/>
    </xf>
    <xf numFmtId="0" fontId="20" fillId="0" borderId="70" xfId="12" applyFont="1" applyBorder="1" applyAlignment="1">
      <alignment vertical="center"/>
    </xf>
    <xf numFmtId="0" fontId="20" fillId="0" borderId="70" xfId="12" applyFont="1" applyBorder="1" applyAlignment="1">
      <alignment vertical="center" wrapText="1"/>
    </xf>
    <xf numFmtId="0" fontId="20" fillId="0" borderId="70" xfId="12" applyFont="1" applyBorder="1" applyAlignment="1">
      <alignment horizontal="center" vertical="center"/>
    </xf>
    <xf numFmtId="14" fontId="20" fillId="0" borderId="70" xfId="12" applyNumberFormat="1" applyFont="1" applyBorder="1" applyAlignment="1">
      <alignment horizontal="center" vertical="center"/>
    </xf>
    <xf numFmtId="0" fontId="2" fillId="11" borderId="0" xfId="12" applyFont="1" applyFill="1" applyAlignment="1">
      <alignment vertical="center"/>
    </xf>
    <xf numFmtId="49" fontId="7" fillId="0" borderId="0" xfId="12" applyNumberFormat="1" applyFont="1" applyAlignment="1">
      <alignment vertical="center"/>
    </xf>
    <xf numFmtId="0" fontId="7" fillId="0" borderId="0" xfId="12" applyNumberFormat="1" applyFont="1" applyBorder="1"/>
    <xf numFmtId="0" fontId="7" fillId="0" borderId="0" xfId="12" applyFont="1" applyBorder="1"/>
    <xf numFmtId="0" fontId="7" fillId="0" borderId="0" xfId="12" applyFont="1"/>
    <xf numFmtId="0" fontId="48" fillId="0" borderId="0" xfId="16" applyFont="1" applyAlignment="1" applyProtection="1">
      <alignment vertical="center"/>
    </xf>
    <xf numFmtId="49" fontId="7" fillId="0" borderId="0" xfId="17" applyNumberFormat="1" applyFont="1" applyFill="1" applyBorder="1" applyAlignment="1">
      <alignment vertical="center"/>
    </xf>
    <xf numFmtId="49" fontId="7" fillId="0" borderId="0" xfId="18" applyNumberFormat="1" applyFont="1" applyFill="1" applyBorder="1" applyAlignment="1">
      <alignment vertical="center"/>
    </xf>
    <xf numFmtId="0" fontId="49" fillId="0" borderId="0" xfId="12" applyFont="1"/>
    <xf numFmtId="0" fontId="7" fillId="0" borderId="0" xfId="12" applyFont="1" applyAlignment="1"/>
    <xf numFmtId="0" fontId="7" fillId="0" borderId="0" xfId="16" applyFont="1" applyAlignment="1" applyProtection="1">
      <alignment vertical="center"/>
    </xf>
    <xf numFmtId="0" fontId="52" fillId="0" borderId="0" xfId="16" applyFont="1" applyAlignment="1" applyProtection="1">
      <alignment vertical="center"/>
    </xf>
    <xf numFmtId="20" fontId="7" fillId="0" borderId="0" xfId="16" applyNumberFormat="1" applyFont="1" applyAlignment="1" applyProtection="1">
      <alignment vertical="center"/>
    </xf>
    <xf numFmtId="0" fontId="36" fillId="0" borderId="0" xfId="16" applyAlignment="1" applyProtection="1">
      <alignment vertical="center"/>
    </xf>
    <xf numFmtId="183" fontId="7" fillId="0" borderId="0" xfId="12" quotePrefix="1" applyNumberFormat="1" applyFont="1"/>
    <xf numFmtId="0" fontId="2" fillId="0" borderId="9" xfId="12" applyBorder="1" applyAlignment="1">
      <alignment horizontal="centerContinuous" vertical="center"/>
    </xf>
    <xf numFmtId="0" fontId="2" fillId="0" borderId="7" xfId="12" applyBorder="1" applyAlignment="1">
      <alignment horizontal="centerContinuous" vertical="center"/>
    </xf>
    <xf numFmtId="0" fontId="2" fillId="0" borderId="8" xfId="12" applyBorder="1" applyAlignment="1">
      <alignment horizontal="centerContinuous" vertical="center"/>
    </xf>
    <xf numFmtId="177" fontId="2" fillId="0" borderId="9" xfId="12" applyNumberFormat="1" applyBorder="1" applyAlignment="1">
      <alignment vertical="center"/>
    </xf>
    <xf numFmtId="0" fontId="2" fillId="0" borderId="72" xfId="12" applyBorder="1" applyAlignment="1">
      <alignment vertical="center"/>
    </xf>
    <xf numFmtId="181" fontId="2" fillId="0" borderId="0" xfId="12" applyNumberFormat="1" applyAlignment="1">
      <alignment vertical="center"/>
    </xf>
    <xf numFmtId="0" fontId="2" fillId="0" borderId="73" xfId="12" applyBorder="1" applyAlignment="1">
      <alignment horizontal="center" vertical="center"/>
    </xf>
    <xf numFmtId="0" fontId="2" fillId="0" borderId="74" xfId="12" applyBorder="1" applyAlignment="1">
      <alignment horizontal="center" vertical="center"/>
    </xf>
    <xf numFmtId="0" fontId="2" fillId="0" borderId="78" xfId="12" applyBorder="1" applyAlignment="1">
      <alignment horizontal="center" vertical="center"/>
    </xf>
    <xf numFmtId="0" fontId="34" fillId="0" borderId="0" xfId="12" applyFont="1" applyAlignment="1">
      <alignment vertical="center"/>
    </xf>
    <xf numFmtId="49" fontId="39" fillId="0" borderId="0" xfId="15" applyNumberFormat="1" applyAlignment="1" applyProtection="1">
      <alignment vertical="center"/>
    </xf>
    <xf numFmtId="0" fontId="17" fillId="0" borderId="0" xfId="2" applyFont="1" applyFill="1" applyBorder="1" applyAlignment="1">
      <alignment vertical="center"/>
    </xf>
    <xf numFmtId="0" fontId="17" fillId="0" borderId="0" xfId="3" applyFont="1" applyFill="1" applyBorder="1">
      <alignment vertical="center"/>
    </xf>
    <xf numFmtId="0" fontId="55" fillId="0" borderId="0" xfId="2" applyFont="1" applyFill="1" applyBorder="1" applyAlignment="1">
      <alignment vertical="center"/>
    </xf>
    <xf numFmtId="0" fontId="55" fillId="0" borderId="0" xfId="2" quotePrefix="1" applyFont="1" applyFill="1" applyBorder="1" applyAlignment="1">
      <alignment vertical="center"/>
    </xf>
    <xf numFmtId="0" fontId="39" fillId="0" borderId="0" xfId="15" applyFill="1" applyBorder="1" applyAlignment="1">
      <alignment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49" fontId="4" fillId="0" borderId="14" xfId="0" applyNumberFormat="1" applyFont="1" applyBorder="1" applyAlignment="1">
      <alignment horizontal="left" vertical="center"/>
    </xf>
    <xf numFmtId="0" fontId="4" fillId="0" borderId="12" xfId="0" applyFont="1" applyBorder="1" applyAlignment="1">
      <alignment horizontal="left" vertical="center"/>
    </xf>
    <xf numFmtId="0" fontId="4" fillId="0" borderId="15" xfId="0" applyFont="1" applyBorder="1" applyAlignment="1">
      <alignment horizontal="left"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14" fontId="4" fillId="0" borderId="9" xfId="0" applyNumberFormat="1" applyFont="1" applyBorder="1" applyAlignment="1">
      <alignment horizontal="left" vertical="center"/>
    </xf>
    <xf numFmtId="14" fontId="4" fillId="0" borderId="7" xfId="0" applyNumberFormat="1" applyFont="1" applyBorder="1" applyAlignment="1">
      <alignment horizontal="left" vertical="center"/>
    </xf>
    <xf numFmtId="14" fontId="4" fillId="0" borderId="10" xfId="0" applyNumberFormat="1" applyFont="1" applyBorder="1" applyAlignment="1">
      <alignment horizontal="left" vertical="center"/>
    </xf>
    <xf numFmtId="49" fontId="4" fillId="0" borderId="9" xfId="0" applyNumberFormat="1" applyFont="1" applyBorder="1" applyAlignment="1">
      <alignment horizontal="left" vertical="center"/>
    </xf>
    <xf numFmtId="0" fontId="4" fillId="0" borderId="7" xfId="0" applyFont="1" applyBorder="1" applyAlignment="1">
      <alignment horizontal="left" vertical="center"/>
    </xf>
    <xf numFmtId="0" fontId="4" fillId="0" borderId="10" xfId="0" applyFont="1" applyBorder="1" applyAlignment="1">
      <alignment horizontal="left" vertical="center"/>
    </xf>
    <xf numFmtId="49" fontId="4" fillId="0" borderId="7" xfId="0" applyNumberFormat="1" applyFont="1" applyBorder="1" applyAlignment="1">
      <alignment horizontal="left" vertical="center"/>
    </xf>
    <xf numFmtId="49" fontId="4" fillId="0" borderId="10" xfId="0" applyNumberFormat="1" applyFont="1" applyBorder="1" applyAlignment="1">
      <alignment horizontal="left" vertical="center"/>
    </xf>
    <xf numFmtId="0" fontId="4" fillId="0" borderId="9" xfId="0" applyNumberFormat="1" applyFont="1" applyBorder="1" applyAlignment="1">
      <alignment horizontal="left" vertical="top" wrapText="1"/>
    </xf>
    <xf numFmtId="0" fontId="4" fillId="0" borderId="7" xfId="0" applyNumberFormat="1" applyFont="1" applyBorder="1" applyAlignment="1">
      <alignment horizontal="left" vertical="top"/>
    </xf>
    <xf numFmtId="0" fontId="4" fillId="0" borderId="10" xfId="0" applyNumberFormat="1" applyFont="1" applyBorder="1" applyAlignment="1">
      <alignment horizontal="left" vertical="top"/>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49" fontId="4" fillId="0" borderId="4" xfId="0" applyNumberFormat="1" applyFont="1" applyBorder="1" applyAlignment="1">
      <alignment horizontal="left" vertical="center"/>
    </xf>
    <xf numFmtId="0" fontId="4" fillId="0" borderId="2" xfId="0" applyFont="1" applyBorder="1" applyAlignment="1">
      <alignment horizontal="left" vertical="center"/>
    </xf>
    <xf numFmtId="0" fontId="4" fillId="0" borderId="5" xfId="0" applyFont="1" applyBorder="1" applyAlignment="1">
      <alignment horizontal="left" vertical="center"/>
    </xf>
    <xf numFmtId="0" fontId="5" fillId="0" borderId="16" xfId="2" applyFont="1" applyFill="1" applyBorder="1" applyAlignment="1">
      <alignment horizontal="center" vertical="center" wrapText="1"/>
    </xf>
    <xf numFmtId="0" fontId="5" fillId="0" borderId="27" xfId="2" applyFont="1" applyFill="1" applyBorder="1" applyAlignment="1">
      <alignment horizontal="center" vertical="center" wrapText="1"/>
    </xf>
    <xf numFmtId="176" fontId="5" fillId="0" borderId="26" xfId="2" applyNumberFormat="1" applyFont="1" applyFill="1" applyBorder="1" applyAlignment="1">
      <alignment horizontal="center" vertical="center"/>
    </xf>
    <xf numFmtId="176" fontId="5" fillId="0" borderId="16" xfId="2" applyNumberFormat="1" applyFont="1" applyFill="1" applyBorder="1" applyAlignment="1">
      <alignment horizontal="center" vertical="center"/>
    </xf>
    <xf numFmtId="14" fontId="5" fillId="0" borderId="16" xfId="2" applyNumberFormat="1" applyFont="1" applyFill="1" applyBorder="1" applyAlignment="1">
      <alignment horizontal="center" vertical="center"/>
    </xf>
    <xf numFmtId="0" fontId="5" fillId="0" borderId="16" xfId="2" applyFont="1" applyFill="1" applyBorder="1" applyAlignment="1">
      <alignment horizontal="left" vertical="center"/>
    </xf>
    <xf numFmtId="14" fontId="5" fillId="0" borderId="16" xfId="2" applyNumberFormat="1" applyFont="1" applyFill="1" applyBorder="1" applyAlignment="1">
      <alignment horizontal="center" vertical="center" wrapText="1"/>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5" xfId="1" applyNumberFormat="1" applyFont="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5" xfId="1" applyNumberFormat="1" applyFont="1" applyBorder="1" applyAlignment="1">
      <alignment vertical="center" shrinkToFit="1"/>
    </xf>
    <xf numFmtId="0" fontId="9" fillId="0" borderId="3" xfId="1" applyNumberFormat="1" applyFont="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4" fillId="0" borderId="9" xfId="2" applyFont="1" applyFill="1" applyBorder="1" applyAlignment="1">
      <alignment horizontal="center" vertical="center" wrapText="1"/>
    </xf>
    <xf numFmtId="0" fontId="4" fillId="0" borderId="7" xfId="2" applyFont="1" applyFill="1" applyBorder="1" applyAlignment="1">
      <alignment horizontal="center" vertical="center" wrapText="1"/>
    </xf>
    <xf numFmtId="0" fontId="4" fillId="0" borderId="10" xfId="2" applyFont="1" applyFill="1" applyBorder="1" applyAlignment="1">
      <alignment horizontal="center" vertical="center" wrapText="1"/>
    </xf>
    <xf numFmtId="49" fontId="5" fillId="0" borderId="26" xfId="2" applyNumberFormat="1" applyFont="1" applyFill="1" applyBorder="1" applyAlignment="1">
      <alignment horizontal="center" vertical="center"/>
    </xf>
    <xf numFmtId="49" fontId="5" fillId="0" borderId="16" xfId="2" applyNumberFormat="1" applyFont="1" applyFill="1" applyBorder="1" applyAlignment="1">
      <alignment horizontal="center" vertical="center"/>
    </xf>
    <xf numFmtId="0" fontId="9" fillId="2" borderId="1" xfId="1" applyNumberFormat="1" applyFont="1" applyFill="1" applyBorder="1" applyAlignment="1">
      <alignment vertical="center" shrinkToFit="1"/>
    </xf>
    <xf numFmtId="0" fontId="9" fillId="2" borderId="6" xfId="1" applyNumberFormat="1" applyFont="1" applyFill="1" applyBorder="1" applyAlignment="1">
      <alignment vertical="center" shrinkToFit="1"/>
    </xf>
    <xf numFmtId="0" fontId="9" fillId="2" borderId="11" xfId="1" applyNumberFormat="1" applyFont="1" applyFill="1" applyBorder="1" applyAlignment="1">
      <alignment vertical="center" shrinkToFit="1"/>
    </xf>
    <xf numFmtId="49" fontId="9" fillId="0" borderId="4" xfId="1" applyNumberFormat="1" applyFont="1" applyBorder="1" applyAlignment="1">
      <alignment vertical="center" shrinkToFit="1"/>
    </xf>
    <xf numFmtId="0" fontId="9" fillId="0" borderId="8" xfId="1" applyNumberFormat="1" applyFont="1" applyBorder="1" applyAlignment="1">
      <alignment vertical="center" shrinkToFit="1"/>
    </xf>
    <xf numFmtId="0" fontId="9" fillId="0" borderId="13" xfId="1" applyNumberFormat="1" applyFont="1" applyBorder="1" applyAlignment="1">
      <alignment vertical="center" shrinkToFit="1"/>
    </xf>
    <xf numFmtId="176" fontId="5" fillId="0" borderId="28" xfId="2" applyNumberFormat="1" applyFont="1" applyFill="1" applyBorder="1" applyAlignment="1">
      <alignment horizontal="center" vertical="center"/>
    </xf>
    <xf numFmtId="176" fontId="5" fillId="0" borderId="29" xfId="2" applyNumberFormat="1" applyFont="1" applyFill="1" applyBorder="1" applyAlignment="1">
      <alignment horizontal="center" vertical="center"/>
    </xf>
    <xf numFmtId="14" fontId="5" fillId="0" borderId="29" xfId="2" applyNumberFormat="1" applyFont="1" applyFill="1" applyBorder="1" applyAlignment="1">
      <alignment horizontal="center" vertical="center"/>
    </xf>
    <xf numFmtId="0" fontId="5" fillId="0" borderId="29" xfId="2" applyFont="1" applyFill="1" applyBorder="1" applyAlignment="1">
      <alignment horizontal="left" vertical="center"/>
    </xf>
    <xf numFmtId="0" fontId="5" fillId="0" borderId="29" xfId="2" applyFont="1" applyFill="1" applyBorder="1" applyAlignment="1">
      <alignment horizontal="center" vertical="center" wrapText="1"/>
    </xf>
    <xf numFmtId="14" fontId="5" fillId="0" borderId="29" xfId="2" applyNumberFormat="1" applyFont="1" applyFill="1" applyBorder="1" applyAlignment="1">
      <alignment horizontal="center" vertical="center" wrapText="1"/>
    </xf>
    <xf numFmtId="0" fontId="5" fillId="0" borderId="30" xfId="2" applyFont="1" applyFill="1" applyBorder="1" applyAlignment="1">
      <alignment horizontal="center" vertical="center" wrapText="1"/>
    </xf>
    <xf numFmtId="0" fontId="4" fillId="0" borderId="16" xfId="2" applyFont="1" applyFill="1" applyBorder="1" applyAlignment="1">
      <alignment horizontal="left" vertical="center"/>
    </xf>
    <xf numFmtId="0" fontId="4" fillId="0" borderId="16" xfId="2" applyFont="1" applyFill="1" applyBorder="1" applyAlignment="1">
      <alignment horizontal="left" vertical="center" wrapText="1"/>
    </xf>
    <xf numFmtId="0" fontId="4"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14" fontId="5" fillId="0" borderId="9" xfId="2" applyNumberFormat="1" applyFont="1" applyFill="1" applyBorder="1" applyAlignment="1">
      <alignment horizontal="center" vertical="center" wrapText="1"/>
    </xf>
    <xf numFmtId="14" fontId="5" fillId="0" borderId="7" xfId="2" applyNumberFormat="1" applyFont="1" applyFill="1" applyBorder="1" applyAlignment="1">
      <alignment horizontal="center" vertical="center" wrapText="1"/>
    </xf>
    <xf numFmtId="0" fontId="9" fillId="0" borderId="19" xfId="6" applyFont="1" applyFill="1" applyBorder="1" applyAlignment="1">
      <alignment vertical="top"/>
    </xf>
    <xf numFmtId="0" fontId="9" fillId="0" borderId="17" xfId="6" applyFont="1" applyFill="1" applyBorder="1" applyAlignment="1">
      <alignment vertical="top"/>
    </xf>
    <xf numFmtId="0" fontId="9" fillId="0" borderId="18" xfId="6" applyFont="1" applyFill="1" applyBorder="1" applyAlignment="1">
      <alignment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9" xfId="8" quotePrefix="1" applyFont="1" applyFill="1" applyBorder="1" applyAlignment="1">
      <alignment vertical="center"/>
    </xf>
    <xf numFmtId="0" fontId="9" fillId="0" borderId="7" xfId="8" quotePrefix="1" applyFont="1" applyFill="1" applyBorder="1" applyAlignment="1">
      <alignment vertical="center"/>
    </xf>
    <xf numFmtId="0" fontId="9" fillId="0" borderId="8" xfId="8" quotePrefix="1" applyFont="1" applyFill="1" applyBorder="1" applyAlignment="1">
      <alignment vertical="center"/>
    </xf>
    <xf numFmtId="0" fontId="9" fillId="0" borderId="23" xfId="6" applyFont="1" applyFill="1" applyBorder="1" applyAlignment="1">
      <alignment vertical="top"/>
    </xf>
    <xf numFmtId="0" fontId="9" fillId="0" borderId="0" xfId="6" applyFont="1" applyFill="1" applyBorder="1" applyAlignment="1">
      <alignment vertical="top"/>
    </xf>
    <xf numFmtId="0" fontId="9" fillId="0" borderId="24" xfId="6" applyFont="1" applyFill="1" applyBorder="1" applyAlignment="1">
      <alignment vertical="top"/>
    </xf>
    <xf numFmtId="0" fontId="9" fillId="0" borderId="20" xfId="6" applyFont="1" applyFill="1" applyBorder="1" applyAlignment="1">
      <alignment vertical="top"/>
    </xf>
    <xf numFmtId="0" fontId="9" fillId="0" borderId="21" xfId="6" applyFont="1" applyFill="1" applyBorder="1" applyAlignment="1">
      <alignment vertical="top"/>
    </xf>
    <xf numFmtId="0" fontId="9" fillId="0" borderId="22" xfId="6" applyFont="1" applyFill="1" applyBorder="1" applyAlignment="1">
      <alignment vertical="top"/>
    </xf>
    <xf numFmtId="0" fontId="9" fillId="2" borderId="16" xfId="5" applyFont="1" applyFill="1" applyBorder="1" applyAlignment="1">
      <alignment horizontal="center" vertical="center" shrinkToFit="1"/>
    </xf>
    <xf numFmtId="0" fontId="9" fillId="2" borderId="16" xfId="6" applyFont="1" applyFill="1" applyBorder="1" applyAlignment="1">
      <alignment horizontal="center" vertical="center" shrinkToFit="1"/>
    </xf>
    <xf numFmtId="0" fontId="9" fillId="0" borderId="16" xfId="6" applyFont="1" applyFill="1" applyBorder="1" applyAlignment="1">
      <alignment vertical="top"/>
    </xf>
    <xf numFmtId="0" fontId="9" fillId="0" borderId="16" xfId="6" applyFont="1" applyFill="1" applyBorder="1" applyAlignment="1">
      <alignment vertical="top" wrapText="1"/>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9" fillId="2" borderId="9" xfId="5" applyFont="1" applyFill="1" applyBorder="1" applyAlignment="1">
      <alignment horizontal="center" vertical="center" shrinkToFit="1"/>
    </xf>
    <xf numFmtId="0" fontId="9" fillId="2" borderId="7" xfId="5" applyFont="1" applyFill="1" applyBorder="1" applyAlignment="1">
      <alignment horizontal="center" vertical="center" shrinkToFit="1"/>
    </xf>
    <xf numFmtId="0" fontId="9" fillId="2" borderId="8" xfId="5" applyFont="1" applyFill="1" applyBorder="1" applyAlignment="1">
      <alignment horizontal="center" vertical="center" shrinkToFit="1"/>
    </xf>
    <xf numFmtId="0" fontId="9" fillId="0" borderId="9" xfId="6" applyFont="1" applyFill="1" applyBorder="1" applyAlignment="1">
      <alignment horizontal="center" vertical="top"/>
    </xf>
    <xf numFmtId="0" fontId="9" fillId="0" borderId="7" xfId="6" applyFont="1" applyFill="1" applyBorder="1" applyAlignment="1">
      <alignment horizontal="center" vertical="top"/>
    </xf>
    <xf numFmtId="0" fontId="8" fillId="8" borderId="16" xfId="1" applyNumberFormat="1" applyFont="1" applyFill="1" applyBorder="1" applyAlignment="1">
      <alignment vertical="center"/>
    </xf>
    <xf numFmtId="0" fontId="17" fillId="0" borderId="16" xfId="6" applyFont="1" applyFill="1" applyBorder="1" applyAlignment="1">
      <alignment vertical="top"/>
    </xf>
    <xf numFmtId="0" fontId="17" fillId="0" borderId="16" xfId="6" applyFont="1" applyFill="1" applyBorder="1" applyAlignment="1">
      <alignment vertical="top" wrapText="1"/>
    </xf>
    <xf numFmtId="0" fontId="9" fillId="2" borderId="16" xfId="5" applyFont="1" applyFill="1" applyBorder="1" applyAlignment="1">
      <alignment vertical="center" shrinkToFit="1"/>
    </xf>
    <xf numFmtId="0" fontId="9" fillId="2" borderId="16" xfId="6" applyFont="1" applyFill="1" applyBorder="1" applyAlignment="1">
      <alignment vertical="center" shrinkToFit="1"/>
    </xf>
    <xf numFmtId="0" fontId="9" fillId="0" borderId="16" xfId="6" applyFont="1" applyFill="1" applyBorder="1" applyAlignment="1">
      <alignment horizontal="center" vertical="top"/>
    </xf>
    <xf numFmtId="0" fontId="17" fillId="0" borderId="9" xfId="6" applyFont="1" applyFill="1" applyBorder="1" applyAlignment="1">
      <alignment vertical="top"/>
    </xf>
    <xf numFmtId="0" fontId="17" fillId="0" borderId="7" xfId="6" applyFont="1" applyFill="1" applyBorder="1" applyAlignment="1">
      <alignment vertical="top"/>
    </xf>
    <xf numFmtId="0" fontId="17" fillId="0" borderId="8" xfId="6" applyFont="1" applyFill="1" applyBorder="1" applyAlignment="1">
      <alignment vertical="top"/>
    </xf>
    <xf numFmtId="0" fontId="17" fillId="0" borderId="9" xfId="6" applyFont="1" applyFill="1" applyBorder="1" applyAlignment="1">
      <alignment horizontal="center" vertical="top"/>
    </xf>
    <xf numFmtId="0" fontId="17" fillId="0" borderId="7" xfId="6" applyFont="1" applyFill="1" applyBorder="1" applyAlignment="1">
      <alignment horizontal="center" vertical="top"/>
    </xf>
    <xf numFmtId="0" fontId="9" fillId="0" borderId="16" xfId="0" applyFont="1" applyBorder="1" applyAlignment="1">
      <alignment vertical="center" wrapText="1"/>
    </xf>
    <xf numFmtId="0" fontId="9" fillId="0" borderId="16" xfId="12" applyFont="1" applyBorder="1" applyAlignment="1">
      <alignment horizontal="center" vertical="center"/>
    </xf>
    <xf numFmtId="0" fontId="17" fillId="0" borderId="20" xfId="0" applyFont="1" applyBorder="1" applyAlignment="1">
      <alignment horizontal="right" vertical="center" wrapText="1"/>
    </xf>
    <xf numFmtId="0" fontId="17" fillId="0" borderId="21" xfId="0" applyFont="1" applyBorder="1" applyAlignment="1">
      <alignment horizontal="right" vertical="center" wrapText="1"/>
    </xf>
    <xf numFmtId="0" fontId="17" fillId="0" borderId="22" xfId="0" applyFont="1" applyBorder="1" applyAlignment="1">
      <alignment horizontal="right" vertical="center" wrapText="1"/>
    </xf>
    <xf numFmtId="0" fontId="17" fillId="0" borderId="19" xfId="0" applyFont="1" applyBorder="1" applyAlignment="1">
      <alignment horizontal="right" vertical="center" wrapText="1"/>
    </xf>
    <xf numFmtId="0" fontId="17" fillId="0" borderId="17" xfId="0" applyFont="1" applyBorder="1" applyAlignment="1">
      <alignment horizontal="right" vertical="center" wrapText="1"/>
    </xf>
    <xf numFmtId="0" fontId="17" fillId="0" borderId="18" xfId="0" applyFont="1" applyBorder="1" applyAlignment="1">
      <alignment horizontal="right" vertical="center" wrapText="1"/>
    </xf>
    <xf numFmtId="0" fontId="9" fillId="0" borderId="9" xfId="12" applyFont="1" applyBorder="1" applyAlignment="1">
      <alignment horizontal="left" vertical="center"/>
    </xf>
    <xf numFmtId="0" fontId="9" fillId="0" borderId="7" xfId="12" applyFont="1" applyBorder="1" applyAlignment="1">
      <alignment horizontal="left" vertical="center"/>
    </xf>
    <xf numFmtId="0" fontId="9" fillId="0" borderId="8" xfId="12" applyFont="1" applyBorder="1" applyAlignment="1">
      <alignment horizontal="left" vertical="center"/>
    </xf>
    <xf numFmtId="3" fontId="9" fillId="0" borderId="9" xfId="12" applyNumberFormat="1" applyFont="1" applyBorder="1" applyAlignment="1">
      <alignment horizontal="right" vertical="center"/>
    </xf>
    <xf numFmtId="3" fontId="9" fillId="0" borderId="7" xfId="12" applyNumberFormat="1" applyFont="1" applyBorder="1" applyAlignment="1">
      <alignment horizontal="right" vertical="center"/>
    </xf>
    <xf numFmtId="3" fontId="9" fillId="0" borderId="8" xfId="12" applyNumberFormat="1" applyFont="1" applyBorder="1" applyAlignment="1">
      <alignment horizontal="right" vertical="center"/>
    </xf>
    <xf numFmtId="0" fontId="9" fillId="0" borderId="9" xfId="12" applyFont="1" applyBorder="1" applyAlignment="1">
      <alignment horizontal="right" vertical="center"/>
    </xf>
    <xf numFmtId="0" fontId="9" fillId="0" borderId="7" xfId="12" applyFont="1" applyBorder="1" applyAlignment="1">
      <alignment horizontal="right" vertical="center"/>
    </xf>
    <xf numFmtId="0" fontId="9" fillId="0" borderId="8" xfId="12" applyFont="1" applyBorder="1" applyAlignment="1">
      <alignment horizontal="right" vertical="center"/>
    </xf>
    <xf numFmtId="0" fontId="9" fillId="0" borderId="9" xfId="12" applyFont="1" applyBorder="1" applyAlignment="1">
      <alignment horizontal="center" vertical="center"/>
    </xf>
    <xf numFmtId="0" fontId="9" fillId="0" borderId="7" xfId="12" applyFont="1" applyBorder="1" applyAlignment="1">
      <alignment horizontal="center" vertical="center"/>
    </xf>
    <xf numFmtId="0" fontId="9" fillId="0" borderId="8" xfId="12" applyFont="1" applyBorder="1" applyAlignment="1">
      <alignment horizontal="center" vertical="center"/>
    </xf>
    <xf numFmtId="0" fontId="9" fillId="0" borderId="9" xfId="12" quotePrefix="1" applyFont="1" applyBorder="1" applyAlignment="1">
      <alignment horizontal="right" vertical="center"/>
    </xf>
    <xf numFmtId="0" fontId="9" fillId="0" borderId="16" xfId="12" applyFont="1" applyBorder="1" applyAlignment="1">
      <alignment vertical="center"/>
    </xf>
    <xf numFmtId="0" fontId="9" fillId="0" borderId="21" xfId="12" applyFont="1" applyBorder="1" applyAlignment="1">
      <alignment horizontal="center" vertical="center" textRotation="255"/>
    </xf>
    <xf numFmtId="0" fontId="9" fillId="0" borderId="17" xfId="12" applyFont="1" applyBorder="1" applyAlignment="1">
      <alignment horizontal="center" vertical="center" textRotation="255"/>
    </xf>
    <xf numFmtId="0" fontId="9" fillId="9" borderId="16" xfId="6" applyFont="1" applyFill="1" applyBorder="1" applyAlignment="1">
      <alignment vertical="top"/>
    </xf>
    <xf numFmtId="0" fontId="9" fillId="9" borderId="16" xfId="6" applyFont="1" applyFill="1" applyBorder="1" applyAlignment="1">
      <alignment horizontal="center" vertical="center" textRotation="255"/>
    </xf>
    <xf numFmtId="0" fontId="9" fillId="12" borderId="16" xfId="12" applyFont="1" applyFill="1" applyBorder="1" applyAlignment="1">
      <alignment horizontal="center" vertical="center"/>
    </xf>
    <xf numFmtId="0" fontId="9" fillId="14" borderId="9" xfId="12" applyFont="1" applyFill="1" applyBorder="1" applyAlignment="1">
      <alignment horizontal="center" vertical="center"/>
    </xf>
    <xf numFmtId="0" fontId="9" fillId="14" borderId="7" xfId="12" applyFont="1" applyFill="1" applyBorder="1" applyAlignment="1">
      <alignment horizontal="center" vertical="center"/>
    </xf>
    <xf numFmtId="0" fontId="9" fillId="14" borderId="8" xfId="12" applyFont="1" applyFill="1" applyBorder="1" applyAlignment="1">
      <alignment horizontal="center" vertical="center"/>
    </xf>
    <xf numFmtId="0" fontId="9" fillId="0" borderId="31" xfId="12" applyFont="1" applyBorder="1" applyAlignment="1">
      <alignment horizontal="center" vertical="center" shrinkToFit="1"/>
    </xf>
    <xf numFmtId="0" fontId="9" fillId="0" borderId="32" xfId="12" applyFont="1" applyBorder="1" applyAlignment="1">
      <alignment horizontal="center" vertical="center" shrinkToFit="1"/>
    </xf>
    <xf numFmtId="0" fontId="9" fillId="0" borderId="33" xfId="12" applyFont="1" applyBorder="1" applyAlignment="1">
      <alignment horizontal="center" vertical="center" shrinkToFit="1"/>
    </xf>
    <xf numFmtId="0" fontId="9" fillId="0" borderId="20" xfId="12" applyFont="1" applyBorder="1" applyAlignment="1">
      <alignment horizontal="center" vertical="center"/>
    </xf>
    <xf numFmtId="0" fontId="9" fillId="0" borderId="21" xfId="12" applyFont="1" applyBorder="1" applyAlignment="1">
      <alignment horizontal="center" vertical="center"/>
    </xf>
    <xf numFmtId="0" fontId="9" fillId="0" borderId="22" xfId="12" applyFont="1" applyBorder="1" applyAlignment="1">
      <alignment horizontal="center" vertical="center"/>
    </xf>
    <xf numFmtId="0" fontId="9" fillId="0" borderId="23" xfId="12" applyFont="1" applyBorder="1" applyAlignment="1">
      <alignment horizontal="center" vertical="center"/>
    </xf>
    <xf numFmtId="0" fontId="9" fillId="0" borderId="0" xfId="12" applyFont="1" applyBorder="1" applyAlignment="1">
      <alignment horizontal="center" vertical="center"/>
    </xf>
    <xf numFmtId="0" fontId="9" fillId="0" borderId="24" xfId="12" applyFont="1" applyBorder="1" applyAlignment="1">
      <alignment horizontal="center" vertical="center"/>
    </xf>
    <xf numFmtId="0" fontId="9" fillId="0" borderId="19" xfId="12" applyFont="1" applyBorder="1" applyAlignment="1">
      <alignment horizontal="center" vertical="center"/>
    </xf>
    <xf numFmtId="0" fontId="9" fillId="0" borderId="17" xfId="12" applyFont="1" applyBorder="1" applyAlignment="1">
      <alignment horizontal="center" vertical="center"/>
    </xf>
    <xf numFmtId="0" fontId="9" fillId="0" borderId="18" xfId="12" applyFont="1" applyBorder="1" applyAlignment="1">
      <alignment horizontal="center" vertical="center"/>
    </xf>
    <xf numFmtId="0" fontId="9" fillId="0" borderId="0" xfId="12" applyFont="1" applyAlignment="1">
      <alignment horizontal="center" vertical="center" shrinkToFit="1"/>
    </xf>
    <xf numFmtId="3" fontId="9" fillId="0" borderId="0" xfId="12" applyNumberFormat="1" applyFont="1" applyBorder="1" applyAlignment="1">
      <alignment horizontal="right" vertical="center"/>
    </xf>
    <xf numFmtId="0" fontId="9" fillId="0" borderId="9" xfId="12" applyFont="1" applyFill="1" applyBorder="1" applyAlignment="1">
      <alignment horizontal="right" vertical="center"/>
    </xf>
    <xf numFmtId="0" fontId="9" fillId="0" borderId="7" xfId="12" applyFont="1" applyFill="1" applyBorder="1" applyAlignment="1">
      <alignment horizontal="right" vertical="center"/>
    </xf>
    <xf numFmtId="0" fontId="9" fillId="0" borderId="8" xfId="12" applyFont="1" applyFill="1" applyBorder="1" applyAlignment="1">
      <alignment horizontal="right" vertical="center"/>
    </xf>
    <xf numFmtId="0" fontId="9" fillId="0" borderId="9" xfId="12" applyFont="1" applyFill="1" applyBorder="1" applyAlignment="1">
      <alignment horizontal="left" vertical="center"/>
    </xf>
    <xf numFmtId="0" fontId="9" fillId="0" borderId="7" xfId="12" applyFont="1" applyFill="1" applyBorder="1" applyAlignment="1">
      <alignment horizontal="left" vertical="center"/>
    </xf>
    <xf numFmtId="0" fontId="9" fillId="0" borderId="8" xfId="12" applyFont="1" applyFill="1" applyBorder="1" applyAlignment="1">
      <alignment horizontal="left" vertical="center"/>
    </xf>
    <xf numFmtId="3" fontId="9" fillId="0" borderId="9" xfId="12" applyNumberFormat="1" applyFont="1" applyFill="1" applyBorder="1" applyAlignment="1">
      <alignment horizontal="right" vertical="center"/>
    </xf>
    <xf numFmtId="3" fontId="9" fillId="0" borderId="7" xfId="12" applyNumberFormat="1" applyFont="1" applyFill="1" applyBorder="1" applyAlignment="1">
      <alignment horizontal="right" vertical="center"/>
    </xf>
    <xf numFmtId="3" fontId="9" fillId="0" borderId="8" xfId="12" applyNumberFormat="1" applyFont="1" applyFill="1" applyBorder="1" applyAlignment="1">
      <alignment horizontal="right" vertical="center"/>
    </xf>
    <xf numFmtId="0" fontId="9" fillId="0" borderId="9" xfId="12" quotePrefix="1" applyFont="1" applyFill="1" applyBorder="1" applyAlignment="1">
      <alignment horizontal="right" vertical="center"/>
    </xf>
    <xf numFmtId="0" fontId="9" fillId="0" borderId="9" xfId="12" applyFont="1" applyFill="1" applyBorder="1" applyAlignment="1">
      <alignment horizontal="center" vertical="center"/>
    </xf>
    <xf numFmtId="0" fontId="9" fillId="0" borderId="7" xfId="12" applyFont="1" applyFill="1" applyBorder="1" applyAlignment="1">
      <alignment horizontal="center" vertical="center"/>
    </xf>
    <xf numFmtId="0" fontId="9" fillId="0" borderId="8" xfId="12" applyFont="1" applyFill="1" applyBorder="1" applyAlignment="1">
      <alignment horizontal="center" vertical="center"/>
    </xf>
    <xf numFmtId="0" fontId="19" fillId="0" borderId="9" xfId="12" applyFont="1" applyBorder="1" applyAlignment="1">
      <alignment horizontal="center"/>
    </xf>
    <xf numFmtId="0" fontId="19" fillId="0" borderId="7" xfId="12" applyFont="1" applyBorder="1" applyAlignment="1">
      <alignment horizontal="center"/>
    </xf>
    <xf numFmtId="0" fontId="19" fillId="0" borderId="8" xfId="12" applyFont="1" applyBorder="1" applyAlignment="1">
      <alignment horizontal="center"/>
    </xf>
    <xf numFmtId="0" fontId="19" fillId="0" borderId="9" xfId="12" quotePrefix="1" applyFont="1" applyBorder="1" applyAlignment="1">
      <alignment horizontal="right"/>
    </xf>
    <xf numFmtId="0" fontId="19" fillId="0" borderId="7" xfId="12" applyFont="1" applyBorder="1" applyAlignment="1">
      <alignment horizontal="right"/>
    </xf>
    <xf numFmtId="0" fontId="19" fillId="0" borderId="8" xfId="12" applyFont="1" applyBorder="1" applyAlignment="1">
      <alignment horizontal="right"/>
    </xf>
    <xf numFmtId="0" fontId="19" fillId="0" borderId="9" xfId="12" applyFont="1" applyBorder="1" applyAlignment="1">
      <alignment horizontal="left"/>
    </xf>
    <xf numFmtId="0" fontId="19" fillId="0" borderId="7" xfId="12" applyFont="1" applyBorder="1" applyAlignment="1">
      <alignment horizontal="left"/>
    </xf>
    <xf numFmtId="0" fontId="19" fillId="0" borderId="8" xfId="12" applyFont="1" applyBorder="1" applyAlignment="1">
      <alignment horizontal="left"/>
    </xf>
    <xf numFmtId="3" fontId="19" fillId="0" borderId="9" xfId="12" applyNumberFormat="1" applyFont="1" applyBorder="1" applyAlignment="1">
      <alignment horizontal="right"/>
    </xf>
    <xf numFmtId="3" fontId="19" fillId="0" borderId="7" xfId="12" applyNumberFormat="1" applyFont="1" applyBorder="1" applyAlignment="1">
      <alignment horizontal="right"/>
    </xf>
    <xf numFmtId="3" fontId="19" fillId="0" borderId="8" xfId="12" applyNumberFormat="1" applyFont="1" applyBorder="1" applyAlignment="1">
      <alignment horizontal="right"/>
    </xf>
    <xf numFmtId="49" fontId="19" fillId="0" borderId="0" xfId="12" applyNumberFormat="1" applyFont="1" applyBorder="1" applyAlignment="1">
      <alignment vertical="center" textRotation="255"/>
    </xf>
    <xf numFmtId="0" fontId="19" fillId="0" borderId="9" xfId="12" applyFont="1" applyBorder="1" applyAlignment="1">
      <alignment horizontal="right"/>
    </xf>
    <xf numFmtId="0" fontId="41" fillId="0" borderId="9" xfId="12" applyFont="1" applyBorder="1" applyAlignment="1">
      <alignment horizontal="center"/>
    </xf>
    <xf numFmtId="0" fontId="41" fillId="0" borderId="7" xfId="12" applyFont="1" applyBorder="1" applyAlignment="1">
      <alignment horizontal="center"/>
    </xf>
    <xf numFmtId="0" fontId="41" fillId="0" borderId="8" xfId="12" applyFont="1" applyBorder="1" applyAlignment="1">
      <alignment horizontal="center"/>
    </xf>
    <xf numFmtId="0" fontId="9" fillId="2" borderId="31" xfId="5" applyFont="1" applyFill="1" applyBorder="1" applyAlignment="1">
      <alignment horizontal="center" vertical="center" textRotation="255" shrinkToFit="1"/>
    </xf>
    <xf numFmtId="0" fontId="9" fillId="2" borderId="32" xfId="5" applyFont="1" applyFill="1" applyBorder="1" applyAlignment="1">
      <alignment horizontal="center" vertical="center" textRotation="255" shrinkToFit="1"/>
    </xf>
    <xf numFmtId="0" fontId="9" fillId="2" borderId="33" xfId="5" applyFont="1" applyFill="1" applyBorder="1" applyAlignment="1">
      <alignment horizontal="center" vertical="center" textRotation="255" shrinkToFit="1"/>
    </xf>
    <xf numFmtId="0" fontId="9" fillId="5" borderId="31" xfId="1" applyNumberFormat="1" applyFont="1" applyFill="1" applyBorder="1" applyAlignment="1">
      <alignment horizontal="center" vertical="center"/>
    </xf>
    <xf numFmtId="0" fontId="9" fillId="5" borderId="32" xfId="1" applyNumberFormat="1" applyFont="1" applyFill="1" applyBorder="1" applyAlignment="1">
      <alignment horizontal="center" vertical="center"/>
    </xf>
    <xf numFmtId="0" fontId="9" fillId="5" borderId="33" xfId="1" applyNumberFormat="1" applyFont="1" applyFill="1" applyBorder="1" applyAlignment="1">
      <alignment horizontal="center" vertical="center"/>
    </xf>
    <xf numFmtId="0" fontId="9" fillId="5" borderId="20" xfId="1" applyNumberFormat="1" applyFont="1" applyFill="1" applyBorder="1" applyAlignment="1">
      <alignment horizontal="center" vertical="center"/>
    </xf>
    <xf numFmtId="0" fontId="9" fillId="5" borderId="21" xfId="1" applyNumberFormat="1" applyFont="1" applyFill="1" applyBorder="1" applyAlignment="1">
      <alignment horizontal="center" vertical="center"/>
    </xf>
    <xf numFmtId="0" fontId="9" fillId="5" borderId="22" xfId="1" applyNumberFormat="1" applyFont="1" applyFill="1" applyBorder="1" applyAlignment="1">
      <alignment horizontal="center" vertical="center"/>
    </xf>
    <xf numFmtId="0" fontId="9" fillId="5" borderId="23" xfId="1" applyNumberFormat="1" applyFont="1" applyFill="1" applyBorder="1" applyAlignment="1">
      <alignment horizontal="center" vertical="center"/>
    </xf>
    <xf numFmtId="0" fontId="9" fillId="5" borderId="0" xfId="1" applyNumberFormat="1" applyFont="1" applyFill="1" applyBorder="1" applyAlignment="1">
      <alignment horizontal="center" vertical="center"/>
    </xf>
    <xf numFmtId="0" fontId="9" fillId="5" borderId="24" xfId="1" applyNumberFormat="1" applyFont="1" applyFill="1" applyBorder="1" applyAlignment="1">
      <alignment horizontal="center" vertical="center"/>
    </xf>
    <xf numFmtId="0" fontId="9" fillId="5" borderId="19" xfId="1" applyNumberFormat="1" applyFont="1" applyFill="1" applyBorder="1" applyAlignment="1">
      <alignment horizontal="center" vertical="center"/>
    </xf>
    <xf numFmtId="0" fontId="9" fillId="5" borderId="17" xfId="1" applyNumberFormat="1" applyFont="1" applyFill="1" applyBorder="1" applyAlignment="1">
      <alignment horizontal="center" vertical="center"/>
    </xf>
    <xf numFmtId="0" fontId="9" fillId="5" borderId="18" xfId="1" applyNumberFormat="1" applyFont="1" applyFill="1" applyBorder="1" applyAlignment="1">
      <alignment horizontal="center" vertical="center"/>
    </xf>
    <xf numFmtId="0" fontId="9" fillId="0" borderId="16" xfId="1" applyNumberFormat="1" applyFont="1" applyBorder="1" applyAlignment="1">
      <alignment vertical="center"/>
    </xf>
    <xf numFmtId="0" fontId="9" fillId="5" borderId="31" xfId="1" applyNumberFormat="1" applyFont="1" applyFill="1" applyBorder="1" applyAlignment="1">
      <alignment horizontal="center" vertical="center" textRotation="255"/>
    </xf>
    <xf numFmtId="0" fontId="9" fillId="5" borderId="32" xfId="1" applyNumberFormat="1" applyFont="1" applyFill="1" applyBorder="1" applyAlignment="1">
      <alignment horizontal="center" vertical="center" textRotation="255"/>
    </xf>
    <xf numFmtId="0" fontId="9" fillId="5" borderId="33" xfId="1" applyNumberFormat="1" applyFont="1" applyFill="1" applyBorder="1" applyAlignment="1">
      <alignment horizontal="center" vertical="center" textRotation="255"/>
    </xf>
    <xf numFmtId="0" fontId="17" fillId="0" borderId="16" xfId="1" applyNumberFormat="1" applyFont="1" applyBorder="1" applyAlignment="1">
      <alignment vertical="center" wrapText="1"/>
    </xf>
    <xf numFmtId="0" fontId="17" fillId="0" borderId="16" xfId="1" quotePrefix="1" applyNumberFormat="1" applyFont="1" applyBorder="1" applyAlignment="1">
      <alignment vertical="center" wrapText="1"/>
    </xf>
    <xf numFmtId="0" fontId="9" fillId="6" borderId="31" xfId="6" applyFont="1" applyFill="1" applyBorder="1" applyAlignment="1">
      <alignment horizontal="center" vertical="center" textRotation="255"/>
    </xf>
    <xf numFmtId="0" fontId="9" fillId="6" borderId="32" xfId="6" applyFont="1" applyFill="1" applyBorder="1" applyAlignment="1">
      <alignment horizontal="center" vertical="center" textRotation="255"/>
    </xf>
    <xf numFmtId="0" fontId="9" fillId="6" borderId="33" xfId="6" applyFont="1" applyFill="1" applyBorder="1" applyAlignment="1">
      <alignment horizontal="center" vertical="center" textRotation="255"/>
    </xf>
    <xf numFmtId="0" fontId="9" fillId="6" borderId="31" xfId="1" applyNumberFormat="1" applyFont="1" applyFill="1" applyBorder="1" applyAlignment="1">
      <alignment horizontal="center" vertical="center" textRotation="255"/>
    </xf>
    <xf numFmtId="0" fontId="9" fillId="6" borderId="32" xfId="1" applyNumberFormat="1" applyFont="1" applyFill="1" applyBorder="1" applyAlignment="1">
      <alignment horizontal="center" vertical="center" textRotation="255"/>
    </xf>
    <xf numFmtId="0" fontId="9" fillId="6" borderId="33" xfId="1" applyNumberFormat="1" applyFont="1" applyFill="1" applyBorder="1" applyAlignment="1">
      <alignment horizontal="center" vertical="center" textRotation="255"/>
    </xf>
    <xf numFmtId="0" fontId="17" fillId="0" borderId="20" xfId="1" applyNumberFormat="1" applyFont="1" applyBorder="1" applyAlignment="1">
      <alignment vertical="center" wrapText="1"/>
    </xf>
    <xf numFmtId="0" fontId="17" fillId="0" borderId="21" xfId="1" applyNumberFormat="1" applyFont="1" applyBorder="1" applyAlignment="1">
      <alignment vertical="center" wrapText="1"/>
    </xf>
    <xf numFmtId="0" fontId="17" fillId="0" borderId="22" xfId="1" applyNumberFormat="1" applyFont="1" applyBorder="1" applyAlignment="1">
      <alignment vertical="center" wrapText="1"/>
    </xf>
    <xf numFmtId="0" fontId="17" fillId="0" borderId="19" xfId="1" applyNumberFormat="1" applyFont="1" applyBorder="1" applyAlignment="1">
      <alignment vertical="center" wrapText="1"/>
    </xf>
    <xf numFmtId="0" fontId="17" fillId="0" borderId="17" xfId="1" applyNumberFormat="1" applyFont="1" applyBorder="1" applyAlignment="1">
      <alignment vertical="center" wrapText="1"/>
    </xf>
    <xf numFmtId="0" fontId="17" fillId="0" borderId="18" xfId="1" applyNumberFormat="1" applyFont="1" applyBorder="1" applyAlignment="1">
      <alignment vertical="center" wrapText="1"/>
    </xf>
    <xf numFmtId="0" fontId="26" fillId="10" borderId="16" xfId="12" applyFont="1" applyFill="1" applyBorder="1" applyAlignment="1">
      <alignment vertical="center" textRotation="255"/>
    </xf>
    <xf numFmtId="0" fontId="26" fillId="0" borderId="31" xfId="12" applyFont="1" applyBorder="1" applyAlignment="1">
      <alignment horizontal="center" vertical="center" wrapText="1"/>
    </xf>
    <xf numFmtId="0" fontId="26" fillId="0" borderId="32" xfId="12" applyFont="1" applyBorder="1" applyAlignment="1">
      <alignment horizontal="center" vertical="center" wrapText="1"/>
    </xf>
    <xf numFmtId="0" fontId="26" fillId="0" borderId="33" xfId="12" applyFont="1" applyBorder="1" applyAlignment="1">
      <alignment horizontal="center" vertical="center" wrapText="1"/>
    </xf>
    <xf numFmtId="0" fontId="26" fillId="0" borderId="31" xfId="12" applyFont="1" applyBorder="1" applyAlignment="1">
      <alignment horizontal="center" vertical="center"/>
    </xf>
    <xf numFmtId="0" fontId="26" fillId="0" borderId="32" xfId="12" applyFont="1"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26" fillId="0" borderId="33" xfId="12" applyFont="1" applyBorder="1" applyAlignment="1">
      <alignment horizontal="center" vertical="center"/>
    </xf>
    <xf numFmtId="0" fontId="26" fillId="0" borderId="48" xfId="12" applyFont="1" applyBorder="1" applyAlignment="1">
      <alignment horizontal="center" vertical="center"/>
    </xf>
    <xf numFmtId="0" fontId="18" fillId="0" borderId="48" xfId="12" applyFont="1" applyBorder="1" applyAlignment="1">
      <alignment horizontal="center" vertical="center" wrapText="1"/>
    </xf>
    <xf numFmtId="0" fontId="18" fillId="0" borderId="33" xfId="12" applyFont="1" applyBorder="1" applyAlignment="1">
      <alignment horizontal="center" vertical="center" wrapText="1"/>
    </xf>
    <xf numFmtId="179" fontId="2" fillId="0" borderId="9" xfId="12" applyNumberFormat="1" applyBorder="1" applyAlignment="1">
      <alignment vertical="center"/>
    </xf>
    <xf numFmtId="179" fontId="2" fillId="0" borderId="8" xfId="12" applyNumberFormat="1" applyBorder="1" applyAlignment="1">
      <alignment vertical="center"/>
    </xf>
    <xf numFmtId="179" fontId="32" fillId="0" borderId="9" xfId="12" applyNumberFormat="1" applyFont="1" applyBorder="1" applyAlignment="1">
      <alignment vertical="center"/>
    </xf>
    <xf numFmtId="179" fontId="2" fillId="11" borderId="9" xfId="12" applyNumberFormat="1" applyFill="1" applyBorder="1" applyAlignment="1">
      <alignment vertical="center"/>
    </xf>
    <xf numFmtId="179" fontId="2" fillId="11" borderId="8" xfId="12" applyNumberFormat="1" applyFill="1" applyBorder="1" applyAlignment="1">
      <alignment vertical="center"/>
    </xf>
    <xf numFmtId="179" fontId="2" fillId="0" borderId="9" xfId="12" applyNumberFormat="1" applyFill="1" applyBorder="1" applyAlignment="1">
      <alignment vertical="center"/>
    </xf>
    <xf numFmtId="179" fontId="2" fillId="0" borderId="8" xfId="12" applyNumberFormat="1" applyFill="1" applyBorder="1" applyAlignment="1">
      <alignment vertical="center"/>
    </xf>
    <xf numFmtId="179" fontId="2" fillId="0" borderId="7" xfId="12" applyNumberFormat="1" applyBorder="1" applyAlignment="1">
      <alignment vertical="center"/>
    </xf>
    <xf numFmtId="180" fontId="2" fillId="0" borderId="9" xfId="12" applyNumberFormat="1" applyBorder="1" applyAlignment="1">
      <alignment vertical="center"/>
    </xf>
    <xf numFmtId="180" fontId="2" fillId="0" borderId="8" xfId="12" applyNumberFormat="1" applyBorder="1" applyAlignment="1">
      <alignment vertical="center"/>
    </xf>
    <xf numFmtId="181" fontId="2" fillId="0" borderId="9" xfId="12" applyNumberFormat="1" applyFill="1" applyBorder="1" applyAlignment="1">
      <alignment vertical="center"/>
    </xf>
    <xf numFmtId="181" fontId="2" fillId="0" borderId="8" xfId="12" applyNumberFormat="1" applyFill="1" applyBorder="1" applyAlignment="1">
      <alignment vertical="center"/>
    </xf>
    <xf numFmtId="181" fontId="2" fillId="11" borderId="9" xfId="12" quotePrefix="1" applyNumberFormat="1" applyFill="1" applyBorder="1" applyAlignment="1">
      <alignment vertical="center"/>
    </xf>
    <xf numFmtId="181" fontId="2" fillId="11" borderId="8" xfId="12" quotePrefix="1" applyNumberFormat="1" applyFill="1" applyBorder="1" applyAlignment="1">
      <alignment vertical="center"/>
    </xf>
    <xf numFmtId="181" fontId="2" fillId="11" borderId="8" xfId="12" applyNumberFormat="1" applyFill="1" applyBorder="1" applyAlignment="1">
      <alignment vertical="center"/>
    </xf>
    <xf numFmtId="0" fontId="7" fillId="0" borderId="31" xfId="12" applyFont="1" applyBorder="1" applyAlignment="1">
      <alignment horizontal="center" vertical="center" wrapText="1"/>
    </xf>
    <xf numFmtId="0" fontId="2" fillId="0" borderId="65" xfId="12" applyFont="1" applyBorder="1" applyAlignment="1">
      <alignment horizontal="center" vertical="center" wrapText="1"/>
    </xf>
    <xf numFmtId="0" fontId="7" fillId="0" borderId="31" xfId="12" applyFont="1" applyBorder="1" applyAlignment="1">
      <alignment horizontal="center" vertical="center"/>
    </xf>
    <xf numFmtId="0" fontId="2" fillId="0" borderId="65" xfId="12" applyFont="1" applyBorder="1" applyAlignment="1">
      <alignment horizontal="center" vertical="center"/>
    </xf>
    <xf numFmtId="182" fontId="47" fillId="0" borderId="52" xfId="12" applyNumberFormat="1" applyFont="1" applyBorder="1" applyAlignment="1">
      <alignment horizontal="center" vertical="center"/>
    </xf>
    <xf numFmtId="182" fontId="47" fillId="0" borderId="71" xfId="12" applyNumberFormat="1" applyFont="1" applyBorder="1" applyAlignment="1">
      <alignment horizontal="center" vertical="center"/>
    </xf>
    <xf numFmtId="182" fontId="47" fillId="0" borderId="53" xfId="12" applyNumberFormat="1" applyFont="1" applyBorder="1" applyAlignment="1">
      <alignment horizontal="center" vertical="center"/>
    </xf>
    <xf numFmtId="182" fontId="47" fillId="0" borderId="56" xfId="12" applyNumberFormat="1" applyFont="1" applyBorder="1" applyAlignment="1">
      <alignment horizontal="center" vertical="center"/>
    </xf>
    <xf numFmtId="182" fontId="47" fillId="0" borderId="49" xfId="12" applyNumberFormat="1" applyFont="1" applyBorder="1" applyAlignment="1">
      <alignment horizontal="center" vertical="center"/>
    </xf>
    <xf numFmtId="182" fontId="47" fillId="0" borderId="57" xfId="12" applyNumberFormat="1" applyFont="1" applyBorder="1" applyAlignment="1">
      <alignment horizontal="center" vertical="center"/>
    </xf>
    <xf numFmtId="49" fontId="29" fillId="0" borderId="50" xfId="16" applyNumberFormat="1" applyFont="1" applyBorder="1" applyAlignment="1" applyProtection="1">
      <alignment horizontal="center" vertical="center"/>
    </xf>
    <xf numFmtId="49" fontId="29" fillId="0" borderId="71" xfId="16" applyNumberFormat="1" applyFont="1" applyBorder="1" applyAlignment="1" applyProtection="1">
      <alignment horizontal="center" vertical="center"/>
    </xf>
    <xf numFmtId="49" fontId="29" fillId="0" borderId="53" xfId="16" applyNumberFormat="1" applyFont="1" applyBorder="1" applyAlignment="1" applyProtection="1">
      <alignment horizontal="center" vertical="center"/>
    </xf>
    <xf numFmtId="49" fontId="29" fillId="0" borderId="54" xfId="16" applyNumberFormat="1" applyFont="1" applyBorder="1" applyAlignment="1" applyProtection="1">
      <alignment horizontal="center" vertical="center"/>
    </xf>
    <xf numFmtId="49" fontId="29" fillId="0" borderId="49" xfId="16" applyNumberFormat="1" applyFont="1" applyBorder="1" applyAlignment="1" applyProtection="1">
      <alignment horizontal="center" vertical="center"/>
    </xf>
    <xf numFmtId="49" fontId="29" fillId="0" borderId="57" xfId="16" applyNumberFormat="1" applyFont="1" applyBorder="1" applyAlignment="1" applyProtection="1">
      <alignment horizontal="center" vertical="center"/>
    </xf>
    <xf numFmtId="49" fontId="33" fillId="15" borderId="50" xfId="12" applyNumberFormat="1" applyFont="1" applyFill="1" applyBorder="1" applyAlignment="1">
      <alignment horizontal="center" vertical="center"/>
    </xf>
    <xf numFmtId="49" fontId="33" fillId="15" borderId="71" xfId="12" applyNumberFormat="1" applyFont="1" applyFill="1" applyBorder="1" applyAlignment="1">
      <alignment horizontal="center" vertical="center"/>
    </xf>
    <xf numFmtId="49" fontId="33" fillId="15" borderId="51" xfId="12" applyNumberFormat="1" applyFont="1" applyFill="1" applyBorder="1" applyAlignment="1">
      <alignment horizontal="center" vertical="center"/>
    </xf>
    <xf numFmtId="49" fontId="33" fillId="15" borderId="54" xfId="12" applyNumberFormat="1" applyFont="1" applyFill="1" applyBorder="1" applyAlignment="1">
      <alignment horizontal="center" vertical="center"/>
    </xf>
    <xf numFmtId="49" fontId="33" fillId="15" borderId="49" xfId="12" applyNumberFormat="1" applyFont="1" applyFill="1" applyBorder="1" applyAlignment="1">
      <alignment horizontal="center" vertical="center"/>
    </xf>
    <xf numFmtId="49" fontId="33" fillId="15" borderId="55" xfId="12" applyNumberFormat="1" applyFont="1" applyFill="1" applyBorder="1" applyAlignment="1">
      <alignment horizontal="center" vertical="center"/>
    </xf>
    <xf numFmtId="49" fontId="46" fillId="15" borderId="52" xfId="12" applyNumberFormat="1" applyFont="1" applyFill="1" applyBorder="1" applyAlignment="1">
      <alignment horizontal="center" vertical="center"/>
    </xf>
    <xf numFmtId="49" fontId="46" fillId="15" borderId="71" xfId="12" applyNumberFormat="1" applyFont="1" applyFill="1" applyBorder="1" applyAlignment="1">
      <alignment horizontal="center" vertical="center"/>
    </xf>
    <xf numFmtId="49" fontId="46" fillId="15" borderId="51" xfId="12" applyNumberFormat="1" applyFont="1" applyFill="1" applyBorder="1" applyAlignment="1">
      <alignment horizontal="center" vertical="center"/>
    </xf>
    <xf numFmtId="49" fontId="46" fillId="15" borderId="56" xfId="12" applyNumberFormat="1" applyFont="1" applyFill="1" applyBorder="1" applyAlignment="1">
      <alignment horizontal="center" vertical="center"/>
    </xf>
    <xf numFmtId="49" fontId="46" fillId="15" borderId="49" xfId="12" applyNumberFormat="1" applyFont="1" applyFill="1" applyBorder="1" applyAlignment="1">
      <alignment horizontal="center" vertical="center"/>
    </xf>
    <xf numFmtId="49" fontId="46" fillId="15" borderId="55" xfId="12" applyNumberFormat="1" applyFont="1" applyFill="1" applyBorder="1" applyAlignment="1">
      <alignment horizontal="center" vertical="center"/>
    </xf>
    <xf numFmtId="0" fontId="47" fillId="0" borderId="52" xfId="12" applyNumberFormat="1" applyFont="1" applyBorder="1" applyAlignment="1">
      <alignment horizontal="left" vertical="center"/>
    </xf>
    <xf numFmtId="0" fontId="47" fillId="0" borderId="71" xfId="12" applyNumberFormat="1" applyFont="1" applyBorder="1" applyAlignment="1">
      <alignment horizontal="left" vertical="center"/>
    </xf>
    <xf numFmtId="0" fontId="47" fillId="0" borderId="51" xfId="12" applyNumberFormat="1" applyFont="1" applyBorder="1" applyAlignment="1">
      <alignment horizontal="left" vertical="center"/>
    </xf>
    <xf numFmtId="0" fontId="47" fillId="0" borderId="56" xfId="12" applyNumberFormat="1" applyFont="1" applyBorder="1" applyAlignment="1">
      <alignment horizontal="left" vertical="center"/>
    </xf>
    <xf numFmtId="0" fontId="47" fillId="0" borderId="49" xfId="12" applyNumberFormat="1" applyFont="1" applyBorder="1" applyAlignment="1">
      <alignment horizontal="left" vertical="center"/>
    </xf>
    <xf numFmtId="0" fontId="47" fillId="0" borderId="55" xfId="12" applyNumberFormat="1" applyFont="1" applyBorder="1" applyAlignment="1">
      <alignment horizontal="left" vertical="center"/>
    </xf>
    <xf numFmtId="184" fontId="32" fillId="0" borderId="9" xfId="12" applyNumberFormat="1" applyFont="1" applyFill="1" applyBorder="1" applyAlignment="1">
      <alignment vertical="center"/>
    </xf>
    <xf numFmtId="184" fontId="32" fillId="0" borderId="8" xfId="12" applyNumberFormat="1" applyFont="1" applyFill="1" applyBorder="1" applyAlignment="1">
      <alignment vertical="center"/>
    </xf>
    <xf numFmtId="179" fontId="32" fillId="0" borderId="8" xfId="12" applyNumberFormat="1" applyFont="1" applyBorder="1" applyAlignment="1">
      <alignment vertical="center"/>
    </xf>
    <xf numFmtId="184" fontId="2" fillId="0" borderId="9" xfId="12" applyNumberFormat="1" applyFill="1" applyBorder="1" applyAlignment="1">
      <alignment vertical="center"/>
    </xf>
    <xf numFmtId="184" fontId="2" fillId="0" borderId="8" xfId="12" applyNumberFormat="1" applyFill="1" applyBorder="1" applyAlignment="1">
      <alignment vertical="center"/>
    </xf>
    <xf numFmtId="179" fontId="2" fillId="0" borderId="9" xfId="12" applyNumberFormat="1" applyFont="1" applyBorder="1" applyAlignment="1">
      <alignment vertical="center"/>
    </xf>
    <xf numFmtId="179" fontId="2" fillId="0" borderId="8" xfId="12" applyNumberFormat="1" applyFont="1" applyBorder="1" applyAlignment="1">
      <alignment vertical="center"/>
    </xf>
    <xf numFmtId="0" fontId="2" fillId="10" borderId="20" xfId="12" applyFill="1" applyBorder="1" applyAlignment="1">
      <alignment horizontal="center" vertical="center"/>
    </xf>
    <xf numFmtId="0" fontId="2" fillId="10" borderId="22" xfId="12" applyFill="1" applyBorder="1" applyAlignment="1">
      <alignment horizontal="center" vertical="center"/>
    </xf>
    <xf numFmtId="0" fontId="2" fillId="10" borderId="19" xfId="12" applyFill="1" applyBorder="1" applyAlignment="1">
      <alignment vertical="center"/>
    </xf>
    <xf numFmtId="0" fontId="2" fillId="10" borderId="18" xfId="12" applyFill="1" applyBorder="1" applyAlignment="1">
      <alignment vertical="center"/>
    </xf>
    <xf numFmtId="0" fontId="2" fillId="0" borderId="33" xfId="12" applyBorder="1" applyAlignment="1">
      <alignment horizontal="center" vertical="center"/>
    </xf>
    <xf numFmtId="178" fontId="2" fillId="0" borderId="0" xfId="12" applyNumberFormat="1" applyAlignment="1">
      <alignment horizontal="right" vertical="center"/>
    </xf>
    <xf numFmtId="0" fontId="2" fillId="0" borderId="0" xfId="12" applyAlignment="1">
      <alignment horizontal="right" vertical="center"/>
    </xf>
    <xf numFmtId="0" fontId="2" fillId="0" borderId="31" xfId="12" applyBorder="1" applyAlignment="1">
      <alignment horizontal="center" vertical="center"/>
    </xf>
    <xf numFmtId="9" fontId="2" fillId="0" borderId="17" xfId="12" applyNumberFormat="1" applyBorder="1" applyAlignment="1">
      <alignment horizontal="center" vertical="center"/>
    </xf>
    <xf numFmtId="0" fontId="2" fillId="0" borderId="19" xfId="12" applyBorder="1" applyAlignment="1">
      <alignment horizontal="center" vertical="center"/>
    </xf>
    <xf numFmtId="0" fontId="2" fillId="0" borderId="18" xfId="12" applyBorder="1" applyAlignment="1">
      <alignment horizontal="center" vertical="center"/>
    </xf>
    <xf numFmtId="0" fontId="2" fillId="0" borderId="9" xfId="12" applyBorder="1" applyAlignment="1">
      <alignment horizontal="center" vertical="center"/>
    </xf>
    <xf numFmtId="0" fontId="2" fillId="0" borderId="8" xfId="12" applyBorder="1" applyAlignment="1">
      <alignment horizontal="center" vertical="center"/>
    </xf>
    <xf numFmtId="9" fontId="2" fillId="0" borderId="75" xfId="12" applyNumberFormat="1" applyBorder="1" applyAlignment="1">
      <alignment horizontal="center" vertical="center"/>
    </xf>
    <xf numFmtId="9" fontId="2" fillId="0" borderId="76" xfId="12" applyNumberFormat="1" applyBorder="1" applyAlignment="1">
      <alignment horizontal="center" vertical="center"/>
    </xf>
    <xf numFmtId="0" fontId="2" fillId="0" borderId="75" xfId="12" applyBorder="1" applyAlignment="1">
      <alignment horizontal="center" vertical="center"/>
    </xf>
    <xf numFmtId="0" fontId="2" fillId="0" borderId="77" xfId="12" applyBorder="1" applyAlignment="1">
      <alignment horizontal="center" vertical="center"/>
    </xf>
    <xf numFmtId="0" fontId="9" fillId="0" borderId="16" xfId="8" quotePrefix="1" applyFont="1" applyFill="1" applyBorder="1" applyAlignment="1">
      <alignment vertical="center"/>
    </xf>
    <xf numFmtId="0" fontId="11" fillId="2" borderId="16" xfId="0" applyFont="1" applyFill="1" applyBorder="1" applyAlignment="1">
      <alignment horizontal="center" vertical="center" wrapText="1" shrinkToFit="1"/>
    </xf>
    <xf numFmtId="0" fontId="9" fillId="2" borderId="20" xfId="6" applyFont="1" applyFill="1" applyBorder="1" applyAlignment="1">
      <alignment horizontal="center" vertical="center" shrinkToFit="1"/>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3" borderId="9" xfId="6" applyFont="1" applyFill="1" applyBorder="1" applyAlignment="1">
      <alignment vertical="center" shrinkToFit="1"/>
    </xf>
    <xf numFmtId="0" fontId="9" fillId="3" borderId="7" xfId="6" applyFont="1" applyFill="1" applyBorder="1" applyAlignment="1">
      <alignment vertical="center" shrinkToFit="1"/>
    </xf>
    <xf numFmtId="0" fontId="9" fillId="3" borderId="8" xfId="6" applyFont="1" applyFill="1" applyBorder="1" applyAlignment="1">
      <alignment vertical="center" shrinkToFit="1"/>
    </xf>
    <xf numFmtId="0" fontId="9" fillId="3" borderId="9" xfId="6" applyFont="1" applyFill="1" applyBorder="1" applyAlignment="1">
      <alignment horizontal="center" vertical="top"/>
    </xf>
    <xf numFmtId="0" fontId="9" fillId="3" borderId="7" xfId="6" applyFont="1" applyFill="1" applyBorder="1" applyAlignment="1">
      <alignment horizontal="center" vertical="top"/>
    </xf>
    <xf numFmtId="0" fontId="9" fillId="3" borderId="8" xfId="6" applyFont="1" applyFill="1" applyBorder="1" applyAlignment="1">
      <alignment horizontal="center" vertical="top"/>
    </xf>
    <xf numFmtId="0" fontId="9" fillId="3" borderId="9" xfId="6" applyFont="1" applyFill="1" applyBorder="1" applyAlignment="1">
      <alignment horizontal="left" vertical="center" shrinkToFit="1"/>
    </xf>
    <xf numFmtId="0" fontId="9" fillId="3" borderId="7" xfId="6" applyFont="1" applyFill="1" applyBorder="1" applyAlignment="1">
      <alignment horizontal="left" vertical="center" shrinkToFit="1"/>
    </xf>
    <xf numFmtId="0" fontId="9" fillId="3" borderId="8" xfId="6" applyFont="1" applyFill="1" applyBorder="1" applyAlignment="1">
      <alignment horizontal="left" vertical="center" shrinkToFit="1"/>
    </xf>
    <xf numFmtId="0" fontId="9" fillId="0" borderId="20" xfId="7" applyFont="1" applyFill="1" applyBorder="1" applyAlignment="1">
      <alignment vertical="center"/>
    </xf>
    <xf numFmtId="0" fontId="9" fillId="0" borderId="21" xfId="7" applyFont="1" applyFill="1" applyBorder="1" applyAlignment="1">
      <alignment vertical="center"/>
    </xf>
    <xf numFmtId="0" fontId="9" fillId="0" borderId="22" xfId="7" applyFont="1" applyFill="1" applyBorder="1" applyAlignment="1">
      <alignment vertical="center"/>
    </xf>
    <xf numFmtId="0" fontId="9" fillId="0" borderId="23" xfId="7" applyFont="1" applyFill="1" applyBorder="1" applyAlignment="1">
      <alignment vertical="center"/>
    </xf>
    <xf numFmtId="0" fontId="9" fillId="0" borderId="0" xfId="7" applyFont="1" applyFill="1" applyBorder="1" applyAlignment="1">
      <alignment vertical="center"/>
    </xf>
    <xf numFmtId="0" fontId="9" fillId="0" borderId="24" xfId="7" applyFont="1" applyFill="1" applyBorder="1" applyAlignment="1">
      <alignment vertical="center"/>
    </xf>
    <xf numFmtId="0" fontId="9" fillId="0" borderId="19" xfId="7" applyFont="1" applyFill="1" applyBorder="1" applyAlignment="1">
      <alignment vertical="center"/>
    </xf>
    <xf numFmtId="0" fontId="9" fillId="0" borderId="17" xfId="7" applyFont="1" applyFill="1" applyBorder="1" applyAlignment="1">
      <alignment vertical="center"/>
    </xf>
    <xf numFmtId="0" fontId="9" fillId="0" borderId="18" xfId="7"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0" xfId="6" applyFont="1" applyFill="1" applyBorder="1" applyAlignment="1">
      <alignment horizontal="left" vertical="center" shrinkToFit="1"/>
    </xf>
    <xf numFmtId="0" fontId="9" fillId="3" borderId="21" xfId="6" applyFont="1" applyFill="1" applyBorder="1" applyAlignment="1">
      <alignment horizontal="left" vertical="center" shrinkToFit="1"/>
    </xf>
    <xf numFmtId="0" fontId="9" fillId="3" borderId="22" xfId="6" applyFont="1" applyFill="1" applyBorder="1" applyAlignment="1">
      <alignment horizontal="left" vertical="center" shrinkToFit="1"/>
    </xf>
    <xf numFmtId="0" fontId="9" fillId="3" borderId="23" xfId="6" applyFont="1" applyFill="1" applyBorder="1" applyAlignment="1">
      <alignment horizontal="left" vertical="center" shrinkToFit="1"/>
    </xf>
    <xf numFmtId="0" fontId="9" fillId="3" borderId="0" xfId="6" applyFont="1" applyFill="1" applyBorder="1" applyAlignment="1">
      <alignment horizontal="left" vertical="center" shrinkToFit="1"/>
    </xf>
    <xf numFmtId="0" fontId="9" fillId="3" borderId="24" xfId="6" applyFont="1" applyFill="1" applyBorder="1" applyAlignment="1">
      <alignment horizontal="left" vertical="center" shrinkToFit="1"/>
    </xf>
    <xf numFmtId="0" fontId="9" fillId="3" borderId="19" xfId="6" applyFont="1" applyFill="1" applyBorder="1" applyAlignment="1">
      <alignment horizontal="left" vertical="center" shrinkToFit="1"/>
    </xf>
    <xf numFmtId="0" fontId="9" fillId="3" borderId="17" xfId="6" applyFont="1" applyFill="1" applyBorder="1" applyAlignment="1">
      <alignment horizontal="left" vertical="center" shrinkToFit="1"/>
    </xf>
    <xf numFmtId="0" fontId="9" fillId="3" borderId="18" xfId="6" applyFont="1" applyFill="1" applyBorder="1" applyAlignment="1">
      <alignment horizontal="left" vertical="center" shrinkToFit="1"/>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19" xfId="6" applyFont="1" applyFill="1" applyBorder="1" applyAlignment="1">
      <alignment horizontal="center" vertical="top"/>
    </xf>
    <xf numFmtId="0" fontId="9" fillId="3" borderId="17" xfId="6" applyFont="1" applyFill="1" applyBorder="1" applyAlignment="1">
      <alignment horizontal="center" vertical="top"/>
    </xf>
    <xf numFmtId="0" fontId="9" fillId="3" borderId="18" xfId="6" applyFont="1" applyFill="1" applyBorder="1" applyAlignment="1">
      <alignment horizontal="center" vertical="top"/>
    </xf>
    <xf numFmtId="0" fontId="9" fillId="0" borderId="20" xfId="6" applyFont="1" applyFill="1" applyBorder="1" applyAlignment="1">
      <alignment horizontal="left" vertical="center" wrapText="1"/>
    </xf>
    <xf numFmtId="0" fontId="9" fillId="0" borderId="21" xfId="6" applyFont="1" applyFill="1" applyBorder="1" applyAlignment="1">
      <alignment horizontal="left" vertical="center" wrapText="1"/>
    </xf>
    <xf numFmtId="0" fontId="9" fillId="0" borderId="22" xfId="6" applyFont="1" applyFill="1" applyBorder="1" applyAlignment="1">
      <alignment horizontal="left" vertical="center" wrapText="1"/>
    </xf>
    <xf numFmtId="0" fontId="9" fillId="0" borderId="23" xfId="6" applyFont="1" applyFill="1" applyBorder="1" applyAlignment="1">
      <alignment horizontal="left" vertical="center" wrapText="1"/>
    </xf>
    <xf numFmtId="0" fontId="9" fillId="0" borderId="0" xfId="6" applyFont="1" applyFill="1" applyBorder="1" applyAlignment="1">
      <alignment horizontal="left" vertical="center" wrapText="1"/>
    </xf>
    <xf numFmtId="0" fontId="9" fillId="0" borderId="24" xfId="6" applyFont="1" applyFill="1" applyBorder="1" applyAlignment="1">
      <alignment horizontal="left" vertical="center" wrapText="1"/>
    </xf>
    <xf numFmtId="0" fontId="9" fillId="0" borderId="20" xfId="6" applyFont="1" applyFill="1" applyBorder="1" applyAlignment="1">
      <alignment horizontal="left" vertical="center"/>
    </xf>
    <xf numFmtId="0" fontId="9" fillId="0" borderId="21" xfId="6" applyFont="1" applyFill="1" applyBorder="1" applyAlignment="1">
      <alignment horizontal="left" vertical="center"/>
    </xf>
    <xf numFmtId="0" fontId="9" fillId="0" borderId="22" xfId="6" applyFont="1" applyFill="1" applyBorder="1" applyAlignment="1">
      <alignment horizontal="left" vertical="center"/>
    </xf>
    <xf numFmtId="0" fontId="9" fillId="0" borderId="19" xfId="6" applyFont="1" applyFill="1" applyBorder="1" applyAlignment="1">
      <alignment horizontal="left" vertical="center"/>
    </xf>
    <xf numFmtId="0" fontId="9" fillId="0" borderId="17" xfId="6" applyFont="1" applyFill="1" applyBorder="1" applyAlignment="1">
      <alignment horizontal="left" vertical="center"/>
    </xf>
    <xf numFmtId="0" fontId="9" fillId="0" borderId="18" xfId="6" applyFont="1" applyFill="1" applyBorder="1" applyAlignment="1">
      <alignment horizontal="left" vertical="center"/>
    </xf>
    <xf numFmtId="0" fontId="9" fillId="0" borderId="23" xfId="6" applyFont="1" applyFill="1" applyBorder="1" applyAlignment="1">
      <alignment horizontal="left" vertical="center"/>
    </xf>
    <xf numFmtId="0" fontId="9" fillId="0" borderId="0" xfId="6" applyFont="1" applyFill="1" applyBorder="1" applyAlignment="1">
      <alignment horizontal="left" vertical="center"/>
    </xf>
    <xf numFmtId="0" fontId="9" fillId="0" borderId="24" xfId="6" applyFont="1" applyFill="1" applyBorder="1" applyAlignment="1">
      <alignment horizontal="left" vertical="center"/>
    </xf>
    <xf numFmtId="0" fontId="9" fillId="0" borderId="9" xfId="7" applyFont="1" applyFill="1" applyBorder="1" applyAlignment="1">
      <alignment vertical="center"/>
    </xf>
    <xf numFmtId="0" fontId="9" fillId="0" borderId="7" xfId="7" applyFont="1" applyFill="1" applyBorder="1" applyAlignment="1">
      <alignment vertical="center"/>
    </xf>
    <xf numFmtId="0" fontId="9" fillId="0" borderId="8" xfId="7" applyFont="1" applyFill="1" applyBorder="1" applyAlignment="1">
      <alignment vertical="center"/>
    </xf>
    <xf numFmtId="0" fontId="9" fillId="0" borderId="16" xfId="6" applyFont="1" applyFill="1" applyBorder="1" applyAlignment="1">
      <alignment horizontal="left" vertical="center"/>
    </xf>
    <xf numFmtId="0" fontId="9" fillId="0" borderId="20" xfId="6" applyFont="1" applyFill="1" applyBorder="1" applyAlignment="1">
      <alignment horizontal="left" vertical="top" wrapText="1"/>
    </xf>
    <xf numFmtId="0" fontId="9" fillId="0" borderId="21" xfId="6" applyFont="1" applyFill="1" applyBorder="1" applyAlignment="1">
      <alignment horizontal="left" vertical="top"/>
    </xf>
    <xf numFmtId="0" fontId="9" fillId="0" borderId="22" xfId="6" applyFont="1" applyFill="1" applyBorder="1" applyAlignment="1">
      <alignment horizontal="left" vertical="top"/>
    </xf>
    <xf numFmtId="0" fontId="9" fillId="0" borderId="23" xfId="6" applyFont="1" applyFill="1" applyBorder="1" applyAlignment="1">
      <alignment horizontal="left" vertical="top"/>
    </xf>
    <xf numFmtId="0" fontId="9" fillId="0" borderId="0" xfId="6" applyFont="1" applyFill="1" applyBorder="1" applyAlignment="1">
      <alignment horizontal="left" vertical="top"/>
    </xf>
    <xf numFmtId="0" fontId="9" fillId="0" borderId="24" xfId="6" applyFont="1" applyFill="1" applyBorder="1" applyAlignment="1">
      <alignment horizontal="left" vertical="top"/>
    </xf>
    <xf numFmtId="0" fontId="9" fillId="0" borderId="19" xfId="6" applyFont="1" applyFill="1" applyBorder="1" applyAlignment="1">
      <alignment horizontal="left" vertical="top"/>
    </xf>
    <xf numFmtId="0" fontId="9" fillId="0" borderId="17" xfId="6" applyFont="1" applyFill="1" applyBorder="1" applyAlignment="1">
      <alignment horizontal="left" vertical="top"/>
    </xf>
    <xf numFmtId="0" fontId="9" fillId="0" borderId="18" xfId="6" applyFont="1" applyFill="1" applyBorder="1" applyAlignment="1">
      <alignment horizontal="left"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0" borderId="21" xfId="6" applyFont="1" applyFill="1" applyBorder="1" applyAlignment="1">
      <alignment horizontal="left" vertical="top" wrapText="1"/>
    </xf>
    <xf numFmtId="0" fontId="9" fillId="0" borderId="22" xfId="6" applyFont="1" applyFill="1" applyBorder="1" applyAlignment="1">
      <alignment horizontal="left" vertical="top" wrapText="1"/>
    </xf>
    <xf numFmtId="0" fontId="9" fillId="0" borderId="23" xfId="6" applyFont="1" applyFill="1" applyBorder="1" applyAlignment="1">
      <alignment horizontal="left" vertical="top" wrapText="1"/>
    </xf>
    <xf numFmtId="0" fontId="9" fillId="0" borderId="0" xfId="6" applyFont="1" applyFill="1" applyBorder="1" applyAlignment="1">
      <alignment horizontal="left" vertical="top" wrapText="1"/>
    </xf>
    <xf numFmtId="0" fontId="9" fillId="0" borderId="24" xfId="6" applyFont="1" applyFill="1" applyBorder="1" applyAlignment="1">
      <alignment horizontal="left" vertical="top" wrapText="1"/>
    </xf>
    <xf numFmtId="0" fontId="9" fillId="3" borderId="20"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9" fillId="0" borderId="16" xfId="7" applyFont="1" applyFill="1" applyBorder="1" applyAlignment="1">
      <alignment vertical="center"/>
    </xf>
    <xf numFmtId="0" fontId="9" fillId="0" borderId="20" xfId="7" applyFont="1" applyFill="1" applyBorder="1" applyAlignment="1">
      <alignment horizontal="center" vertical="center"/>
    </xf>
    <xf numFmtId="0" fontId="9" fillId="0" borderId="21" xfId="7" applyFont="1" applyFill="1" applyBorder="1" applyAlignment="1">
      <alignment horizontal="center" vertical="center"/>
    </xf>
    <xf numFmtId="0" fontId="9" fillId="0" borderId="22" xfId="7" applyFont="1" applyFill="1" applyBorder="1" applyAlignment="1">
      <alignment horizontal="center" vertical="center"/>
    </xf>
    <xf numFmtId="0" fontId="9" fillId="0" borderId="23" xfId="7" applyFont="1" applyFill="1" applyBorder="1" applyAlignment="1">
      <alignment horizontal="center" vertical="center"/>
    </xf>
    <xf numFmtId="0" fontId="9" fillId="0" borderId="0" xfId="7" applyFont="1" applyFill="1" applyBorder="1" applyAlignment="1">
      <alignment horizontal="center" vertical="center"/>
    </xf>
    <xf numFmtId="0" fontId="9" fillId="0" borderId="24" xfId="7" applyFont="1" applyFill="1" applyBorder="1" applyAlignment="1">
      <alignment horizontal="center" vertical="center"/>
    </xf>
    <xf numFmtId="0" fontId="9" fillId="0" borderId="20" xfId="6" applyFont="1" applyFill="1" applyBorder="1" applyAlignment="1">
      <alignment horizontal="left" vertical="top"/>
    </xf>
    <xf numFmtId="0" fontId="9" fillId="0" borderId="20" xfId="6" applyFont="1" applyFill="1" applyBorder="1" applyAlignment="1">
      <alignment vertical="center"/>
    </xf>
    <xf numFmtId="0" fontId="9" fillId="0" borderId="21" xfId="6" applyFont="1" applyFill="1" applyBorder="1" applyAlignment="1">
      <alignment vertical="center"/>
    </xf>
    <xf numFmtId="0" fontId="9" fillId="0" borderId="22" xfId="6" applyFont="1" applyFill="1" applyBorder="1" applyAlignment="1">
      <alignment vertical="center"/>
    </xf>
    <xf numFmtId="0" fontId="9" fillId="0" borderId="23" xfId="6" applyFont="1" applyFill="1" applyBorder="1" applyAlignment="1">
      <alignment vertical="center"/>
    </xf>
    <xf numFmtId="0" fontId="9" fillId="0" borderId="0" xfId="6" applyFont="1" applyFill="1" applyBorder="1" applyAlignment="1">
      <alignment vertical="center"/>
    </xf>
    <xf numFmtId="0" fontId="9" fillId="0" borderId="24" xfId="6" applyFont="1" applyFill="1" applyBorder="1" applyAlignment="1">
      <alignment vertical="center"/>
    </xf>
    <xf numFmtId="0" fontId="9" fillId="0" borderId="19" xfId="6" applyFont="1" applyFill="1" applyBorder="1" applyAlignment="1">
      <alignment vertical="center"/>
    </xf>
    <xf numFmtId="0" fontId="9" fillId="0" borderId="17" xfId="6" applyFont="1" applyFill="1" applyBorder="1" applyAlignment="1">
      <alignment vertical="center"/>
    </xf>
    <xf numFmtId="0" fontId="9" fillId="0" borderId="18" xfId="6" applyFont="1" applyFill="1" applyBorder="1" applyAlignment="1">
      <alignment vertical="center"/>
    </xf>
    <xf numFmtId="0" fontId="9" fillId="3" borderId="9" xfId="6" applyFont="1" applyFill="1" applyBorder="1" applyAlignment="1">
      <alignment horizontal="left" vertical="center"/>
    </xf>
    <xf numFmtId="0" fontId="9" fillId="3" borderId="7" xfId="6" applyFont="1" applyFill="1" applyBorder="1" applyAlignment="1">
      <alignment horizontal="left" vertical="center"/>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vertical="center"/>
    </xf>
    <xf numFmtId="0" fontId="9" fillId="3" borderId="21" xfId="6" applyFont="1" applyFill="1" applyBorder="1" applyAlignment="1">
      <alignment vertical="center"/>
    </xf>
    <xf numFmtId="0" fontId="9" fillId="3" borderId="22" xfId="6" applyFont="1" applyFill="1" applyBorder="1" applyAlignment="1">
      <alignment vertical="center"/>
    </xf>
    <xf numFmtId="0" fontId="9" fillId="3" borderId="23" xfId="6" applyFont="1" applyFill="1" applyBorder="1" applyAlignment="1">
      <alignment vertical="center"/>
    </xf>
    <xf numFmtId="0" fontId="9" fillId="3" borderId="0" xfId="6" applyFont="1" applyFill="1" applyBorder="1" applyAlignment="1">
      <alignment vertical="center"/>
    </xf>
    <xf numFmtId="0" fontId="9" fillId="3" borderId="24" xfId="6" applyFont="1" applyFill="1" applyBorder="1" applyAlignment="1">
      <alignment vertical="center"/>
    </xf>
    <xf numFmtId="0" fontId="9" fillId="3" borderId="19" xfId="6" applyFont="1" applyFill="1" applyBorder="1" applyAlignment="1">
      <alignment vertical="center"/>
    </xf>
    <xf numFmtId="0" fontId="9" fillId="3" borderId="17" xfId="6" applyFont="1" applyFill="1" applyBorder="1" applyAlignment="1">
      <alignment vertical="center"/>
    </xf>
    <xf numFmtId="0" fontId="9" fillId="3" borderId="18" xfId="6" applyFont="1" applyFill="1" applyBorder="1" applyAlignment="1">
      <alignment vertical="center"/>
    </xf>
    <xf numFmtId="0" fontId="9" fillId="0" borderId="20" xfId="6" applyFont="1" applyFill="1" applyBorder="1" applyAlignment="1">
      <alignment horizontal="center" vertical="center" wrapText="1"/>
    </xf>
    <xf numFmtId="0" fontId="9" fillId="0" borderId="21" xfId="6" applyFont="1" applyFill="1" applyBorder="1" applyAlignment="1">
      <alignment horizontal="center" vertical="center" wrapText="1"/>
    </xf>
    <xf numFmtId="0" fontId="9" fillId="0" borderId="22" xfId="6" applyFont="1" applyFill="1" applyBorder="1" applyAlignment="1">
      <alignment horizontal="center" vertical="center" wrapText="1"/>
    </xf>
    <xf numFmtId="0" fontId="9" fillId="0" borderId="23" xfId="6" applyFont="1" applyFill="1" applyBorder="1" applyAlignment="1">
      <alignment horizontal="center" vertical="center" wrapText="1"/>
    </xf>
    <xf numFmtId="0" fontId="9" fillId="0" borderId="0" xfId="6" applyFont="1" applyFill="1" applyBorder="1" applyAlignment="1">
      <alignment horizontal="center" vertical="center" wrapText="1"/>
    </xf>
    <xf numFmtId="0" fontId="9" fillId="0" borderId="24" xfId="6" applyFont="1" applyFill="1" applyBorder="1" applyAlignment="1">
      <alignment horizontal="center" vertical="center" wrapText="1"/>
    </xf>
    <xf numFmtId="0" fontId="9" fillId="0" borderId="19" xfId="6" applyFont="1" applyFill="1" applyBorder="1" applyAlignment="1">
      <alignment horizontal="center" vertical="center" wrapText="1"/>
    </xf>
    <xf numFmtId="0" fontId="9" fillId="0" borderId="17" xfId="6" applyFont="1" applyFill="1" applyBorder="1" applyAlignment="1">
      <alignment horizontal="center" vertical="center" wrapText="1"/>
    </xf>
    <xf numFmtId="0" fontId="9" fillId="0" borderId="18" xfId="6" applyFont="1" applyFill="1" applyBorder="1" applyAlignment="1">
      <alignment horizontal="center" vertical="center" wrapText="1"/>
    </xf>
    <xf numFmtId="0" fontId="9" fillId="0" borderId="20" xfId="7" applyFont="1" applyFill="1" applyBorder="1" applyAlignment="1">
      <alignment horizontal="left" vertical="center"/>
    </xf>
    <xf numFmtId="0" fontId="9" fillId="0" borderId="21" xfId="7" applyFont="1" applyFill="1" applyBorder="1" applyAlignment="1">
      <alignment horizontal="left" vertical="center"/>
    </xf>
    <xf numFmtId="0" fontId="9" fillId="0" borderId="22" xfId="7" applyFont="1" applyFill="1" applyBorder="1" applyAlignment="1">
      <alignment horizontal="left" vertical="center"/>
    </xf>
    <xf numFmtId="0" fontId="9" fillId="0" borderId="23" xfId="7" applyFont="1" applyFill="1" applyBorder="1" applyAlignment="1">
      <alignment horizontal="left" vertical="center"/>
    </xf>
    <xf numFmtId="0" fontId="9" fillId="0" borderId="0" xfId="7" applyFont="1" applyFill="1" applyBorder="1" applyAlignment="1">
      <alignment horizontal="left" vertical="center"/>
    </xf>
    <xf numFmtId="0" fontId="9" fillId="0" borderId="24" xfId="7" applyFont="1" applyFill="1" applyBorder="1" applyAlignment="1">
      <alignment horizontal="left" vertical="center"/>
    </xf>
    <xf numFmtId="0" fontId="9" fillId="0" borderId="19" xfId="7" applyFont="1" applyFill="1" applyBorder="1" applyAlignment="1">
      <alignment horizontal="left" vertical="center"/>
    </xf>
    <xf numFmtId="0" fontId="9" fillId="0" borderId="17" xfId="7" applyFont="1" applyFill="1" applyBorder="1" applyAlignment="1">
      <alignment horizontal="left" vertical="center"/>
    </xf>
    <xf numFmtId="0" fontId="9" fillId="0" borderId="18" xfId="7" applyFont="1" applyFill="1" applyBorder="1" applyAlignment="1">
      <alignment horizontal="left" vertical="center"/>
    </xf>
    <xf numFmtId="0" fontId="9" fillId="0" borderId="20" xfId="6" applyFont="1" applyFill="1" applyBorder="1" applyAlignment="1">
      <alignment vertical="top" wrapText="1"/>
    </xf>
    <xf numFmtId="0" fontId="9" fillId="0" borderId="21" xfId="6" applyFont="1" applyFill="1" applyBorder="1" applyAlignment="1">
      <alignment vertical="top" wrapText="1"/>
    </xf>
    <xf numFmtId="0" fontId="9" fillId="0" borderId="22" xfId="6" applyFont="1" applyFill="1" applyBorder="1" applyAlignment="1">
      <alignment vertical="top" wrapText="1"/>
    </xf>
    <xf numFmtId="0" fontId="9" fillId="0" borderId="23" xfId="6" applyFont="1" applyFill="1" applyBorder="1" applyAlignment="1">
      <alignment vertical="top" wrapText="1"/>
    </xf>
    <xf numFmtId="0" fontId="9" fillId="0" borderId="0" xfId="6" applyFont="1" applyFill="1" applyBorder="1" applyAlignment="1">
      <alignment vertical="top" wrapText="1"/>
    </xf>
    <xf numFmtId="0" fontId="9" fillId="0" borderId="24" xfId="6" applyFont="1" applyFill="1" applyBorder="1" applyAlignment="1">
      <alignment vertical="top" wrapText="1"/>
    </xf>
    <xf numFmtId="0" fontId="9" fillId="0" borderId="19" xfId="6" applyFont="1" applyFill="1" applyBorder="1" applyAlignment="1">
      <alignment vertical="top" wrapText="1"/>
    </xf>
    <xf numFmtId="0" fontId="9" fillId="0" borderId="17" xfId="6" applyFont="1" applyFill="1" applyBorder="1" applyAlignment="1">
      <alignment vertical="top" wrapText="1"/>
    </xf>
    <xf numFmtId="0" fontId="9" fillId="0" borderId="18" xfId="6" applyFont="1" applyFill="1" applyBorder="1" applyAlignment="1">
      <alignment vertical="top" wrapText="1"/>
    </xf>
  </cellXfs>
  <cellStyles count="19">
    <cellStyle name="ハイパーリンク" xfId="15" builtinId="8" customBuiltin="1"/>
    <cellStyle name="ハイパーリンク 2" xfId="16"/>
    <cellStyle name="ハイパーリンク 3" xfId="14"/>
    <cellStyle name="標準" xfId="0" builtinId="0"/>
    <cellStyle name="標準 2" xfId="9"/>
    <cellStyle name="標準 2 2" xfId="12"/>
    <cellStyle name="標準 3" xfId="4"/>
    <cellStyle name="標準 3 4" xfId="10"/>
    <cellStyle name="標準 4" xfId="13"/>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SUP000010_社員情報登録(帳票）_機能設計書（雛形）_機能設計書（個人決算書）" xfId="18"/>
    <cellStyle name="標準_画面編集仕様書" xfId="2"/>
    <cellStyle name="標準_概要" xfId="17"/>
    <cellStyle name="標準_成果物テンプレート（EXCEL版）" xfId="3"/>
    <cellStyle name="標準_値リスト" xfId="1"/>
    <cellStyle name="良い" xfId="1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21.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［元帳データ集計］</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ビジネスロジック定義書</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15</xdr:col>
      <xdr:colOff>0</xdr:colOff>
      <xdr:row>9</xdr:row>
      <xdr:rowOff>2</xdr:rowOff>
    </xdr:from>
    <xdr:to>
      <xdr:col>27</xdr:col>
      <xdr:colOff>19050</xdr:colOff>
      <xdr:row>11</xdr:row>
      <xdr:rowOff>66677</xdr:rowOff>
    </xdr:to>
    <xdr:sp macro="" textlink="">
      <xdr:nvSpPr>
        <xdr:cNvPr id="3" name="テキスト ボックス 2"/>
        <xdr:cNvSpPr txBox="1"/>
      </xdr:nvSpPr>
      <xdr:spPr>
        <a:xfrm>
          <a:off x="3705225" y="1562102"/>
          <a:ext cx="3105150" cy="4762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1">
              <a:solidFill>
                <a:srgbClr val="FF0000"/>
              </a:solidFill>
            </a:rPr>
            <a:t>全般的に未定</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15</xdr:col>
      <xdr:colOff>0</xdr:colOff>
      <xdr:row>9</xdr:row>
      <xdr:rowOff>2</xdr:rowOff>
    </xdr:from>
    <xdr:to>
      <xdr:col>27</xdr:col>
      <xdr:colOff>19050</xdr:colOff>
      <xdr:row>11</xdr:row>
      <xdr:rowOff>66677</xdr:rowOff>
    </xdr:to>
    <xdr:sp macro="" textlink="">
      <xdr:nvSpPr>
        <xdr:cNvPr id="3" name="テキスト ボックス 2"/>
        <xdr:cNvSpPr txBox="1"/>
      </xdr:nvSpPr>
      <xdr:spPr>
        <a:xfrm>
          <a:off x="3705225" y="1562102"/>
          <a:ext cx="3105150" cy="4762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1">
              <a:solidFill>
                <a:srgbClr val="FF0000"/>
              </a:solidFill>
            </a:rPr>
            <a:t>シート内に要検討事項あり</a:t>
          </a:r>
        </a:p>
      </xdr:txBody>
    </xdr:sp>
    <xdr:clientData/>
  </xdr:twoCellAnchor>
  <xdr:twoCellAnchor>
    <xdr:from>
      <xdr:col>28</xdr:col>
      <xdr:colOff>0</xdr:colOff>
      <xdr:row>8</xdr:row>
      <xdr:rowOff>200024</xdr:rowOff>
    </xdr:from>
    <xdr:to>
      <xdr:col>52</xdr:col>
      <xdr:colOff>85725</xdr:colOff>
      <xdr:row>17</xdr:row>
      <xdr:rowOff>9524</xdr:rowOff>
    </xdr:to>
    <xdr:sp macro="" textlink="">
      <xdr:nvSpPr>
        <xdr:cNvPr id="4" name="テキスト ボックス 3"/>
        <xdr:cNvSpPr txBox="1"/>
      </xdr:nvSpPr>
      <xdr:spPr>
        <a:xfrm>
          <a:off x="7048500" y="1562099"/>
          <a:ext cx="6257925" cy="16287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1">
              <a:solidFill>
                <a:srgbClr val="FF0000"/>
              </a:solidFill>
            </a:rPr>
            <a:t>残作業</a:t>
          </a:r>
          <a:endParaRPr kumimoji="1" lang="en-US" altLang="ja-JP" sz="1600" b="1">
            <a:solidFill>
              <a:srgbClr val="FF0000"/>
            </a:solidFill>
          </a:endParaRPr>
        </a:p>
        <a:p>
          <a:pPr algn="l"/>
          <a:r>
            <a:rPr lang="en-US" altLang="ja-JP" sz="900" b="0" i="0">
              <a:solidFill>
                <a:schemeClr val="dk1"/>
              </a:solidFill>
              <a:effectLst/>
              <a:latin typeface="メイリオ" panose="020B0604030504040204" pitchFamily="50" charset="-128"/>
              <a:ea typeface="メイリオ" panose="020B0604030504040204" pitchFamily="50" charset="-128"/>
              <a:cs typeface="+mn-cs"/>
            </a:rPr>
            <a:t>1. </a:t>
          </a:r>
          <a:r>
            <a:rPr lang="ja-JP" altLang="en-US" sz="900" b="0" i="0">
              <a:solidFill>
                <a:schemeClr val="dk1"/>
              </a:solidFill>
              <a:effectLst/>
              <a:latin typeface="メイリオ" panose="020B0604030504040204" pitchFamily="50" charset="-128"/>
              <a:ea typeface="メイリオ" panose="020B0604030504040204" pitchFamily="50" charset="-128"/>
              <a:cs typeface="+mn-cs"/>
            </a:rPr>
            <a:t>入力パラメータ、出力パラメータに不足が無いか確認</a:t>
          </a:r>
          <a:endParaRPr lang="en-US" altLang="ja-JP" sz="900" b="0" i="0">
            <a:solidFill>
              <a:schemeClr val="dk1"/>
            </a:solidFill>
            <a:effectLst/>
            <a:latin typeface="メイリオ" panose="020B0604030504040204" pitchFamily="50" charset="-128"/>
            <a:ea typeface="メイリオ" panose="020B0604030504040204" pitchFamily="50" charset="-128"/>
            <a:cs typeface="+mn-cs"/>
          </a:endParaRPr>
        </a:p>
        <a:p>
          <a:pPr algn="l"/>
          <a:r>
            <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rPr>
            <a:t>2. </a:t>
          </a:r>
          <a:r>
            <a:rPr lang="ja-JP" altLang="en-US" sz="900" b="0" i="0" u="none" strike="noStrike">
              <a:solidFill>
                <a:schemeClr val="dk1"/>
              </a:solidFill>
              <a:effectLst/>
              <a:latin typeface="メイリオ" panose="020B0604030504040204" pitchFamily="50" charset="-128"/>
              <a:ea typeface="メイリオ" panose="020B0604030504040204" pitchFamily="50" charset="-128"/>
              <a:cs typeface="+mn-cs"/>
            </a:rPr>
            <a:t>マジックナンバーを定数に置き換える</a:t>
          </a:r>
          <a:endPar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endParaRPr>
        </a:p>
        <a:p>
          <a:pPr algn="l"/>
          <a:r>
            <a:rPr lang="en-US" altLang="ja-JP" sz="900" b="0" i="0" u="none" strike="noStrike" baseline="0">
              <a:solidFill>
                <a:schemeClr val="dk1"/>
              </a:solidFill>
              <a:effectLst/>
              <a:latin typeface="メイリオ" panose="020B0604030504040204" pitchFamily="50" charset="-128"/>
              <a:ea typeface="メイリオ" panose="020B0604030504040204" pitchFamily="50" charset="-128"/>
              <a:cs typeface="+mn-cs"/>
            </a:rPr>
            <a:t>3. </a:t>
          </a:r>
          <a:r>
            <a:rPr lang="ja-JP" altLang="en-US" sz="900" b="0" i="0" u="none" strike="noStrike" baseline="0">
              <a:solidFill>
                <a:schemeClr val="dk1"/>
              </a:solidFill>
              <a:effectLst/>
              <a:latin typeface="メイリオ" panose="020B0604030504040204" pitchFamily="50" charset="-128"/>
              <a:ea typeface="メイリオ" panose="020B0604030504040204" pitchFamily="50" charset="-128"/>
              <a:cs typeface="+mn-cs"/>
            </a:rPr>
            <a:t>処理概要をもう少し補足する</a:t>
          </a:r>
          <a:endParaRPr lang="en-US" altLang="ja-JP" sz="900" b="0" i="0" u="none" strike="noStrike" baseline="0">
            <a:solidFill>
              <a:schemeClr val="dk1"/>
            </a:solidFill>
            <a:effectLst/>
            <a:latin typeface="メイリオ" panose="020B0604030504040204" pitchFamily="50" charset="-128"/>
            <a:ea typeface="メイリオ" panose="020B0604030504040204" pitchFamily="50" charset="-128"/>
            <a:cs typeface="+mn-cs"/>
          </a:endParaRPr>
        </a:p>
        <a:p>
          <a:pPr algn="l"/>
          <a:r>
            <a:rPr lang="en-US" altLang="ja-JP" sz="900" b="0" i="0" u="none" strike="noStrike" baseline="0">
              <a:solidFill>
                <a:schemeClr val="dk1"/>
              </a:solidFill>
              <a:effectLst/>
              <a:latin typeface="メイリオ" panose="020B0604030504040204" pitchFamily="50" charset="-128"/>
              <a:ea typeface="メイリオ" panose="020B0604030504040204" pitchFamily="50" charset="-128"/>
              <a:cs typeface="+mn-cs"/>
            </a:rPr>
            <a:t>4. </a:t>
          </a:r>
          <a:r>
            <a:rPr lang="ja-JP" altLang="en-US" sz="900" b="0" i="0" u="none" strike="noStrike" baseline="0">
              <a:solidFill>
                <a:schemeClr val="dk1"/>
              </a:solidFill>
              <a:effectLst/>
              <a:latin typeface="メイリオ" panose="020B0604030504040204" pitchFamily="50" charset="-128"/>
              <a:ea typeface="メイリオ" panose="020B0604030504040204" pitchFamily="50" charset="-128"/>
              <a:cs typeface="+mn-cs"/>
            </a:rPr>
            <a:t>リンク切れになっている箇所の確認</a:t>
          </a:r>
          <a:endParaRPr lang="en-US" altLang="ja-JP" sz="900" b="0" i="0" u="none" strike="noStrike" baseline="0">
            <a:solidFill>
              <a:schemeClr val="dk1"/>
            </a:solidFill>
            <a:effectLst/>
            <a:latin typeface="メイリオ" panose="020B0604030504040204" pitchFamily="50" charset="-128"/>
            <a:ea typeface="メイリオ" panose="020B0604030504040204" pitchFamily="50" charset="-128"/>
            <a:cs typeface="+mn-cs"/>
          </a:endParaRPr>
        </a:p>
        <a:p>
          <a:pPr algn="l"/>
          <a:r>
            <a:rPr lang="en-US" altLang="ja-JP" sz="900" b="0" i="0" u="none" strike="noStrike" baseline="0">
              <a:solidFill>
                <a:schemeClr val="dk1"/>
              </a:solidFill>
              <a:effectLst/>
              <a:latin typeface="メイリオ" panose="020B0604030504040204" pitchFamily="50" charset="-128"/>
              <a:ea typeface="メイリオ" panose="020B0604030504040204" pitchFamily="50" charset="-128"/>
              <a:cs typeface="+mn-cs"/>
            </a:rPr>
            <a:t>5. OCR </a:t>
          </a:r>
          <a:r>
            <a:rPr lang="ja-JP" altLang="en-US" sz="900" b="0" i="0" u="none" strike="noStrike" baseline="0">
              <a:solidFill>
                <a:schemeClr val="dk1"/>
              </a:solidFill>
              <a:effectLst/>
              <a:latin typeface="メイリオ" panose="020B0604030504040204" pitchFamily="50" charset="-128"/>
              <a:ea typeface="メイリオ" panose="020B0604030504040204" pitchFamily="50" charset="-128"/>
              <a:cs typeface="+mn-cs"/>
            </a:rPr>
            <a:t>イメージを使用しない </a:t>
          </a:r>
          <a:r>
            <a:rPr lang="en-US" altLang="ja-JP" sz="900" b="0" i="0" u="none" strike="noStrike" baseline="0">
              <a:solidFill>
                <a:schemeClr val="dk1"/>
              </a:solidFill>
              <a:effectLst/>
              <a:latin typeface="メイリオ" panose="020B0604030504040204" pitchFamily="50" charset="-128"/>
              <a:ea typeface="メイリオ" panose="020B0604030504040204" pitchFamily="50" charset="-128"/>
              <a:cs typeface="+mn-cs"/>
            </a:rPr>
            <a:t>(</a:t>
          </a:r>
          <a:r>
            <a:rPr lang="ja-JP" altLang="en-US" sz="900" b="0" i="0" u="none" strike="noStrike" baseline="0">
              <a:solidFill>
                <a:schemeClr val="dk1"/>
              </a:solidFill>
              <a:effectLst/>
              <a:latin typeface="メイリオ" panose="020B0604030504040204" pitchFamily="50" charset="-128"/>
              <a:ea typeface="メイリオ" panose="020B0604030504040204" pitchFamily="50" charset="-128"/>
              <a:cs typeface="+mn-cs"/>
            </a:rPr>
            <a:t>想定</a:t>
          </a:r>
          <a:r>
            <a:rPr lang="en-US" altLang="ja-JP" sz="900" b="0" i="0" u="none" strike="noStrike" baseline="0">
              <a:solidFill>
                <a:schemeClr val="dk1"/>
              </a:solidFill>
              <a:effectLst/>
              <a:latin typeface="メイリオ" panose="020B0604030504040204" pitchFamily="50" charset="-128"/>
              <a:ea typeface="メイリオ" panose="020B0604030504040204" pitchFamily="50" charset="-128"/>
              <a:cs typeface="+mn-cs"/>
            </a:rPr>
            <a:t>) </a:t>
          </a:r>
          <a:r>
            <a:rPr lang="ja-JP" altLang="en-US" sz="900" b="0" i="0" u="none" strike="noStrike" baseline="0">
              <a:solidFill>
                <a:schemeClr val="dk1"/>
              </a:solidFill>
              <a:effectLst/>
              <a:latin typeface="メイリオ" panose="020B0604030504040204" pitchFamily="50" charset="-128"/>
              <a:ea typeface="メイリオ" panose="020B0604030504040204" pitchFamily="50" charset="-128"/>
              <a:cs typeface="+mn-cs"/>
            </a:rPr>
            <a:t>場合にどのようにするか確認</a:t>
          </a:r>
          <a:endPar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endParaRPr>
        </a:p>
      </xdr:txBody>
    </xdr:sp>
    <xdr:clientData/>
  </xdr:twoCellAnchor>
  <xdr:oneCellAnchor>
    <xdr:from>
      <xdr:col>33</xdr:col>
      <xdr:colOff>142875</xdr:colOff>
      <xdr:row>48</xdr:row>
      <xdr:rowOff>0</xdr:rowOff>
    </xdr:from>
    <xdr:ext cx="184731" cy="264560"/>
    <xdr:sp macro="" textlink="">
      <xdr:nvSpPr>
        <xdr:cNvPr id="17" name="テキスト ボックス 16"/>
        <xdr:cNvSpPr txBox="1"/>
      </xdr:nvSpPr>
      <xdr:spPr>
        <a:xfrm>
          <a:off x="5514975" y="137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20</xdr:col>
      <xdr:colOff>0</xdr:colOff>
      <xdr:row>181</xdr:row>
      <xdr:rowOff>104775</xdr:rowOff>
    </xdr:from>
    <xdr:to>
      <xdr:col>22</xdr:col>
      <xdr:colOff>47625</xdr:colOff>
      <xdr:row>183</xdr:row>
      <xdr:rowOff>57150</xdr:rowOff>
    </xdr:to>
    <xdr:sp macro="" textlink="">
      <xdr:nvSpPr>
        <xdr:cNvPr id="18" name="下矢印 17"/>
        <xdr:cNvSpPr/>
      </xdr:nvSpPr>
      <xdr:spPr>
        <a:xfrm>
          <a:off x="4991100" y="35918775"/>
          <a:ext cx="561975" cy="3714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19050</xdr:colOff>
      <xdr:row>117</xdr:row>
      <xdr:rowOff>9525</xdr:rowOff>
    </xdr:from>
    <xdr:to>
      <xdr:col>22</xdr:col>
      <xdr:colOff>28575</xdr:colOff>
      <xdr:row>118</xdr:row>
      <xdr:rowOff>190500</xdr:rowOff>
    </xdr:to>
    <xdr:sp macro="" textlink="">
      <xdr:nvSpPr>
        <xdr:cNvPr id="19" name="四角形吹き出し 18"/>
        <xdr:cNvSpPr/>
      </xdr:nvSpPr>
      <xdr:spPr>
        <a:xfrm>
          <a:off x="3467100" y="22621875"/>
          <a:ext cx="2066925" cy="390525"/>
        </a:xfrm>
        <a:prstGeom prst="wedgeRectCallout">
          <a:avLst>
            <a:gd name="adj1" fmla="val -19425"/>
            <a:gd name="adj2" fmla="val 14881"/>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ysClr val="windowText" lastClr="000000"/>
              </a:solidFill>
              <a:latin typeface="ＭＳ Ｐ明朝" panose="02020600040205080304" pitchFamily="18" charset="-128"/>
              <a:ea typeface="ＭＳ Ｐ明朝" panose="02020600040205080304" pitchFamily="18" charset="-128"/>
            </a:rPr>
            <a:t>ＯＣＲイメージ摘要</a:t>
          </a:r>
        </a:p>
      </xdr:txBody>
    </xdr:sp>
    <xdr:clientData/>
  </xdr:twoCellAnchor>
  <xdr:twoCellAnchor>
    <xdr:from>
      <xdr:col>14</xdr:col>
      <xdr:colOff>19050</xdr:colOff>
      <xdr:row>115</xdr:row>
      <xdr:rowOff>19050</xdr:rowOff>
    </xdr:from>
    <xdr:to>
      <xdr:col>22</xdr:col>
      <xdr:colOff>28575</xdr:colOff>
      <xdr:row>116</xdr:row>
      <xdr:rowOff>190500</xdr:rowOff>
    </xdr:to>
    <xdr:sp macro="" textlink="">
      <xdr:nvSpPr>
        <xdr:cNvPr id="20" name="四角形吹き出し 19"/>
        <xdr:cNvSpPr/>
      </xdr:nvSpPr>
      <xdr:spPr>
        <a:xfrm>
          <a:off x="3467100" y="22212300"/>
          <a:ext cx="2066925" cy="381000"/>
        </a:xfrm>
        <a:prstGeom prst="wedgeRectCallout">
          <a:avLst>
            <a:gd name="adj1" fmla="val -19425"/>
            <a:gd name="adj2" fmla="val 14881"/>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ysClr val="windowText" lastClr="000000"/>
              </a:solidFill>
              <a:latin typeface="ＭＳ Ｐ明朝" panose="02020600040205080304" pitchFamily="18" charset="-128"/>
              <a:ea typeface="ＭＳ Ｐ明朝" panose="02020600040205080304" pitchFamily="18" charset="-128"/>
            </a:rPr>
            <a:t>ＯＣＲイメージ摘要</a:t>
          </a:r>
        </a:p>
      </xdr:txBody>
    </xdr:sp>
    <xdr:clientData/>
  </xdr:twoCellAnchor>
  <xdr:twoCellAnchor editAs="oneCell">
    <xdr:from>
      <xdr:col>26</xdr:col>
      <xdr:colOff>66675</xdr:colOff>
      <xdr:row>94</xdr:row>
      <xdr:rowOff>200025</xdr:rowOff>
    </xdr:from>
    <xdr:to>
      <xdr:col>44</xdr:col>
      <xdr:colOff>9525</xdr:colOff>
      <xdr:row>96</xdr:row>
      <xdr:rowOff>47625</xdr:rowOff>
    </xdr:to>
    <xdr:pic>
      <xdr:nvPicPr>
        <xdr:cNvPr id="21" name="図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0825" y="18621375"/>
          <a:ext cx="45720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26</xdr:col>
      <xdr:colOff>66675</xdr:colOff>
      <xdr:row>97</xdr:row>
      <xdr:rowOff>66675</xdr:rowOff>
    </xdr:from>
    <xdr:to>
      <xdr:col>44</xdr:col>
      <xdr:colOff>9525</xdr:colOff>
      <xdr:row>98</xdr:row>
      <xdr:rowOff>123825</xdr:rowOff>
    </xdr:to>
    <xdr:pic>
      <xdr:nvPicPr>
        <xdr:cNvPr id="22" name="図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00825" y="18907125"/>
          <a:ext cx="45720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33</xdr:col>
      <xdr:colOff>171451</xdr:colOff>
      <xdr:row>94</xdr:row>
      <xdr:rowOff>190500</xdr:rowOff>
    </xdr:from>
    <xdr:to>
      <xdr:col>34</xdr:col>
      <xdr:colOff>180976</xdr:colOff>
      <xdr:row>96</xdr:row>
      <xdr:rowOff>76200</xdr:rowOff>
    </xdr:to>
    <xdr:sp macro="" textlink="">
      <xdr:nvSpPr>
        <xdr:cNvPr id="23" name="円/楕円 22"/>
        <xdr:cNvSpPr/>
      </xdr:nvSpPr>
      <xdr:spPr>
        <a:xfrm>
          <a:off x="8505826" y="18611850"/>
          <a:ext cx="266700" cy="304800"/>
        </a:xfrm>
        <a:prstGeom prst="ellipse">
          <a:avLst/>
        </a:prstGeom>
        <a:noFill/>
        <a:ln w="63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endParaRPr lang="ja-JP" altLang="en-US"/>
        </a:p>
      </xdr:txBody>
    </xdr:sp>
    <xdr:clientData/>
  </xdr:twoCellAnchor>
  <xdr:twoCellAnchor>
    <xdr:from>
      <xdr:col>37</xdr:col>
      <xdr:colOff>142876</xdr:colOff>
      <xdr:row>96</xdr:row>
      <xdr:rowOff>28575</xdr:rowOff>
    </xdr:from>
    <xdr:to>
      <xdr:col>38</xdr:col>
      <xdr:colOff>152401</xdr:colOff>
      <xdr:row>97</xdr:row>
      <xdr:rowOff>123825</xdr:rowOff>
    </xdr:to>
    <xdr:sp macro="" textlink="">
      <xdr:nvSpPr>
        <xdr:cNvPr id="24" name="円/楕円 23"/>
        <xdr:cNvSpPr/>
      </xdr:nvSpPr>
      <xdr:spPr>
        <a:xfrm>
          <a:off x="9505951" y="18869025"/>
          <a:ext cx="266700" cy="304800"/>
        </a:xfrm>
        <a:prstGeom prst="ellipse">
          <a:avLst/>
        </a:prstGeom>
        <a:noFill/>
        <a:ln w="63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endParaRPr lang="ja-JP" altLang="en-US"/>
        </a:p>
      </xdr:txBody>
    </xdr:sp>
    <xdr:clientData/>
  </xdr:twoCellAnchor>
  <xdr:twoCellAnchor editAs="oneCell">
    <xdr:from>
      <xdr:col>29</xdr:col>
      <xdr:colOff>0</xdr:colOff>
      <xdr:row>139</xdr:row>
      <xdr:rowOff>0</xdr:rowOff>
    </xdr:from>
    <xdr:to>
      <xdr:col>31</xdr:col>
      <xdr:colOff>85725</xdr:colOff>
      <xdr:row>140</xdr:row>
      <xdr:rowOff>9525</xdr:rowOff>
    </xdr:to>
    <xdr:pic>
      <xdr:nvPicPr>
        <xdr:cNvPr id="25" name="図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24400" y="15144750"/>
          <a:ext cx="600075" cy="2190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141</xdr:row>
      <xdr:rowOff>0</xdr:rowOff>
    </xdr:from>
    <xdr:to>
      <xdr:col>30</xdr:col>
      <xdr:colOff>123825</xdr:colOff>
      <xdr:row>142</xdr:row>
      <xdr:rowOff>95250</xdr:rowOff>
    </xdr:to>
    <xdr:pic>
      <xdr:nvPicPr>
        <xdr:cNvPr id="26" name="図 1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724400" y="15449550"/>
          <a:ext cx="3810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123825</xdr:colOff>
      <xdr:row>78</xdr:row>
      <xdr:rowOff>47625</xdr:rowOff>
    </xdr:from>
    <xdr:to>
      <xdr:col>28</xdr:col>
      <xdr:colOff>76200</xdr:colOff>
      <xdr:row>79</xdr:row>
      <xdr:rowOff>66675</xdr:rowOff>
    </xdr:to>
    <xdr:pic>
      <xdr:nvPicPr>
        <xdr:cNvPr id="27" name="図 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886450" y="15116175"/>
          <a:ext cx="1238250" cy="2286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104775</xdr:colOff>
      <xdr:row>82</xdr:row>
      <xdr:rowOff>38100</xdr:rowOff>
    </xdr:from>
    <xdr:to>
      <xdr:col>28</xdr:col>
      <xdr:colOff>114300</xdr:colOff>
      <xdr:row>83</xdr:row>
      <xdr:rowOff>95250</xdr:rowOff>
    </xdr:to>
    <xdr:pic>
      <xdr:nvPicPr>
        <xdr:cNvPr id="28" name="図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867400" y="15525750"/>
          <a:ext cx="12954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15</xdr:col>
      <xdr:colOff>0</xdr:colOff>
      <xdr:row>9</xdr:row>
      <xdr:rowOff>0</xdr:rowOff>
    </xdr:from>
    <xdr:to>
      <xdr:col>27</xdr:col>
      <xdr:colOff>19050</xdr:colOff>
      <xdr:row>11</xdr:row>
      <xdr:rowOff>66675</xdr:rowOff>
    </xdr:to>
    <xdr:sp macro="" textlink="">
      <xdr:nvSpPr>
        <xdr:cNvPr id="5" name="テキスト ボックス 4"/>
        <xdr:cNvSpPr txBox="1"/>
      </xdr:nvSpPr>
      <xdr:spPr>
        <a:xfrm>
          <a:off x="3705225" y="1562100"/>
          <a:ext cx="3105150" cy="4762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1">
              <a:solidFill>
                <a:srgbClr val="FF0000"/>
              </a:solidFill>
            </a:rPr>
            <a:t>全般的に未定</a:t>
          </a:r>
        </a:p>
      </xdr:txBody>
    </xdr:sp>
    <xdr:clientData/>
  </xdr:twoCellAnchor>
  <xdr:oneCellAnchor>
    <xdr:from>
      <xdr:col>33</xdr:col>
      <xdr:colOff>142875</xdr:colOff>
      <xdr:row>55</xdr:row>
      <xdr:rowOff>0</xdr:rowOff>
    </xdr:from>
    <xdr:ext cx="184731" cy="264560"/>
    <xdr:sp macro="" textlink="">
      <xdr:nvSpPr>
        <xdr:cNvPr id="6" name="テキスト ボックス 5"/>
        <xdr:cNvSpPr txBox="1"/>
      </xdr:nvSpPr>
      <xdr:spPr>
        <a:xfrm>
          <a:off x="5514975" y="137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editAs="oneCell">
    <xdr:from>
      <xdr:col>5</xdr:col>
      <xdr:colOff>0</xdr:colOff>
      <xdr:row>66</xdr:row>
      <xdr:rowOff>0</xdr:rowOff>
    </xdr:from>
    <xdr:to>
      <xdr:col>34</xdr:col>
      <xdr:colOff>133350</xdr:colOff>
      <xdr:row>82</xdr:row>
      <xdr:rowOff>95250</xdr:rowOff>
    </xdr:to>
    <xdr:pic>
      <xdr:nvPicPr>
        <xdr:cNvPr id="7" name="図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3409950"/>
          <a:ext cx="7591425" cy="3448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153</xdr:row>
      <xdr:rowOff>0</xdr:rowOff>
    </xdr:from>
    <xdr:to>
      <xdr:col>41</xdr:col>
      <xdr:colOff>171450</xdr:colOff>
      <xdr:row>166</xdr:row>
      <xdr:rowOff>95250</xdr:rowOff>
    </xdr:to>
    <xdr:pic>
      <xdr:nvPicPr>
        <xdr:cNvPr id="8" name="図 1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9625" y="12401550"/>
          <a:ext cx="9429750" cy="281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208</xdr:row>
      <xdr:rowOff>0</xdr:rowOff>
    </xdr:from>
    <xdr:to>
      <xdr:col>40</xdr:col>
      <xdr:colOff>171450</xdr:colOff>
      <xdr:row>221</xdr:row>
      <xdr:rowOff>95250</xdr:rowOff>
    </xdr:to>
    <xdr:pic>
      <xdr:nvPicPr>
        <xdr:cNvPr id="9" name="図 1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6300" y="35509200"/>
          <a:ext cx="9429750" cy="281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補足資料</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33</xdr:col>
      <xdr:colOff>142875</xdr:colOff>
      <xdr:row>14</xdr:row>
      <xdr:rowOff>0</xdr:rowOff>
    </xdr:from>
    <xdr:ext cx="184731" cy="264560"/>
    <xdr:sp macro="" textlink="">
      <xdr:nvSpPr>
        <xdr:cNvPr id="5" name="テキスト ボックス 4"/>
        <xdr:cNvSpPr txBox="1"/>
      </xdr:nvSpPr>
      <xdr:spPr>
        <a:xfrm>
          <a:off x="5514975" y="137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26</xdr:col>
      <xdr:colOff>0</xdr:colOff>
      <xdr:row>77</xdr:row>
      <xdr:rowOff>0</xdr:rowOff>
    </xdr:from>
    <xdr:to>
      <xdr:col>30</xdr:col>
      <xdr:colOff>0</xdr:colOff>
      <xdr:row>78</xdr:row>
      <xdr:rowOff>9525</xdr:rowOff>
    </xdr:to>
    <xdr:sp macro="" textlink="">
      <xdr:nvSpPr>
        <xdr:cNvPr id="6" name="円/楕円 5"/>
        <xdr:cNvSpPr/>
      </xdr:nvSpPr>
      <xdr:spPr>
        <a:xfrm>
          <a:off x="4238625" y="10972800"/>
          <a:ext cx="647700" cy="161925"/>
        </a:xfrm>
        <a:prstGeom prst="ellipse">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endParaRPr lang="ja-JP" altLang="en-US"/>
        </a:p>
      </xdr:txBody>
    </xdr:sp>
    <xdr:clientData/>
  </xdr:twoCellAnchor>
  <xdr:twoCellAnchor>
    <xdr:from>
      <xdr:col>30</xdr:col>
      <xdr:colOff>0</xdr:colOff>
      <xdr:row>90</xdr:row>
      <xdr:rowOff>0</xdr:rowOff>
    </xdr:from>
    <xdr:to>
      <xdr:col>34</xdr:col>
      <xdr:colOff>0</xdr:colOff>
      <xdr:row>91</xdr:row>
      <xdr:rowOff>9525</xdr:rowOff>
    </xdr:to>
    <xdr:sp macro="" textlink="">
      <xdr:nvSpPr>
        <xdr:cNvPr id="7" name="円/楕円 6"/>
        <xdr:cNvSpPr/>
      </xdr:nvSpPr>
      <xdr:spPr>
        <a:xfrm>
          <a:off x="4886325" y="12954000"/>
          <a:ext cx="647700" cy="161925"/>
        </a:xfrm>
        <a:prstGeom prst="ellipse">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endParaRPr lang="ja-JP" altLang="en-US"/>
        </a:p>
      </xdr:txBody>
    </xdr:sp>
    <xdr:clientData/>
  </xdr:twoCellAnchor>
  <xdr:twoCellAnchor>
    <xdr:from>
      <xdr:col>30</xdr:col>
      <xdr:colOff>0</xdr:colOff>
      <xdr:row>77</xdr:row>
      <xdr:rowOff>0</xdr:rowOff>
    </xdr:from>
    <xdr:to>
      <xdr:col>34</xdr:col>
      <xdr:colOff>0</xdr:colOff>
      <xdr:row>78</xdr:row>
      <xdr:rowOff>9525</xdr:rowOff>
    </xdr:to>
    <xdr:sp macro="" textlink="">
      <xdr:nvSpPr>
        <xdr:cNvPr id="8" name="円/楕円 7"/>
        <xdr:cNvSpPr/>
      </xdr:nvSpPr>
      <xdr:spPr>
        <a:xfrm>
          <a:off x="4886325" y="10972800"/>
          <a:ext cx="647700" cy="161925"/>
        </a:xfrm>
        <a:prstGeom prst="ellipse">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endParaRPr lang="ja-JP" altLang="en-US"/>
        </a:p>
      </xdr:txBody>
    </xdr:sp>
    <xdr:clientData/>
  </xdr:twoCellAnchor>
  <xdr:twoCellAnchor>
    <xdr:from>
      <xdr:col>26</xdr:col>
      <xdr:colOff>0</xdr:colOff>
      <xdr:row>90</xdr:row>
      <xdr:rowOff>0</xdr:rowOff>
    </xdr:from>
    <xdr:to>
      <xdr:col>30</xdr:col>
      <xdr:colOff>0</xdr:colOff>
      <xdr:row>91</xdr:row>
      <xdr:rowOff>9525</xdr:rowOff>
    </xdr:to>
    <xdr:sp macro="" textlink="">
      <xdr:nvSpPr>
        <xdr:cNvPr id="9" name="円/楕円 8"/>
        <xdr:cNvSpPr/>
      </xdr:nvSpPr>
      <xdr:spPr>
        <a:xfrm>
          <a:off x="4238625" y="12954000"/>
          <a:ext cx="647700" cy="161925"/>
        </a:xfrm>
        <a:prstGeom prst="ellipse">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endParaRPr lang="ja-JP" altLang="en-US"/>
        </a:p>
      </xdr:txBody>
    </xdr:sp>
    <xdr:clientData/>
  </xdr:twoCellAnchor>
  <xdr:twoCellAnchor>
    <xdr:from>
      <xdr:col>28</xdr:col>
      <xdr:colOff>0</xdr:colOff>
      <xdr:row>78</xdr:row>
      <xdr:rowOff>9525</xdr:rowOff>
    </xdr:from>
    <xdr:to>
      <xdr:col>32</xdr:col>
      <xdr:colOff>0</xdr:colOff>
      <xdr:row>90</xdr:row>
      <xdr:rowOff>0</xdr:rowOff>
    </xdr:to>
    <xdr:cxnSp macro="">
      <xdr:nvCxnSpPr>
        <xdr:cNvPr id="10" name="直線矢印コネクタ 9"/>
        <xdr:cNvCxnSpPr>
          <a:stCxn id="6" idx="4"/>
          <a:endCxn id="7" idx="0"/>
        </xdr:cNvCxnSpPr>
      </xdr:nvCxnSpPr>
      <xdr:spPr>
        <a:xfrm>
          <a:off x="4562475" y="11134725"/>
          <a:ext cx="647700" cy="1819275"/>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0</xdr:colOff>
      <xdr:row>78</xdr:row>
      <xdr:rowOff>9525</xdr:rowOff>
    </xdr:from>
    <xdr:to>
      <xdr:col>32</xdr:col>
      <xdr:colOff>0</xdr:colOff>
      <xdr:row>90</xdr:row>
      <xdr:rowOff>0</xdr:rowOff>
    </xdr:to>
    <xdr:cxnSp macro="">
      <xdr:nvCxnSpPr>
        <xdr:cNvPr id="11" name="直線矢印コネクタ 10"/>
        <xdr:cNvCxnSpPr>
          <a:stCxn id="8" idx="4"/>
          <a:endCxn id="9" idx="0"/>
        </xdr:cNvCxnSpPr>
      </xdr:nvCxnSpPr>
      <xdr:spPr>
        <a:xfrm flipH="1">
          <a:off x="4562475" y="11134725"/>
          <a:ext cx="647700" cy="1819275"/>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33</xdr:col>
      <xdr:colOff>142875</xdr:colOff>
      <xdr:row>181</xdr:row>
      <xdr:rowOff>0</xdr:rowOff>
    </xdr:from>
    <xdr:ext cx="184731" cy="264560"/>
    <xdr:sp macro="" textlink="">
      <xdr:nvSpPr>
        <xdr:cNvPr id="12" name="テキスト ボックス 11"/>
        <xdr:cNvSpPr txBox="1"/>
      </xdr:nvSpPr>
      <xdr:spPr>
        <a:xfrm>
          <a:off x="5514975" y="26670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33</xdr:col>
      <xdr:colOff>142875</xdr:colOff>
      <xdr:row>192</xdr:row>
      <xdr:rowOff>0</xdr:rowOff>
    </xdr:from>
    <xdr:ext cx="184731" cy="264560"/>
    <xdr:sp macro="" textlink="">
      <xdr:nvSpPr>
        <xdr:cNvPr id="13" name="テキスト ボックス 12"/>
        <xdr:cNvSpPr txBox="1"/>
      </xdr:nvSpPr>
      <xdr:spPr>
        <a:xfrm>
          <a:off x="5514975" y="28403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editAs="oneCell">
    <xdr:from>
      <xdr:col>3</xdr:col>
      <xdr:colOff>0</xdr:colOff>
      <xdr:row>197</xdr:row>
      <xdr:rowOff>0</xdr:rowOff>
    </xdr:from>
    <xdr:to>
      <xdr:col>30</xdr:col>
      <xdr:colOff>19050</xdr:colOff>
      <xdr:row>202</xdr:row>
      <xdr:rowOff>0</xdr:rowOff>
    </xdr:to>
    <xdr:pic>
      <xdr:nvPicPr>
        <xdr:cNvPr id="14" name="図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6637" t="22014" r="13066" b="63039"/>
        <a:stretch>
          <a:fillRect/>
        </a:stretch>
      </xdr:blipFill>
      <xdr:spPr bwMode="auto">
        <a:xfrm>
          <a:off x="485775" y="29165550"/>
          <a:ext cx="6962775" cy="1047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204</xdr:row>
      <xdr:rowOff>0</xdr:rowOff>
    </xdr:from>
    <xdr:to>
      <xdr:col>30</xdr:col>
      <xdr:colOff>9525</xdr:colOff>
      <xdr:row>209</xdr:row>
      <xdr:rowOff>0</xdr:rowOff>
    </xdr:to>
    <xdr:pic>
      <xdr:nvPicPr>
        <xdr:cNvPr id="15" name="図 1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l="16637" t="21877" r="13162" b="63174"/>
        <a:stretch>
          <a:fillRect/>
        </a:stretch>
      </xdr:blipFill>
      <xdr:spPr bwMode="auto">
        <a:xfrm>
          <a:off x="485775" y="30384750"/>
          <a:ext cx="6953250" cy="1047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197</xdr:row>
      <xdr:rowOff>0</xdr:rowOff>
    </xdr:from>
    <xdr:to>
      <xdr:col>60</xdr:col>
      <xdr:colOff>28575</xdr:colOff>
      <xdr:row>201</xdr:row>
      <xdr:rowOff>200025</xdr:rowOff>
    </xdr:to>
    <xdr:pic>
      <xdr:nvPicPr>
        <xdr:cNvPr id="16" name="図 1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l="16444" t="21877" r="13162" b="63310"/>
        <a:stretch>
          <a:fillRect/>
        </a:stretch>
      </xdr:blipFill>
      <xdr:spPr bwMode="auto">
        <a:xfrm>
          <a:off x="7639050" y="29165550"/>
          <a:ext cx="6972300" cy="10382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204</xdr:row>
      <xdr:rowOff>0</xdr:rowOff>
    </xdr:from>
    <xdr:to>
      <xdr:col>60</xdr:col>
      <xdr:colOff>19050</xdr:colOff>
      <xdr:row>208</xdr:row>
      <xdr:rowOff>200025</xdr:rowOff>
    </xdr:to>
    <xdr:pic>
      <xdr:nvPicPr>
        <xdr:cNvPr id="17" name="図 1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l="16444" t="21877" r="13258" b="63310"/>
        <a:stretch>
          <a:fillRect/>
        </a:stretch>
      </xdr:blipFill>
      <xdr:spPr bwMode="auto">
        <a:xfrm>
          <a:off x="7639050" y="30384750"/>
          <a:ext cx="6962775" cy="10382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214</xdr:row>
      <xdr:rowOff>0</xdr:rowOff>
    </xdr:from>
    <xdr:to>
      <xdr:col>12</xdr:col>
      <xdr:colOff>142875</xdr:colOff>
      <xdr:row>219</xdr:row>
      <xdr:rowOff>133350</xdr:rowOff>
    </xdr:to>
    <xdr:pic>
      <xdr:nvPicPr>
        <xdr:cNvPr id="18" name="図 1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l="39140" t="19704" r="36049" b="63448"/>
        <a:stretch>
          <a:fillRect/>
        </a:stretch>
      </xdr:blipFill>
      <xdr:spPr bwMode="auto">
        <a:xfrm>
          <a:off x="485775" y="32213550"/>
          <a:ext cx="2457450" cy="1181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38100</xdr:colOff>
      <xdr:row>214</xdr:row>
      <xdr:rowOff>0</xdr:rowOff>
    </xdr:from>
    <xdr:to>
      <xdr:col>30</xdr:col>
      <xdr:colOff>28575</xdr:colOff>
      <xdr:row>219</xdr:row>
      <xdr:rowOff>133350</xdr:rowOff>
    </xdr:to>
    <xdr:pic>
      <xdr:nvPicPr>
        <xdr:cNvPr id="19" name="図 1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l="39236" t="19704" r="34895" b="63446"/>
        <a:stretch>
          <a:fillRect/>
        </a:stretch>
      </xdr:blipFill>
      <xdr:spPr bwMode="auto">
        <a:xfrm>
          <a:off x="3305175" y="32213550"/>
          <a:ext cx="2562225" cy="1181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227</xdr:row>
      <xdr:rowOff>0</xdr:rowOff>
    </xdr:from>
    <xdr:to>
      <xdr:col>32</xdr:col>
      <xdr:colOff>38100</xdr:colOff>
      <xdr:row>232</xdr:row>
      <xdr:rowOff>133350</xdr:rowOff>
    </xdr:to>
    <xdr:pic>
      <xdr:nvPicPr>
        <xdr:cNvPr id="20" name="図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l="14232" t="19704" r="10085" b="63448"/>
        <a:stretch>
          <a:fillRect/>
        </a:stretch>
      </xdr:blipFill>
      <xdr:spPr bwMode="auto">
        <a:xfrm>
          <a:off x="485775" y="34499550"/>
          <a:ext cx="7496175" cy="1181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28575</xdr:colOff>
      <xdr:row>228</xdr:row>
      <xdr:rowOff>47626</xdr:rowOff>
    </xdr:from>
    <xdr:to>
      <xdr:col>31</xdr:col>
      <xdr:colOff>47625</xdr:colOff>
      <xdr:row>231</xdr:row>
      <xdr:rowOff>142876</xdr:rowOff>
    </xdr:to>
    <xdr:sp macro="" textlink="">
      <xdr:nvSpPr>
        <xdr:cNvPr id="21" name="正方形/長方形 20"/>
        <xdr:cNvSpPr/>
      </xdr:nvSpPr>
      <xdr:spPr bwMode="auto">
        <a:xfrm>
          <a:off x="6562725" y="48320326"/>
          <a:ext cx="1304925" cy="723900"/>
        </a:xfrm>
        <a:prstGeom prst="rect">
          <a:avLst/>
        </a:prstGeom>
        <a:noFill/>
        <a:ln>
          <a:headEnd type="none" w="med" len="med"/>
          <a:tailEnd type="none" w="med" len="med"/>
        </a:ln>
        <a:extLst/>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t" upright="1"/>
        <a:lstStyle/>
        <a:p>
          <a:endParaRPr lang="ja-JP" altLang="en-US"/>
        </a:p>
      </xdr:txBody>
    </xdr:sp>
    <xdr:clientData/>
  </xdr:twoCellAnchor>
  <xdr:twoCellAnchor editAs="oneCell">
    <xdr:from>
      <xdr:col>3</xdr:col>
      <xdr:colOff>0</xdr:colOff>
      <xdr:row>240</xdr:row>
      <xdr:rowOff>0</xdr:rowOff>
    </xdr:from>
    <xdr:to>
      <xdr:col>33</xdr:col>
      <xdr:colOff>19050</xdr:colOff>
      <xdr:row>250</xdr:row>
      <xdr:rowOff>47625</xdr:rowOff>
    </xdr:to>
    <xdr:pic>
      <xdr:nvPicPr>
        <xdr:cNvPr id="22" name="図 2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l="11732" t="17801" r="10182" b="51624"/>
        <a:stretch>
          <a:fillRect/>
        </a:stretch>
      </xdr:blipFill>
      <xdr:spPr bwMode="auto">
        <a:xfrm>
          <a:off x="485775" y="36785550"/>
          <a:ext cx="7734300" cy="2143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31</xdr:col>
      <xdr:colOff>95251</xdr:colOff>
      <xdr:row>240</xdr:row>
      <xdr:rowOff>180975</xdr:rowOff>
    </xdr:from>
    <xdr:to>
      <xdr:col>32</xdr:col>
      <xdr:colOff>28576</xdr:colOff>
      <xdr:row>245</xdr:row>
      <xdr:rowOff>19050</xdr:rowOff>
    </xdr:to>
    <xdr:sp macro="" textlink="">
      <xdr:nvSpPr>
        <xdr:cNvPr id="23" name="右大かっこ 22"/>
        <xdr:cNvSpPr/>
      </xdr:nvSpPr>
      <xdr:spPr bwMode="auto">
        <a:xfrm>
          <a:off x="7915276" y="51387375"/>
          <a:ext cx="190500" cy="885825"/>
        </a:xfrm>
        <a:prstGeom prst="rightBracket">
          <a:avLst/>
        </a:prstGeom>
        <a:ln>
          <a:headEnd type="none" w="med" len="med"/>
          <a:tailEnd type="none" w="med" len="med"/>
        </a:ln>
        <a:extLst/>
      </xdr:spPr>
      <xdr:style>
        <a:lnRef idx="2">
          <a:schemeClr val="accent2"/>
        </a:lnRef>
        <a:fillRef idx="0">
          <a:schemeClr val="accent2"/>
        </a:fillRef>
        <a:effectRef idx="1">
          <a:schemeClr val="accent2"/>
        </a:effectRef>
        <a:fontRef idx="minor">
          <a:schemeClr val="tx1"/>
        </a:fontRef>
      </xdr:style>
      <xdr:txBody>
        <a:bodyPr vertOverflow="clip" horzOverflow="clip" wrap="square" lIns="18288" tIns="0" rIns="0" bIns="0" rtlCol="0" anchor="t" upright="1"/>
        <a:lstStyle/>
        <a:p>
          <a:endParaRPr lang="ja-JP" altLang="en-US"/>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補足資料</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33</xdr:col>
      <xdr:colOff>142875</xdr:colOff>
      <xdr:row>16</xdr:row>
      <xdr:rowOff>0</xdr:rowOff>
    </xdr:from>
    <xdr:ext cx="184731" cy="264560"/>
    <xdr:sp macro="" textlink="">
      <xdr:nvSpPr>
        <xdr:cNvPr id="3" name="テキスト ボックス 2"/>
        <xdr:cNvSpPr txBox="1"/>
      </xdr:nvSpPr>
      <xdr:spPr>
        <a:xfrm>
          <a:off x="5514975" y="167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38</xdr:col>
      <xdr:colOff>0</xdr:colOff>
      <xdr:row>43</xdr:row>
      <xdr:rowOff>66675</xdr:rowOff>
    </xdr:from>
    <xdr:to>
      <xdr:col>49</xdr:col>
      <xdr:colOff>161925</xdr:colOff>
      <xdr:row>48</xdr:row>
      <xdr:rowOff>190500</xdr:rowOff>
    </xdr:to>
    <xdr:sp macro="" textlink="">
      <xdr:nvSpPr>
        <xdr:cNvPr id="4" name="四角形吹き出し 3"/>
        <xdr:cNvSpPr/>
      </xdr:nvSpPr>
      <xdr:spPr bwMode="auto">
        <a:xfrm>
          <a:off x="9620250" y="8734425"/>
          <a:ext cx="2990850" cy="1171575"/>
        </a:xfrm>
        <a:prstGeom prst="wedgeRectCallout">
          <a:avLst>
            <a:gd name="adj1" fmla="val -17129"/>
            <a:gd name="adj2" fmla="val 5511"/>
          </a:avLst>
        </a:prstGeom>
        <a:ln>
          <a:headEnd type="none" w="med" len="med"/>
          <a:tailEnd type="none" w="med" len="med"/>
        </a:ln>
        <a:extLst/>
      </xdr:spPr>
      <xdr:style>
        <a:lnRef idx="1">
          <a:schemeClr val="accent2"/>
        </a:lnRef>
        <a:fillRef idx="2">
          <a:schemeClr val="accent2"/>
        </a:fillRef>
        <a:effectRef idx="1">
          <a:schemeClr val="accent2"/>
        </a:effectRef>
        <a:fontRef idx="minor">
          <a:schemeClr val="dk1"/>
        </a:fontRef>
      </xdr:style>
      <xdr:txBody>
        <a:bodyPr vertOverflow="clip" horzOverflow="clip" wrap="square" lIns="18288" tIns="0" rIns="0" bIns="0" rtlCol="0" anchor="ctr"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dk1"/>
              </a:solidFill>
              <a:effectLst/>
              <a:latin typeface="Meiryo UI" panose="020B0604030504040204" pitchFamily="50" charset="-128"/>
              <a:ea typeface="Meiryo UI" panose="020B0604030504040204" pitchFamily="50" charset="-128"/>
              <a:cs typeface="+mn-cs"/>
            </a:rPr>
            <a:t>年月日指定で月の途中から出力した場合、内税入力分で「前日の差引金額」と「前残」が違ってくる</a:t>
          </a:r>
          <a:endParaRPr lang="ja-JP" altLang="ja-JP" sz="1000">
            <a:effectLst/>
            <a:latin typeface="Meiryo UI" panose="020B0604030504040204" pitchFamily="50" charset="-128"/>
            <a:ea typeface="Meiryo UI" panose="020B0604030504040204" pitchFamily="50" charset="-128"/>
          </a:endParaRPr>
        </a:p>
        <a:p>
          <a:pPr algn="l"/>
          <a:endParaRPr kumimoji="1" lang="ja-JP" alt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補足資料</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34</xdr:col>
      <xdr:colOff>142875</xdr:colOff>
      <xdr:row>97</xdr:row>
      <xdr:rowOff>0</xdr:rowOff>
    </xdr:from>
    <xdr:ext cx="184731" cy="264560"/>
    <xdr:sp macro="" textlink="">
      <xdr:nvSpPr>
        <xdr:cNvPr id="5" name="テキスト ボックス 4"/>
        <xdr:cNvSpPr txBox="1"/>
      </xdr:nvSpPr>
      <xdr:spPr>
        <a:xfrm>
          <a:off x="5514975" y="1436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34</xdr:col>
      <xdr:colOff>142875</xdr:colOff>
      <xdr:row>77</xdr:row>
      <xdr:rowOff>0</xdr:rowOff>
    </xdr:from>
    <xdr:ext cx="184731" cy="264560"/>
    <xdr:sp macro="" textlink="">
      <xdr:nvSpPr>
        <xdr:cNvPr id="6" name="テキスト ボックス 5"/>
        <xdr:cNvSpPr txBox="1"/>
      </xdr:nvSpPr>
      <xdr:spPr>
        <a:xfrm>
          <a:off x="5514975" y="11296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34</xdr:col>
      <xdr:colOff>142875</xdr:colOff>
      <xdr:row>118</xdr:row>
      <xdr:rowOff>0</xdr:rowOff>
    </xdr:from>
    <xdr:ext cx="184731" cy="264560"/>
    <xdr:sp macro="" textlink="">
      <xdr:nvSpPr>
        <xdr:cNvPr id="7" name="テキスト ボックス 6"/>
        <xdr:cNvSpPr txBox="1"/>
      </xdr:nvSpPr>
      <xdr:spPr>
        <a:xfrm>
          <a:off x="5514975" y="17792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34</xdr:col>
      <xdr:colOff>142875</xdr:colOff>
      <xdr:row>118</xdr:row>
      <xdr:rowOff>0</xdr:rowOff>
    </xdr:from>
    <xdr:ext cx="184731" cy="264560"/>
    <xdr:sp macro="" textlink="">
      <xdr:nvSpPr>
        <xdr:cNvPr id="8" name="テキスト ボックス 7"/>
        <xdr:cNvSpPr txBox="1"/>
      </xdr:nvSpPr>
      <xdr:spPr>
        <a:xfrm>
          <a:off x="5514975" y="17792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34</xdr:col>
      <xdr:colOff>142875</xdr:colOff>
      <xdr:row>56</xdr:row>
      <xdr:rowOff>0</xdr:rowOff>
    </xdr:from>
    <xdr:ext cx="184731" cy="264560"/>
    <xdr:sp macro="" textlink="">
      <xdr:nvSpPr>
        <xdr:cNvPr id="9" name="テキスト ボックス 8"/>
        <xdr:cNvSpPr txBox="1"/>
      </xdr:nvSpPr>
      <xdr:spPr>
        <a:xfrm>
          <a:off x="5514975" y="8096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34</xdr:col>
      <xdr:colOff>142875</xdr:colOff>
      <xdr:row>95</xdr:row>
      <xdr:rowOff>0</xdr:rowOff>
    </xdr:from>
    <xdr:ext cx="184731" cy="264560"/>
    <xdr:sp macro="" textlink="">
      <xdr:nvSpPr>
        <xdr:cNvPr id="10" name="テキスト ボックス 9"/>
        <xdr:cNvSpPr txBox="1"/>
      </xdr:nvSpPr>
      <xdr:spPr>
        <a:xfrm>
          <a:off x="5514975" y="14058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34</xdr:col>
      <xdr:colOff>142875</xdr:colOff>
      <xdr:row>95</xdr:row>
      <xdr:rowOff>0</xdr:rowOff>
    </xdr:from>
    <xdr:ext cx="184731" cy="264560"/>
    <xdr:sp macro="" textlink="">
      <xdr:nvSpPr>
        <xdr:cNvPr id="11" name="テキスト ボックス 10"/>
        <xdr:cNvSpPr txBox="1"/>
      </xdr:nvSpPr>
      <xdr:spPr>
        <a:xfrm>
          <a:off x="5514975" y="14058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34</xdr:col>
      <xdr:colOff>142875</xdr:colOff>
      <xdr:row>35</xdr:row>
      <xdr:rowOff>0</xdr:rowOff>
    </xdr:from>
    <xdr:ext cx="184731" cy="264560"/>
    <xdr:sp macro="" textlink="">
      <xdr:nvSpPr>
        <xdr:cNvPr id="12" name="テキスト ボックス 11"/>
        <xdr:cNvSpPr txBox="1"/>
      </xdr:nvSpPr>
      <xdr:spPr>
        <a:xfrm>
          <a:off x="5514975" y="4895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34</xdr:col>
      <xdr:colOff>142875</xdr:colOff>
      <xdr:row>74</xdr:row>
      <xdr:rowOff>0</xdr:rowOff>
    </xdr:from>
    <xdr:ext cx="184731" cy="264560"/>
    <xdr:sp macro="" textlink="">
      <xdr:nvSpPr>
        <xdr:cNvPr id="13" name="テキスト ボックス 12"/>
        <xdr:cNvSpPr txBox="1"/>
      </xdr:nvSpPr>
      <xdr:spPr>
        <a:xfrm>
          <a:off x="5514975" y="10839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34</xdr:col>
      <xdr:colOff>142875</xdr:colOff>
      <xdr:row>74</xdr:row>
      <xdr:rowOff>0</xdr:rowOff>
    </xdr:from>
    <xdr:ext cx="184731" cy="264560"/>
    <xdr:sp macro="" textlink="">
      <xdr:nvSpPr>
        <xdr:cNvPr id="14" name="テキスト ボックス 13"/>
        <xdr:cNvSpPr txBox="1"/>
      </xdr:nvSpPr>
      <xdr:spPr>
        <a:xfrm>
          <a:off x="5514975" y="10839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34</xdr:col>
      <xdr:colOff>142875</xdr:colOff>
      <xdr:row>15</xdr:row>
      <xdr:rowOff>0</xdr:rowOff>
    </xdr:from>
    <xdr:ext cx="184731" cy="264560"/>
    <xdr:sp macro="" textlink="">
      <xdr:nvSpPr>
        <xdr:cNvPr id="15" name="テキスト ボックス 14"/>
        <xdr:cNvSpPr txBox="1"/>
      </xdr:nvSpPr>
      <xdr:spPr>
        <a:xfrm>
          <a:off x="5514975" y="1847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34</xdr:col>
      <xdr:colOff>142875</xdr:colOff>
      <xdr:row>95</xdr:row>
      <xdr:rowOff>0</xdr:rowOff>
    </xdr:from>
    <xdr:ext cx="184731" cy="264560"/>
    <xdr:sp macro="" textlink="">
      <xdr:nvSpPr>
        <xdr:cNvPr id="16" name="テキスト ボックス 15"/>
        <xdr:cNvSpPr txBox="1"/>
      </xdr:nvSpPr>
      <xdr:spPr>
        <a:xfrm>
          <a:off x="5514975" y="14058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34</xdr:col>
      <xdr:colOff>142875</xdr:colOff>
      <xdr:row>95</xdr:row>
      <xdr:rowOff>0</xdr:rowOff>
    </xdr:from>
    <xdr:ext cx="184731" cy="264560"/>
    <xdr:sp macro="" textlink="">
      <xdr:nvSpPr>
        <xdr:cNvPr id="17" name="テキスト ボックス 16"/>
        <xdr:cNvSpPr txBox="1"/>
      </xdr:nvSpPr>
      <xdr:spPr>
        <a:xfrm>
          <a:off x="5514975" y="14058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drawings/drawing16.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補足資料</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15</xdr:col>
      <xdr:colOff>0</xdr:colOff>
      <xdr:row>6</xdr:row>
      <xdr:rowOff>2</xdr:rowOff>
    </xdr:from>
    <xdr:to>
      <xdr:col>27</xdr:col>
      <xdr:colOff>19050</xdr:colOff>
      <xdr:row>8</xdr:row>
      <xdr:rowOff>66677</xdr:rowOff>
    </xdr:to>
    <xdr:sp macro="" textlink="">
      <xdr:nvSpPr>
        <xdr:cNvPr id="3" name="テキスト ボックス 2"/>
        <xdr:cNvSpPr txBox="1"/>
      </xdr:nvSpPr>
      <xdr:spPr>
        <a:xfrm>
          <a:off x="3705225" y="952502"/>
          <a:ext cx="3105150" cy="4762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1">
              <a:solidFill>
                <a:srgbClr val="FF0000"/>
              </a:solidFill>
            </a:rPr>
            <a:t>シート内に要検討事項あり</a:t>
          </a:r>
        </a:p>
      </xdr:txBody>
    </xdr:sp>
    <xdr:clientData/>
  </xdr:twoCellAnchor>
  <xdr:twoCellAnchor>
    <xdr:from>
      <xdr:col>28</xdr:col>
      <xdr:colOff>0</xdr:colOff>
      <xdr:row>6</xdr:row>
      <xdr:rowOff>1</xdr:rowOff>
    </xdr:from>
    <xdr:to>
      <xdr:col>40</xdr:col>
      <xdr:colOff>9525</xdr:colOff>
      <xdr:row>11</xdr:row>
      <xdr:rowOff>1</xdr:rowOff>
    </xdr:to>
    <xdr:sp macro="" textlink="">
      <xdr:nvSpPr>
        <xdr:cNvPr id="4" name="テキスト ボックス 3"/>
        <xdr:cNvSpPr txBox="1"/>
      </xdr:nvSpPr>
      <xdr:spPr>
        <a:xfrm>
          <a:off x="7048500" y="952501"/>
          <a:ext cx="3095625" cy="10096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1">
              <a:solidFill>
                <a:srgbClr val="FF0000"/>
              </a:solidFill>
            </a:rPr>
            <a:t>残作業</a:t>
          </a:r>
          <a:endParaRPr kumimoji="1" lang="en-US" altLang="ja-JP" sz="1600" b="1">
            <a:solidFill>
              <a:srgbClr val="FF0000"/>
            </a:solidFill>
          </a:endParaRPr>
        </a:p>
        <a:p>
          <a:pPr algn="l"/>
          <a:r>
            <a:rPr lang="en-US" altLang="ja-JP" sz="900" b="0" i="0">
              <a:solidFill>
                <a:schemeClr val="dk1"/>
              </a:solidFill>
              <a:effectLst/>
              <a:latin typeface="メイリオ" panose="020B0604030504040204" pitchFamily="50" charset="-128"/>
              <a:ea typeface="メイリオ" panose="020B0604030504040204" pitchFamily="50" charset="-128"/>
              <a:cs typeface="+mn-cs"/>
            </a:rPr>
            <a:t>1. DTO</a:t>
          </a:r>
          <a:r>
            <a:rPr lang="ja-JP" altLang="en-US" sz="900" b="0" i="0" baseline="0">
              <a:solidFill>
                <a:schemeClr val="dk1"/>
              </a:solidFill>
              <a:effectLst/>
              <a:latin typeface="メイリオ" panose="020B0604030504040204" pitchFamily="50" charset="-128"/>
              <a:ea typeface="メイリオ" panose="020B0604030504040204" pitchFamily="50" charset="-128"/>
              <a:cs typeface="+mn-cs"/>
            </a:rPr>
            <a:t> に変更があれば表に反映する</a:t>
          </a:r>
          <a:endParaRPr lang="en-US" altLang="ja-JP" sz="900" b="0" i="0">
            <a:solidFill>
              <a:schemeClr val="dk1"/>
            </a:solidFill>
            <a:effectLst/>
            <a:latin typeface="メイリオ" panose="020B0604030504040204" pitchFamily="50" charset="-128"/>
            <a:ea typeface="メイリオ" panose="020B0604030504040204" pitchFamily="50" charset="-128"/>
            <a:cs typeface="+mn-cs"/>
          </a:endParaRPr>
        </a:p>
        <a:p>
          <a:pPr algn="l"/>
          <a:r>
            <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rPr>
            <a:t>2. </a:t>
          </a:r>
          <a:r>
            <a:rPr lang="ja-JP" altLang="en-US" sz="900" b="0" i="0" u="none" strike="noStrike">
              <a:solidFill>
                <a:schemeClr val="dk1"/>
              </a:solidFill>
              <a:effectLst/>
              <a:latin typeface="メイリオ" panose="020B0604030504040204" pitchFamily="50" charset="-128"/>
              <a:ea typeface="メイリオ" panose="020B0604030504040204" pitchFamily="50" charset="-128"/>
              <a:cs typeface="+mn-cs"/>
            </a:rPr>
            <a:t>設定内容が曖昧なので全て見直す</a:t>
          </a:r>
          <a:endPar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18</xdr:col>
      <xdr:colOff>0</xdr:colOff>
      <xdr:row>38</xdr:row>
      <xdr:rowOff>0</xdr:rowOff>
    </xdr:from>
    <xdr:to>
      <xdr:col>24</xdr:col>
      <xdr:colOff>57150</xdr:colOff>
      <xdr:row>42</xdr:row>
      <xdr:rowOff>161925</xdr:rowOff>
    </xdr:to>
    <xdr:sp macro="" textlink="">
      <xdr:nvSpPr>
        <xdr:cNvPr id="2" name="線吹き出し 1 (枠付き) 1"/>
        <xdr:cNvSpPr/>
      </xdr:nvSpPr>
      <xdr:spPr bwMode="auto">
        <a:xfrm>
          <a:off x="6343650" y="6715125"/>
          <a:ext cx="2628900" cy="847725"/>
        </a:xfrm>
        <a:prstGeom prst="borderCallout1">
          <a:avLst>
            <a:gd name="adj1" fmla="val 9761"/>
            <a:gd name="adj2" fmla="val -926"/>
            <a:gd name="adj3" fmla="val 10253"/>
            <a:gd name="adj4" fmla="val -177592"/>
          </a:avLst>
        </a:prstGeom>
        <a:ln>
          <a:headEnd type="none" w="med" len="med"/>
          <a:tailEnd type="none" w="med" len="med"/>
        </a:ln>
        <a:extLst/>
      </xdr:spPr>
      <xdr:style>
        <a:lnRef idx="1">
          <a:schemeClr val="accent2"/>
        </a:lnRef>
        <a:fillRef idx="2">
          <a:schemeClr val="accent2"/>
        </a:fillRef>
        <a:effectRef idx="1">
          <a:schemeClr val="accent2"/>
        </a:effectRef>
        <a:fontRef idx="minor">
          <a:schemeClr val="dk1"/>
        </a:fontRef>
      </xdr:style>
      <xdr:txBody>
        <a:bodyPr vertOverflow="clip" horzOverflow="clip" wrap="square" lIns="18288" tIns="0" rIns="0" bIns="0" rtlCol="0" anchor="ctr" upright="1"/>
        <a:lstStyle/>
        <a:p>
          <a:pPr marL="0" marR="0" indent="0" algn="l" defTabSz="914400" eaLnBrk="1" fontAlgn="auto" latinLnBrk="0" hangingPunct="1">
            <a:lnSpc>
              <a:spcPts val="1300"/>
            </a:lnSpc>
            <a:spcBef>
              <a:spcPts val="0"/>
            </a:spcBef>
            <a:spcAft>
              <a:spcPts val="0"/>
            </a:spcAft>
            <a:buClrTx/>
            <a:buSzTx/>
            <a:buFontTx/>
            <a:buNone/>
            <a:tabLst/>
            <a:defRPr/>
          </a:pPr>
          <a:r>
            <a:rPr kumimoji="1" lang="ja-JP" altLang="en-US" sz="900">
              <a:latin typeface="Meiryo UI" panose="020B0604030504040204" pitchFamily="50" charset="-128"/>
              <a:ea typeface="Meiryo UI" panose="020B0604030504040204" pitchFamily="50" charset="-128"/>
            </a:rPr>
            <a:t>年月日指定で月の途中から出力した場合、内税入力分で「前日の差引金額」と「前残」が違ってくる</a:t>
          </a:r>
        </a:p>
      </xdr:txBody>
    </xdr:sp>
    <xdr:clientData/>
  </xdr:twoCellAnchor>
  <xdr:twoCellAnchor>
    <xdr:from>
      <xdr:col>18</xdr:col>
      <xdr:colOff>0</xdr:colOff>
      <xdr:row>59</xdr:row>
      <xdr:rowOff>0</xdr:rowOff>
    </xdr:from>
    <xdr:to>
      <xdr:col>24</xdr:col>
      <xdr:colOff>0</xdr:colOff>
      <xdr:row>63</xdr:row>
      <xdr:rowOff>161925</xdr:rowOff>
    </xdr:to>
    <xdr:sp macro="" textlink="">
      <xdr:nvSpPr>
        <xdr:cNvPr id="3" name="線吹き出し 1 (枠付き) 2"/>
        <xdr:cNvSpPr/>
      </xdr:nvSpPr>
      <xdr:spPr bwMode="auto">
        <a:xfrm>
          <a:off x="6343650" y="10182225"/>
          <a:ext cx="2571750" cy="847725"/>
        </a:xfrm>
        <a:prstGeom prst="borderCallout1">
          <a:avLst>
            <a:gd name="adj1" fmla="val 9761"/>
            <a:gd name="adj2" fmla="val -926"/>
            <a:gd name="adj3" fmla="val 10253"/>
            <a:gd name="adj4" fmla="val -177592"/>
          </a:avLst>
        </a:prstGeom>
        <a:ln>
          <a:headEnd type="none" w="med" len="med"/>
          <a:tailEnd type="none" w="med" len="med"/>
        </a:ln>
        <a:extLst/>
      </xdr:spPr>
      <xdr:style>
        <a:lnRef idx="1">
          <a:schemeClr val="accent2"/>
        </a:lnRef>
        <a:fillRef idx="2">
          <a:schemeClr val="accent2"/>
        </a:fillRef>
        <a:effectRef idx="1">
          <a:schemeClr val="accent2"/>
        </a:effectRef>
        <a:fontRef idx="minor">
          <a:schemeClr val="dk1"/>
        </a:fontRef>
      </xdr:style>
      <xdr:txBody>
        <a:bodyPr vertOverflow="clip" horzOverflow="clip" wrap="square" lIns="18288" tIns="0" rIns="0" bIns="0" rtlCol="0" anchor="ctr" upright="1"/>
        <a:lstStyle/>
        <a:p>
          <a:pPr marL="0" marR="0" indent="0" algn="l" defTabSz="914400" eaLnBrk="1" fontAlgn="auto" latinLnBrk="0" hangingPunct="1">
            <a:lnSpc>
              <a:spcPts val="1300"/>
            </a:lnSpc>
            <a:spcBef>
              <a:spcPts val="0"/>
            </a:spcBef>
            <a:spcAft>
              <a:spcPts val="0"/>
            </a:spcAft>
            <a:buClrTx/>
            <a:buSzTx/>
            <a:buFontTx/>
            <a:buNone/>
            <a:tabLst/>
            <a:defRPr/>
          </a:pPr>
          <a:r>
            <a:rPr kumimoji="1" lang="ja-JP" altLang="en-US" sz="900">
              <a:solidFill>
                <a:schemeClr val="dk1"/>
              </a:solidFill>
              <a:effectLst/>
              <a:latin typeface="Meiryo UI" panose="020B0604030504040204" pitchFamily="50" charset="-128"/>
              <a:ea typeface="Meiryo UI" panose="020B0604030504040204" pitchFamily="50" charset="-128"/>
              <a:cs typeface="+mn-cs"/>
            </a:rPr>
            <a:t>年月日指定で月の途中から出力した場合、内税入力分で「前日の差引金額」と「前残」が違ってくる</a:t>
          </a:r>
          <a:endParaRPr kumimoji="1" lang="ja-JP" altLang="en-US" sz="900">
            <a:latin typeface="Meiryo UI" panose="020B0604030504040204" pitchFamily="50" charset="-128"/>
            <a:ea typeface="Meiryo UI" panose="020B0604030504040204" pitchFamily="50" charset="-128"/>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6</xdr:col>
      <xdr:colOff>66675</xdr:colOff>
      <xdr:row>36</xdr:row>
      <xdr:rowOff>0</xdr:rowOff>
    </xdr:from>
    <xdr:to>
      <xdr:col>6</xdr:col>
      <xdr:colOff>142875</xdr:colOff>
      <xdr:row>38</xdr:row>
      <xdr:rowOff>0</xdr:rowOff>
    </xdr:to>
    <xdr:sp macro="" textlink="">
      <xdr:nvSpPr>
        <xdr:cNvPr id="2" name="AutoShape 1"/>
        <xdr:cNvSpPr>
          <a:spLocks/>
        </xdr:cNvSpPr>
      </xdr:nvSpPr>
      <xdr:spPr bwMode="auto">
        <a:xfrm>
          <a:off x="5638800" y="6219825"/>
          <a:ext cx="76200" cy="342900"/>
        </a:xfrm>
        <a:prstGeom prst="rightBracket">
          <a:avLst>
            <a:gd name="adj" fmla="val 375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6</xdr:col>
      <xdr:colOff>66675</xdr:colOff>
      <xdr:row>83</xdr:row>
      <xdr:rowOff>0</xdr:rowOff>
    </xdr:from>
    <xdr:to>
      <xdr:col>6</xdr:col>
      <xdr:colOff>142875</xdr:colOff>
      <xdr:row>85</xdr:row>
      <xdr:rowOff>0</xdr:rowOff>
    </xdr:to>
    <xdr:sp macro="" textlink="">
      <xdr:nvSpPr>
        <xdr:cNvPr id="3" name="AutoShape 2"/>
        <xdr:cNvSpPr>
          <a:spLocks/>
        </xdr:cNvSpPr>
      </xdr:nvSpPr>
      <xdr:spPr bwMode="auto">
        <a:xfrm>
          <a:off x="5638800" y="14277975"/>
          <a:ext cx="76200" cy="342900"/>
        </a:xfrm>
        <a:prstGeom prst="rightBracket">
          <a:avLst>
            <a:gd name="adj" fmla="val 375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19.xml><?xml version="1.0" encoding="utf-8"?>
<xdr:wsDr xmlns:xdr="http://schemas.openxmlformats.org/drawingml/2006/spreadsheetDrawing" xmlns:a="http://schemas.openxmlformats.org/drawingml/2006/main">
  <xdr:twoCellAnchor>
    <xdr:from>
      <xdr:col>13</xdr:col>
      <xdr:colOff>0</xdr:colOff>
      <xdr:row>0</xdr:row>
      <xdr:rowOff>0</xdr:rowOff>
    </xdr:from>
    <xdr:to>
      <xdr:col>15</xdr:col>
      <xdr:colOff>0</xdr:colOff>
      <xdr:row>0</xdr:row>
      <xdr:rowOff>0</xdr:rowOff>
    </xdr:to>
    <xdr:sp macro="" textlink="">
      <xdr:nvSpPr>
        <xdr:cNvPr id="2" name="Oval 1"/>
        <xdr:cNvSpPr>
          <a:spLocks noChangeArrowheads="1"/>
        </xdr:cNvSpPr>
      </xdr:nvSpPr>
      <xdr:spPr bwMode="auto">
        <a:xfrm>
          <a:off x="4581525" y="0"/>
          <a:ext cx="704850" cy="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15</xdr:col>
      <xdr:colOff>0</xdr:colOff>
      <xdr:row>0</xdr:row>
      <xdr:rowOff>0</xdr:rowOff>
    </xdr:from>
    <xdr:to>
      <xdr:col>15</xdr:col>
      <xdr:colOff>57150</xdr:colOff>
      <xdr:row>0</xdr:row>
      <xdr:rowOff>0</xdr:rowOff>
    </xdr:to>
    <xdr:sp macro="" textlink="">
      <xdr:nvSpPr>
        <xdr:cNvPr id="3" name="Line 2"/>
        <xdr:cNvSpPr>
          <a:spLocks noChangeShapeType="1"/>
        </xdr:cNvSpPr>
      </xdr:nvSpPr>
      <xdr:spPr bwMode="auto">
        <a:xfrm>
          <a:off x="5286375" y="0"/>
          <a:ext cx="571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0</xdr:row>
      <xdr:rowOff>0</xdr:rowOff>
    </xdr:from>
    <xdr:to>
      <xdr:col>15</xdr:col>
      <xdr:colOff>0</xdr:colOff>
      <xdr:row>0</xdr:row>
      <xdr:rowOff>0</xdr:rowOff>
    </xdr:to>
    <xdr:sp macro="" textlink="">
      <xdr:nvSpPr>
        <xdr:cNvPr id="4" name="Oval 3"/>
        <xdr:cNvSpPr>
          <a:spLocks noChangeArrowheads="1"/>
        </xdr:cNvSpPr>
      </xdr:nvSpPr>
      <xdr:spPr bwMode="auto">
        <a:xfrm>
          <a:off x="4581525" y="0"/>
          <a:ext cx="704850" cy="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15</xdr:col>
      <xdr:colOff>0</xdr:colOff>
      <xdr:row>0</xdr:row>
      <xdr:rowOff>0</xdr:rowOff>
    </xdr:from>
    <xdr:to>
      <xdr:col>15</xdr:col>
      <xdr:colOff>85725</xdr:colOff>
      <xdr:row>0</xdr:row>
      <xdr:rowOff>0</xdr:rowOff>
    </xdr:to>
    <xdr:sp macro="" textlink="">
      <xdr:nvSpPr>
        <xdr:cNvPr id="5" name="Line 4"/>
        <xdr:cNvSpPr>
          <a:spLocks noChangeShapeType="1"/>
        </xdr:cNvSpPr>
      </xdr:nvSpPr>
      <xdr:spPr bwMode="auto">
        <a:xfrm>
          <a:off x="5286375" y="0"/>
          <a:ext cx="857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0</xdr:row>
      <xdr:rowOff>0</xdr:rowOff>
    </xdr:from>
    <xdr:to>
      <xdr:col>10</xdr:col>
      <xdr:colOff>0</xdr:colOff>
      <xdr:row>0</xdr:row>
      <xdr:rowOff>0</xdr:rowOff>
    </xdr:to>
    <xdr:sp macro="" textlink="">
      <xdr:nvSpPr>
        <xdr:cNvPr id="6" name="Oval 5"/>
        <xdr:cNvSpPr>
          <a:spLocks noChangeArrowheads="1"/>
        </xdr:cNvSpPr>
      </xdr:nvSpPr>
      <xdr:spPr bwMode="auto">
        <a:xfrm>
          <a:off x="2819400" y="0"/>
          <a:ext cx="704850" cy="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0</xdr:colOff>
      <xdr:row>0</xdr:row>
      <xdr:rowOff>0</xdr:rowOff>
    </xdr:from>
    <xdr:to>
      <xdr:col>11</xdr:col>
      <xdr:colOff>19050</xdr:colOff>
      <xdr:row>0</xdr:row>
      <xdr:rowOff>0</xdr:rowOff>
    </xdr:to>
    <xdr:sp macro="" textlink="">
      <xdr:nvSpPr>
        <xdr:cNvPr id="7" name="Line 6"/>
        <xdr:cNvSpPr>
          <a:spLocks noChangeShapeType="1"/>
        </xdr:cNvSpPr>
      </xdr:nvSpPr>
      <xdr:spPr bwMode="auto">
        <a:xfrm flipV="1">
          <a:off x="3524250" y="0"/>
          <a:ext cx="3714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57150</xdr:colOff>
      <xdr:row>10</xdr:row>
      <xdr:rowOff>85725</xdr:rowOff>
    </xdr:from>
    <xdr:to>
      <xdr:col>17</xdr:col>
      <xdr:colOff>247650</xdr:colOff>
      <xdr:row>10</xdr:row>
      <xdr:rowOff>85725</xdr:rowOff>
    </xdr:to>
    <xdr:sp macro="" textlink="">
      <xdr:nvSpPr>
        <xdr:cNvPr id="8" name="Line 7"/>
        <xdr:cNvSpPr>
          <a:spLocks noChangeShapeType="1"/>
        </xdr:cNvSpPr>
      </xdr:nvSpPr>
      <xdr:spPr bwMode="auto">
        <a:xfrm>
          <a:off x="6048375" y="1847850"/>
          <a:ext cx="190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247650</xdr:colOff>
      <xdr:row>10</xdr:row>
      <xdr:rowOff>85725</xdr:rowOff>
    </xdr:from>
    <xdr:to>
      <xdr:col>17</xdr:col>
      <xdr:colOff>247650</xdr:colOff>
      <xdr:row>18</xdr:row>
      <xdr:rowOff>85725</xdr:rowOff>
    </xdr:to>
    <xdr:sp macro="" textlink="">
      <xdr:nvSpPr>
        <xdr:cNvPr id="9" name="Line 9"/>
        <xdr:cNvSpPr>
          <a:spLocks noChangeShapeType="1"/>
        </xdr:cNvSpPr>
      </xdr:nvSpPr>
      <xdr:spPr bwMode="auto">
        <a:xfrm>
          <a:off x="6238875" y="1847850"/>
          <a:ext cx="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47625</xdr:colOff>
      <xdr:row>18</xdr:row>
      <xdr:rowOff>95250</xdr:rowOff>
    </xdr:from>
    <xdr:to>
      <xdr:col>17</xdr:col>
      <xdr:colOff>247650</xdr:colOff>
      <xdr:row>18</xdr:row>
      <xdr:rowOff>95250</xdr:rowOff>
    </xdr:to>
    <xdr:sp macro="" textlink="">
      <xdr:nvSpPr>
        <xdr:cNvPr id="10" name="Line 10"/>
        <xdr:cNvSpPr>
          <a:spLocks noChangeShapeType="1"/>
        </xdr:cNvSpPr>
      </xdr:nvSpPr>
      <xdr:spPr bwMode="auto">
        <a:xfrm flipH="1">
          <a:off x="6038850" y="3228975"/>
          <a:ext cx="2000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13</xdr:col>
      <xdr:colOff>0</xdr:colOff>
      <xdr:row>0</xdr:row>
      <xdr:rowOff>0</xdr:rowOff>
    </xdr:from>
    <xdr:to>
      <xdr:col>15</xdr:col>
      <xdr:colOff>0</xdr:colOff>
      <xdr:row>0</xdr:row>
      <xdr:rowOff>0</xdr:rowOff>
    </xdr:to>
    <xdr:sp macro="" textlink="">
      <xdr:nvSpPr>
        <xdr:cNvPr id="2" name="Oval 1"/>
        <xdr:cNvSpPr>
          <a:spLocks noChangeArrowheads="1"/>
        </xdr:cNvSpPr>
      </xdr:nvSpPr>
      <xdr:spPr bwMode="auto">
        <a:xfrm>
          <a:off x="4581525" y="0"/>
          <a:ext cx="704850" cy="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15</xdr:col>
      <xdr:colOff>0</xdr:colOff>
      <xdr:row>0</xdr:row>
      <xdr:rowOff>0</xdr:rowOff>
    </xdr:from>
    <xdr:to>
      <xdr:col>15</xdr:col>
      <xdr:colOff>57150</xdr:colOff>
      <xdr:row>0</xdr:row>
      <xdr:rowOff>0</xdr:rowOff>
    </xdr:to>
    <xdr:sp macro="" textlink="">
      <xdr:nvSpPr>
        <xdr:cNvPr id="3" name="Line 2"/>
        <xdr:cNvSpPr>
          <a:spLocks noChangeShapeType="1"/>
        </xdr:cNvSpPr>
      </xdr:nvSpPr>
      <xdr:spPr bwMode="auto">
        <a:xfrm>
          <a:off x="5286375" y="0"/>
          <a:ext cx="571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0</xdr:row>
      <xdr:rowOff>0</xdr:rowOff>
    </xdr:from>
    <xdr:to>
      <xdr:col>15</xdr:col>
      <xdr:colOff>0</xdr:colOff>
      <xdr:row>0</xdr:row>
      <xdr:rowOff>0</xdr:rowOff>
    </xdr:to>
    <xdr:sp macro="" textlink="">
      <xdr:nvSpPr>
        <xdr:cNvPr id="4" name="Oval 3"/>
        <xdr:cNvSpPr>
          <a:spLocks noChangeArrowheads="1"/>
        </xdr:cNvSpPr>
      </xdr:nvSpPr>
      <xdr:spPr bwMode="auto">
        <a:xfrm>
          <a:off x="4581525" y="0"/>
          <a:ext cx="704850" cy="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15</xdr:col>
      <xdr:colOff>0</xdr:colOff>
      <xdr:row>0</xdr:row>
      <xdr:rowOff>0</xdr:rowOff>
    </xdr:from>
    <xdr:to>
      <xdr:col>15</xdr:col>
      <xdr:colOff>85725</xdr:colOff>
      <xdr:row>0</xdr:row>
      <xdr:rowOff>0</xdr:rowOff>
    </xdr:to>
    <xdr:sp macro="" textlink="">
      <xdr:nvSpPr>
        <xdr:cNvPr id="5" name="Line 4"/>
        <xdr:cNvSpPr>
          <a:spLocks noChangeShapeType="1"/>
        </xdr:cNvSpPr>
      </xdr:nvSpPr>
      <xdr:spPr bwMode="auto">
        <a:xfrm>
          <a:off x="5286375" y="0"/>
          <a:ext cx="857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0</xdr:row>
      <xdr:rowOff>0</xdr:rowOff>
    </xdr:from>
    <xdr:to>
      <xdr:col>10</xdr:col>
      <xdr:colOff>0</xdr:colOff>
      <xdr:row>0</xdr:row>
      <xdr:rowOff>0</xdr:rowOff>
    </xdr:to>
    <xdr:sp macro="" textlink="">
      <xdr:nvSpPr>
        <xdr:cNvPr id="6" name="Oval 5"/>
        <xdr:cNvSpPr>
          <a:spLocks noChangeArrowheads="1"/>
        </xdr:cNvSpPr>
      </xdr:nvSpPr>
      <xdr:spPr bwMode="auto">
        <a:xfrm>
          <a:off x="2819400" y="0"/>
          <a:ext cx="704850" cy="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0</xdr:colOff>
      <xdr:row>0</xdr:row>
      <xdr:rowOff>0</xdr:rowOff>
    </xdr:from>
    <xdr:to>
      <xdr:col>11</xdr:col>
      <xdr:colOff>19050</xdr:colOff>
      <xdr:row>0</xdr:row>
      <xdr:rowOff>0</xdr:rowOff>
    </xdr:to>
    <xdr:sp macro="" textlink="">
      <xdr:nvSpPr>
        <xdr:cNvPr id="7" name="Line 6"/>
        <xdr:cNvSpPr>
          <a:spLocks noChangeShapeType="1"/>
        </xdr:cNvSpPr>
      </xdr:nvSpPr>
      <xdr:spPr bwMode="auto">
        <a:xfrm flipV="1">
          <a:off x="3524250" y="0"/>
          <a:ext cx="3714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1.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モデル一覧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67</xdr:col>
      <xdr:colOff>161925</xdr:colOff>
      <xdr:row>87</xdr:row>
      <xdr:rowOff>152400</xdr:rowOff>
    </xdr:from>
    <xdr:to>
      <xdr:col>68</xdr:col>
      <xdr:colOff>171450</xdr:colOff>
      <xdr:row>109</xdr:row>
      <xdr:rowOff>114300</xdr:rowOff>
    </xdr:to>
    <xdr:sp macro="" textlink="">
      <xdr:nvSpPr>
        <xdr:cNvPr id="85" name="下矢印 84"/>
        <xdr:cNvSpPr/>
      </xdr:nvSpPr>
      <xdr:spPr>
        <a:xfrm>
          <a:off x="17259300" y="15544800"/>
          <a:ext cx="190500" cy="4572000"/>
        </a:xfrm>
        <a:prstGeom prst="downArrow">
          <a:avLst/>
        </a:prstGeom>
        <a:solidFill>
          <a:schemeClr val="accent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35</xdr:col>
      <xdr:colOff>142875</xdr:colOff>
      <xdr:row>65</xdr:row>
      <xdr:rowOff>0</xdr:rowOff>
    </xdr:from>
    <xdr:ext cx="184731" cy="264560"/>
    <xdr:sp macro="" textlink="">
      <xdr:nvSpPr>
        <xdr:cNvPr id="5" name="テキスト ボックス 4"/>
        <xdr:cNvSpPr txBox="1"/>
      </xdr:nvSpPr>
      <xdr:spPr>
        <a:xfrm>
          <a:off x="5514975" y="137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25</xdr:col>
      <xdr:colOff>104775</xdr:colOff>
      <xdr:row>59</xdr:row>
      <xdr:rowOff>85725</xdr:rowOff>
    </xdr:from>
    <xdr:to>
      <xdr:col>34</xdr:col>
      <xdr:colOff>114328</xdr:colOff>
      <xdr:row>62</xdr:row>
      <xdr:rowOff>23512</xdr:rowOff>
    </xdr:to>
    <xdr:sp macro="" textlink="">
      <xdr:nvSpPr>
        <xdr:cNvPr id="6" name="Rectangle 20"/>
        <xdr:cNvSpPr>
          <a:spLocks noChangeArrowheads="1"/>
        </xdr:cNvSpPr>
      </xdr:nvSpPr>
      <xdr:spPr bwMode="auto">
        <a:xfrm>
          <a:off x="3857625" y="542925"/>
          <a:ext cx="1466878" cy="394987"/>
        </a:xfrm>
        <a:prstGeom prst="rect">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900">
              <a:latin typeface="ＭＳ Ｐゴシック" pitchFamily="50" charset="-128"/>
              <a:ea typeface="ＭＳ Ｐゴシック" pitchFamily="50" charset="-128"/>
            </a:rPr>
            <a:t>各元帳の画面にて</a:t>
          </a:r>
          <a:endParaRPr lang="en-US" altLang="ja-JP" sz="900">
            <a:latin typeface="ＭＳ Ｐゴシック" pitchFamily="50" charset="-128"/>
            <a:ea typeface="ＭＳ Ｐゴシック" pitchFamily="50" charset="-128"/>
          </a:endParaRPr>
        </a:p>
        <a:p>
          <a:pPr algn="ctr" rtl="0">
            <a:defRPr sz="1000"/>
          </a:pPr>
          <a:r>
            <a:rPr lang="ja-JP" altLang="en-US" sz="900">
              <a:latin typeface="ＭＳ Ｐゴシック" pitchFamily="50" charset="-128"/>
              <a:ea typeface="ＭＳ Ｐゴシック" pitchFamily="50" charset="-128"/>
            </a:rPr>
            <a:t>出力条件を設定</a:t>
          </a:r>
          <a:endParaRPr lang="en-US" altLang="ja-JP" sz="900">
            <a:latin typeface="ＭＳ Ｐゴシック" pitchFamily="50" charset="-128"/>
            <a:ea typeface="ＭＳ Ｐゴシック" pitchFamily="50" charset="-128"/>
          </a:endParaRPr>
        </a:p>
      </xdr:txBody>
    </xdr:sp>
    <xdr:clientData/>
  </xdr:twoCellAnchor>
  <xdr:twoCellAnchor>
    <xdr:from>
      <xdr:col>30</xdr:col>
      <xdr:colOff>28575</xdr:colOff>
      <xdr:row>62</xdr:row>
      <xdr:rowOff>19050</xdr:rowOff>
    </xdr:from>
    <xdr:to>
      <xdr:col>30</xdr:col>
      <xdr:colOff>28575</xdr:colOff>
      <xdr:row>64</xdr:row>
      <xdr:rowOff>114300</xdr:rowOff>
    </xdr:to>
    <xdr:cxnSp macro="">
      <xdr:nvCxnSpPr>
        <xdr:cNvPr id="7" name="AutoShape 36"/>
        <xdr:cNvCxnSpPr>
          <a:cxnSpLocks noChangeShapeType="1"/>
          <a:stCxn id="6" idx="2"/>
          <a:endCxn id="8" idx="0"/>
        </xdr:cNvCxnSpPr>
      </xdr:nvCxnSpPr>
      <xdr:spPr bwMode="auto">
        <a:xfrm flipH="1">
          <a:off x="4591050" y="933450"/>
          <a:ext cx="0" cy="40005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24</xdr:col>
      <xdr:colOff>38099</xdr:colOff>
      <xdr:row>64</xdr:row>
      <xdr:rowOff>114300</xdr:rowOff>
    </xdr:from>
    <xdr:to>
      <xdr:col>36</xdr:col>
      <xdr:colOff>19050</xdr:colOff>
      <xdr:row>71</xdr:row>
      <xdr:rowOff>104775</xdr:rowOff>
    </xdr:to>
    <xdr:sp macro="" textlink="">
      <xdr:nvSpPr>
        <xdr:cNvPr id="8" name="フローチャート : 判断 4"/>
        <xdr:cNvSpPr/>
      </xdr:nvSpPr>
      <xdr:spPr>
        <a:xfrm>
          <a:off x="3629024" y="1333500"/>
          <a:ext cx="1924051" cy="1076325"/>
        </a:xfrm>
        <a:prstGeom prst="flowChartDecision">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kumimoji="1" lang="ja-JP" altLang="en-US" sz="900">
              <a:solidFill>
                <a:sysClr val="windowText" lastClr="000000"/>
              </a:solidFill>
            </a:rPr>
            <a:t>要求動作</a:t>
          </a:r>
          <a:endParaRPr kumimoji="1" lang="en-US" altLang="ja-JP" sz="900">
            <a:solidFill>
              <a:sysClr val="windowText" lastClr="000000"/>
            </a:solidFill>
          </a:endParaRPr>
        </a:p>
      </xdr:txBody>
    </xdr:sp>
    <xdr:clientData/>
  </xdr:twoCellAnchor>
  <xdr:twoCellAnchor>
    <xdr:from>
      <xdr:col>20</xdr:col>
      <xdr:colOff>9525</xdr:colOff>
      <xdr:row>75</xdr:row>
      <xdr:rowOff>0</xdr:rowOff>
    </xdr:from>
    <xdr:to>
      <xdr:col>29</xdr:col>
      <xdr:colOff>19078</xdr:colOff>
      <xdr:row>77</xdr:row>
      <xdr:rowOff>52087</xdr:rowOff>
    </xdr:to>
    <xdr:sp macro="" textlink="">
      <xdr:nvSpPr>
        <xdr:cNvPr id="9" name="Rectangle 20"/>
        <xdr:cNvSpPr>
          <a:spLocks noChangeArrowheads="1"/>
        </xdr:cNvSpPr>
      </xdr:nvSpPr>
      <xdr:spPr bwMode="auto">
        <a:xfrm>
          <a:off x="2952750" y="2990850"/>
          <a:ext cx="1466878" cy="394987"/>
        </a:xfrm>
        <a:prstGeom prst="rect">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900">
              <a:latin typeface="ＭＳ Ｐゴシック" pitchFamily="50" charset="-128"/>
              <a:ea typeface="ＭＳ Ｐゴシック" pitchFamily="50" charset="-128"/>
            </a:rPr>
            <a:t>元帳ﾊﾟﾗﾒｰﾀ</a:t>
          </a:r>
          <a:r>
            <a:rPr lang="en-US" altLang="ja-JP" sz="900">
              <a:latin typeface="ＭＳ Ｐゴシック" pitchFamily="50" charset="-128"/>
              <a:ea typeface="ＭＳ Ｐゴシック" pitchFamily="50" charset="-128"/>
            </a:rPr>
            <a:t>(※1)</a:t>
          </a:r>
          <a:r>
            <a:rPr lang="ja-JP" altLang="en-US" sz="900">
              <a:latin typeface="ＭＳ Ｐゴシック" pitchFamily="50" charset="-128"/>
              <a:ea typeface="ＭＳ Ｐゴシック" pitchFamily="50" charset="-128"/>
            </a:rPr>
            <a:t>に</a:t>
          </a:r>
          <a:endParaRPr lang="en-US" altLang="ja-JP" sz="900">
            <a:latin typeface="ＭＳ Ｐゴシック" pitchFamily="50" charset="-128"/>
            <a:ea typeface="ＭＳ Ｐゴシック" pitchFamily="50" charset="-128"/>
          </a:endParaRPr>
        </a:p>
        <a:p>
          <a:pPr algn="ctr" rtl="0">
            <a:defRPr sz="1000"/>
          </a:pPr>
          <a:r>
            <a:rPr lang="ja-JP" altLang="en-US" sz="900">
              <a:latin typeface="ＭＳ Ｐゴシック" pitchFamily="50" charset="-128"/>
              <a:ea typeface="ＭＳ Ｐゴシック" pitchFamily="50" charset="-128"/>
            </a:rPr>
            <a:t>検索用の条件を設定</a:t>
          </a:r>
          <a:endParaRPr lang="en-US" altLang="ja-JP" sz="900">
            <a:latin typeface="ＭＳ Ｐゴシック" pitchFamily="50" charset="-128"/>
            <a:ea typeface="ＭＳ Ｐゴシック" pitchFamily="50" charset="-128"/>
          </a:endParaRPr>
        </a:p>
      </xdr:txBody>
    </xdr:sp>
    <xdr:clientData/>
  </xdr:twoCellAnchor>
  <xdr:twoCellAnchor>
    <xdr:from>
      <xdr:col>31</xdr:col>
      <xdr:colOff>76200</xdr:colOff>
      <xdr:row>75</xdr:row>
      <xdr:rowOff>0</xdr:rowOff>
    </xdr:from>
    <xdr:to>
      <xdr:col>40</xdr:col>
      <xdr:colOff>85753</xdr:colOff>
      <xdr:row>77</xdr:row>
      <xdr:rowOff>52087</xdr:rowOff>
    </xdr:to>
    <xdr:sp macro="" textlink="">
      <xdr:nvSpPr>
        <xdr:cNvPr id="10" name="Rectangle 20"/>
        <xdr:cNvSpPr>
          <a:spLocks noChangeArrowheads="1"/>
        </xdr:cNvSpPr>
      </xdr:nvSpPr>
      <xdr:spPr bwMode="auto">
        <a:xfrm>
          <a:off x="4800600" y="2990850"/>
          <a:ext cx="1466878" cy="394987"/>
        </a:xfrm>
        <a:prstGeom prst="rect">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900">
              <a:latin typeface="ＭＳ Ｐゴシック" pitchFamily="50" charset="-128"/>
              <a:ea typeface="ＭＳ Ｐゴシック" pitchFamily="50" charset="-128"/>
            </a:rPr>
            <a:t>元帳ﾊﾟﾗﾒｰﾀ</a:t>
          </a:r>
          <a:r>
            <a:rPr lang="en-US" altLang="ja-JP" sz="900">
              <a:latin typeface="ＭＳ Ｐゴシック" pitchFamily="50" charset="-128"/>
              <a:ea typeface="ＭＳ Ｐゴシック" pitchFamily="50" charset="-128"/>
            </a:rPr>
            <a:t>(※1)</a:t>
          </a:r>
          <a:r>
            <a:rPr lang="ja-JP" altLang="en-US" sz="900">
              <a:latin typeface="ＭＳ Ｐゴシック" pitchFamily="50" charset="-128"/>
              <a:ea typeface="ＭＳ Ｐゴシック" pitchFamily="50" charset="-128"/>
            </a:rPr>
            <a:t>に</a:t>
          </a:r>
          <a:endParaRPr lang="en-US" altLang="ja-JP" sz="900">
            <a:latin typeface="ＭＳ Ｐゴシック" pitchFamily="50" charset="-128"/>
            <a:ea typeface="ＭＳ Ｐゴシック" pitchFamily="50" charset="-128"/>
          </a:endParaRPr>
        </a:p>
        <a:p>
          <a:pPr algn="ctr" rtl="0">
            <a:defRPr sz="1000"/>
          </a:pPr>
          <a:r>
            <a:rPr lang="ja-JP" altLang="en-US" sz="900">
              <a:latin typeface="ＭＳ Ｐゴシック" pitchFamily="50" charset="-128"/>
              <a:ea typeface="ＭＳ Ｐゴシック" pitchFamily="50" charset="-128"/>
            </a:rPr>
            <a:t>印刷用の条件を設定</a:t>
          </a:r>
          <a:endParaRPr lang="en-US" altLang="ja-JP" sz="900">
            <a:latin typeface="ＭＳ Ｐゴシック" pitchFamily="50" charset="-128"/>
            <a:ea typeface="ＭＳ Ｐゴシック" pitchFamily="50" charset="-128"/>
          </a:endParaRPr>
        </a:p>
      </xdr:txBody>
    </xdr:sp>
    <xdr:clientData/>
  </xdr:twoCellAnchor>
  <xdr:twoCellAnchor>
    <xdr:from>
      <xdr:col>30</xdr:col>
      <xdr:colOff>28575</xdr:colOff>
      <xdr:row>71</xdr:row>
      <xdr:rowOff>123824</xdr:rowOff>
    </xdr:from>
    <xdr:to>
      <xdr:col>36</xdr:col>
      <xdr:colOff>14</xdr:colOff>
      <xdr:row>74</xdr:row>
      <xdr:rowOff>190499</xdr:rowOff>
    </xdr:to>
    <xdr:cxnSp macro="">
      <xdr:nvCxnSpPr>
        <xdr:cNvPr id="11" name="カギ線コネクタ 10"/>
        <xdr:cNvCxnSpPr/>
      </xdr:nvCxnSpPr>
      <xdr:spPr>
        <a:xfrm rot="16200000" flipH="1">
          <a:off x="8001007" y="12963517"/>
          <a:ext cx="695325" cy="1514489"/>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95265</xdr:colOff>
      <xdr:row>71</xdr:row>
      <xdr:rowOff>104775</xdr:rowOff>
    </xdr:from>
    <xdr:to>
      <xdr:col>30</xdr:col>
      <xdr:colOff>28576</xdr:colOff>
      <xdr:row>75</xdr:row>
      <xdr:rowOff>0</xdr:rowOff>
    </xdr:to>
    <xdr:cxnSp macro="">
      <xdr:nvCxnSpPr>
        <xdr:cNvPr id="12" name="カギ線コネクタ 11"/>
        <xdr:cNvCxnSpPr>
          <a:stCxn id="8" idx="2"/>
          <a:endCxn id="9" idx="0"/>
        </xdr:cNvCxnSpPr>
      </xdr:nvCxnSpPr>
      <xdr:spPr>
        <a:xfrm rot="5400000">
          <a:off x="3848108" y="2247907"/>
          <a:ext cx="581025" cy="904861"/>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104775</xdr:colOff>
      <xdr:row>80</xdr:row>
      <xdr:rowOff>66675</xdr:rowOff>
    </xdr:from>
    <xdr:to>
      <xdr:col>34</xdr:col>
      <xdr:colOff>114328</xdr:colOff>
      <xdr:row>82</xdr:row>
      <xdr:rowOff>118762</xdr:rowOff>
    </xdr:to>
    <xdr:sp macro="" textlink="">
      <xdr:nvSpPr>
        <xdr:cNvPr id="13" name="Rectangle 20"/>
        <xdr:cNvSpPr>
          <a:spLocks noChangeArrowheads="1"/>
        </xdr:cNvSpPr>
      </xdr:nvSpPr>
      <xdr:spPr bwMode="auto">
        <a:xfrm>
          <a:off x="3857625" y="3914775"/>
          <a:ext cx="1466878" cy="394987"/>
        </a:xfrm>
        <a:prstGeom prst="rect">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900">
              <a:latin typeface="ＭＳ Ｐゴシック" pitchFamily="50" charset="-128"/>
              <a:ea typeface="ＭＳ Ｐゴシック" pitchFamily="50" charset="-128"/>
            </a:rPr>
            <a:t>元帳ﾊﾟﾗﾒｰﾀを</a:t>
          </a:r>
          <a:endParaRPr lang="en-US" altLang="ja-JP" sz="900">
            <a:latin typeface="ＭＳ Ｐゴシック" pitchFamily="50" charset="-128"/>
            <a:ea typeface="ＭＳ Ｐゴシック" pitchFamily="50" charset="-128"/>
          </a:endParaRPr>
        </a:p>
        <a:p>
          <a:pPr algn="ctr" rtl="0">
            <a:defRPr sz="1000"/>
          </a:pPr>
          <a:r>
            <a:rPr lang="ja-JP" altLang="en-US" sz="900">
              <a:latin typeface="ＭＳ Ｐゴシック" pitchFamily="50" charset="-128"/>
              <a:ea typeface="ＭＳ Ｐゴシック" pitchFamily="50" charset="-128"/>
            </a:rPr>
            <a:t>集計処理へ渡して起動</a:t>
          </a:r>
          <a:endParaRPr lang="en-US" altLang="ja-JP" sz="900">
            <a:latin typeface="ＭＳ Ｐゴシック" pitchFamily="50" charset="-128"/>
            <a:ea typeface="ＭＳ Ｐゴシック" pitchFamily="50" charset="-128"/>
          </a:endParaRPr>
        </a:p>
      </xdr:txBody>
    </xdr:sp>
    <xdr:clientData/>
  </xdr:twoCellAnchor>
  <xdr:twoCellAnchor>
    <xdr:from>
      <xdr:col>25</xdr:col>
      <xdr:colOff>104775</xdr:colOff>
      <xdr:row>84</xdr:row>
      <xdr:rowOff>114300</xdr:rowOff>
    </xdr:from>
    <xdr:to>
      <xdr:col>34</xdr:col>
      <xdr:colOff>114328</xdr:colOff>
      <xdr:row>87</xdr:row>
      <xdr:rowOff>52087</xdr:rowOff>
    </xdr:to>
    <xdr:sp macro="" textlink="">
      <xdr:nvSpPr>
        <xdr:cNvPr id="14" name="Rectangle 20"/>
        <xdr:cNvSpPr>
          <a:spLocks noChangeArrowheads="1"/>
        </xdr:cNvSpPr>
      </xdr:nvSpPr>
      <xdr:spPr bwMode="auto">
        <a:xfrm>
          <a:off x="3857625" y="4610100"/>
          <a:ext cx="1466878" cy="394987"/>
        </a:xfrm>
        <a:prstGeom prst="rect">
          <a:avLst/>
        </a:prstGeom>
        <a:solidFill>
          <a:schemeClr val="accent2">
            <a:lumMod val="40000"/>
            <a:lumOff val="60000"/>
          </a:schemeClr>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xdr:spPr>
      <xdr:txBody>
        <a:bodyPr vertOverflow="clip" wrap="square" lIns="27432" tIns="18288" rIns="27432" bIns="18288" anchor="ctr" upright="1"/>
        <a:lstStyle/>
        <a:p>
          <a:pPr algn="ctr" rtl="0">
            <a:defRPr sz="1000"/>
          </a:pPr>
          <a:r>
            <a:rPr kumimoji="1" lang="en-US" altLang="ja-JP" sz="1000">
              <a:effectLst/>
              <a:latin typeface="+mn-lt"/>
              <a:ea typeface="+mn-ea"/>
              <a:cs typeface="+mn-cs"/>
            </a:rPr>
            <a:t>GetLedgerBaseInfoLogic</a:t>
          </a:r>
        </a:p>
        <a:p>
          <a:pPr algn="ctr" rtl="0">
            <a:defRPr sz="1000"/>
          </a:pPr>
          <a:endParaRPr lang="en-US" altLang="ja-JP" sz="900">
            <a:latin typeface="ＭＳ Ｐゴシック" pitchFamily="50" charset="-128"/>
            <a:ea typeface="ＭＳ Ｐゴシック" pitchFamily="50" charset="-128"/>
          </a:endParaRPr>
        </a:p>
        <a:p>
          <a:pPr algn="ctr" rtl="0">
            <a:defRPr sz="1000"/>
          </a:pPr>
          <a:r>
            <a:rPr lang="ja-JP" altLang="en-US" sz="900">
              <a:latin typeface="ＭＳ Ｐゴシック" pitchFamily="50" charset="-128"/>
              <a:ea typeface="ＭＳ Ｐゴシック" pitchFamily="50" charset="-128"/>
            </a:rPr>
            <a:t>各種基本情報の取得</a:t>
          </a:r>
          <a:endParaRPr lang="en-US" altLang="ja-JP" sz="900">
            <a:latin typeface="ＭＳ Ｐゴシック" pitchFamily="50" charset="-128"/>
            <a:ea typeface="ＭＳ Ｐゴシック" pitchFamily="50" charset="-128"/>
          </a:endParaRPr>
        </a:p>
      </xdr:txBody>
    </xdr:sp>
    <xdr:clientData/>
  </xdr:twoCellAnchor>
  <xdr:twoCellAnchor>
    <xdr:from>
      <xdr:col>30</xdr:col>
      <xdr:colOff>28575</xdr:colOff>
      <xdr:row>87</xdr:row>
      <xdr:rowOff>47625</xdr:rowOff>
    </xdr:from>
    <xdr:to>
      <xdr:col>30</xdr:col>
      <xdr:colOff>28575</xdr:colOff>
      <xdr:row>89</xdr:row>
      <xdr:rowOff>57150</xdr:rowOff>
    </xdr:to>
    <xdr:cxnSp macro="">
      <xdr:nvCxnSpPr>
        <xdr:cNvPr id="15" name="AutoShape 36"/>
        <xdr:cNvCxnSpPr>
          <a:cxnSpLocks noChangeShapeType="1"/>
          <a:stCxn id="14" idx="2"/>
          <a:endCxn id="16" idx="0"/>
        </xdr:cNvCxnSpPr>
      </xdr:nvCxnSpPr>
      <xdr:spPr bwMode="auto">
        <a:xfrm flipH="1">
          <a:off x="4591050" y="5000625"/>
          <a:ext cx="0" cy="314325"/>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24</xdr:col>
      <xdr:colOff>38099</xdr:colOff>
      <xdr:row>89</xdr:row>
      <xdr:rowOff>57150</xdr:rowOff>
    </xdr:from>
    <xdr:to>
      <xdr:col>36</xdr:col>
      <xdr:colOff>19050</xdr:colOff>
      <xdr:row>96</xdr:row>
      <xdr:rowOff>66675</xdr:rowOff>
    </xdr:to>
    <xdr:sp macro="" textlink="">
      <xdr:nvSpPr>
        <xdr:cNvPr id="16" name="フローチャート : 判断 12"/>
        <xdr:cNvSpPr/>
      </xdr:nvSpPr>
      <xdr:spPr>
        <a:xfrm>
          <a:off x="3629024" y="5314950"/>
          <a:ext cx="1924051" cy="1076325"/>
        </a:xfrm>
        <a:prstGeom prst="flowChartDecision">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kumimoji="1" lang="ja-JP" altLang="en-US" sz="900">
              <a:solidFill>
                <a:sysClr val="windowText" lastClr="000000"/>
              </a:solidFill>
            </a:rPr>
            <a:t>特殊科目</a:t>
          </a:r>
          <a:endParaRPr kumimoji="1" lang="en-US" altLang="ja-JP" sz="900">
            <a:solidFill>
              <a:sysClr val="windowText" lastClr="000000"/>
            </a:solidFill>
          </a:endParaRPr>
        </a:p>
        <a:p>
          <a:pPr algn="ctr"/>
          <a:r>
            <a:rPr kumimoji="1" lang="ja-JP" altLang="en-US" sz="900">
              <a:solidFill>
                <a:sysClr val="windowText" lastClr="000000"/>
              </a:solidFill>
            </a:rPr>
            <a:t>区分</a:t>
          </a:r>
          <a:endParaRPr kumimoji="1" lang="en-US" altLang="ja-JP" sz="900">
            <a:solidFill>
              <a:sysClr val="windowText" lastClr="000000"/>
            </a:solidFill>
          </a:endParaRPr>
        </a:p>
      </xdr:txBody>
    </xdr:sp>
    <xdr:clientData/>
  </xdr:twoCellAnchor>
  <xdr:twoCellAnchor>
    <xdr:from>
      <xdr:col>30</xdr:col>
      <xdr:colOff>28576</xdr:colOff>
      <xdr:row>96</xdr:row>
      <xdr:rowOff>66674</xdr:rowOff>
    </xdr:from>
    <xdr:to>
      <xdr:col>30</xdr:col>
      <xdr:colOff>28590</xdr:colOff>
      <xdr:row>109</xdr:row>
      <xdr:rowOff>114299</xdr:rowOff>
    </xdr:to>
    <xdr:cxnSp macro="">
      <xdr:nvCxnSpPr>
        <xdr:cNvPr id="17" name="カギ線コネクタ 16"/>
        <xdr:cNvCxnSpPr>
          <a:stCxn id="16" idx="2"/>
          <a:endCxn id="28" idx="0"/>
        </xdr:cNvCxnSpPr>
      </xdr:nvCxnSpPr>
      <xdr:spPr>
        <a:xfrm rot="16200000" flipH="1">
          <a:off x="3576645" y="7405680"/>
          <a:ext cx="2028825" cy="14"/>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123826</xdr:colOff>
      <xdr:row>96</xdr:row>
      <xdr:rowOff>66674</xdr:rowOff>
    </xdr:from>
    <xdr:to>
      <xdr:col>30</xdr:col>
      <xdr:colOff>28576</xdr:colOff>
      <xdr:row>99</xdr:row>
      <xdr:rowOff>114299</xdr:rowOff>
    </xdr:to>
    <xdr:cxnSp macro="">
      <xdr:nvCxnSpPr>
        <xdr:cNvPr id="18" name="カギ線コネクタ 17"/>
        <xdr:cNvCxnSpPr>
          <a:stCxn id="16" idx="2"/>
          <a:endCxn id="23" idx="0"/>
        </xdr:cNvCxnSpPr>
      </xdr:nvCxnSpPr>
      <xdr:spPr>
        <a:xfrm rot="5400000">
          <a:off x="3005138" y="5310187"/>
          <a:ext cx="504825" cy="266700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28574</xdr:colOff>
      <xdr:row>96</xdr:row>
      <xdr:rowOff>66675</xdr:rowOff>
    </xdr:from>
    <xdr:to>
      <xdr:col>46</xdr:col>
      <xdr:colOff>38099</xdr:colOff>
      <xdr:row>99</xdr:row>
      <xdr:rowOff>123825</xdr:rowOff>
    </xdr:to>
    <xdr:cxnSp macro="">
      <xdr:nvCxnSpPr>
        <xdr:cNvPr id="19" name="カギ線コネクタ 18"/>
        <xdr:cNvCxnSpPr>
          <a:stCxn id="16" idx="2"/>
          <a:endCxn id="29" idx="0"/>
        </xdr:cNvCxnSpPr>
      </xdr:nvCxnSpPr>
      <xdr:spPr>
        <a:xfrm rot="16200000" flipH="1">
          <a:off x="5634037" y="5348287"/>
          <a:ext cx="514350" cy="2600325"/>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28575</xdr:colOff>
      <xdr:row>82</xdr:row>
      <xdr:rowOff>114300</xdr:rowOff>
    </xdr:from>
    <xdr:to>
      <xdr:col>30</xdr:col>
      <xdr:colOff>28575</xdr:colOff>
      <xdr:row>84</xdr:row>
      <xdr:rowOff>114300</xdr:rowOff>
    </xdr:to>
    <xdr:cxnSp macro="">
      <xdr:nvCxnSpPr>
        <xdr:cNvPr id="20" name="AutoShape 36"/>
        <xdr:cNvCxnSpPr>
          <a:cxnSpLocks noChangeShapeType="1"/>
          <a:stCxn id="13" idx="2"/>
          <a:endCxn id="14" idx="0"/>
        </xdr:cNvCxnSpPr>
      </xdr:nvCxnSpPr>
      <xdr:spPr bwMode="auto">
        <a:xfrm>
          <a:off x="4591050" y="4305300"/>
          <a:ext cx="0" cy="3048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24</xdr:col>
      <xdr:colOff>95263</xdr:colOff>
      <xdr:row>77</xdr:row>
      <xdr:rowOff>52087</xdr:rowOff>
    </xdr:from>
    <xdr:to>
      <xdr:col>30</xdr:col>
      <xdr:colOff>28588</xdr:colOff>
      <xdr:row>80</xdr:row>
      <xdr:rowOff>66675</xdr:rowOff>
    </xdr:to>
    <xdr:cxnSp macro="">
      <xdr:nvCxnSpPr>
        <xdr:cNvPr id="21" name="カギ線コネクタ 20"/>
        <xdr:cNvCxnSpPr>
          <a:stCxn id="9" idx="2"/>
          <a:endCxn id="13" idx="0"/>
        </xdr:cNvCxnSpPr>
      </xdr:nvCxnSpPr>
      <xdr:spPr>
        <a:xfrm rot="16200000" flipH="1">
          <a:off x="3874157" y="3197868"/>
          <a:ext cx="528938" cy="904875"/>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28589</xdr:colOff>
      <xdr:row>77</xdr:row>
      <xdr:rowOff>52088</xdr:rowOff>
    </xdr:from>
    <xdr:to>
      <xdr:col>36</xdr:col>
      <xdr:colOff>14</xdr:colOff>
      <xdr:row>80</xdr:row>
      <xdr:rowOff>66676</xdr:rowOff>
    </xdr:to>
    <xdr:cxnSp macro="">
      <xdr:nvCxnSpPr>
        <xdr:cNvPr id="22" name="カギ線コネクタ 21"/>
        <xdr:cNvCxnSpPr>
          <a:stCxn id="10" idx="2"/>
          <a:endCxn id="13" idx="0"/>
        </xdr:cNvCxnSpPr>
      </xdr:nvCxnSpPr>
      <xdr:spPr>
        <a:xfrm rot="5400000">
          <a:off x="4798083" y="3178819"/>
          <a:ext cx="528938" cy="942975"/>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152399</xdr:colOff>
      <xdr:row>99</xdr:row>
      <xdr:rowOff>114300</xdr:rowOff>
    </xdr:from>
    <xdr:to>
      <xdr:col>19</xdr:col>
      <xdr:colOff>104775</xdr:colOff>
      <xdr:row>106</xdr:row>
      <xdr:rowOff>123825</xdr:rowOff>
    </xdr:to>
    <xdr:sp macro="" textlink="">
      <xdr:nvSpPr>
        <xdr:cNvPr id="23" name="フローチャート : 判断 19"/>
        <xdr:cNvSpPr/>
      </xdr:nvSpPr>
      <xdr:spPr>
        <a:xfrm>
          <a:off x="962024" y="6896100"/>
          <a:ext cx="1924051" cy="1076325"/>
        </a:xfrm>
        <a:prstGeom prst="flowChartDecision">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kumimoji="1" lang="ja-JP" altLang="en-US" sz="900">
              <a:solidFill>
                <a:sysClr val="windowText" lastClr="000000"/>
              </a:solidFill>
            </a:rPr>
            <a:t>合計転記</a:t>
          </a:r>
          <a:endParaRPr kumimoji="1" lang="en-US" altLang="ja-JP" sz="900">
            <a:solidFill>
              <a:sysClr val="windowText" lastClr="000000"/>
            </a:solidFill>
          </a:endParaRPr>
        </a:p>
        <a:p>
          <a:pPr algn="ctr"/>
          <a:r>
            <a:rPr kumimoji="1" lang="ja-JP" altLang="en-US" sz="900">
              <a:solidFill>
                <a:sysClr val="windowText" lastClr="000000"/>
              </a:solidFill>
            </a:rPr>
            <a:t>区分</a:t>
          </a:r>
          <a:endParaRPr kumimoji="1" lang="en-US" altLang="ja-JP" sz="900">
            <a:solidFill>
              <a:sysClr val="windowText" lastClr="000000"/>
            </a:solidFill>
          </a:endParaRPr>
        </a:p>
      </xdr:txBody>
    </xdr:sp>
    <xdr:clientData/>
  </xdr:twoCellAnchor>
  <xdr:twoCellAnchor>
    <xdr:from>
      <xdr:col>4</xdr:col>
      <xdr:colOff>0</xdr:colOff>
      <xdr:row>109</xdr:row>
      <xdr:rowOff>104775</xdr:rowOff>
    </xdr:from>
    <xdr:to>
      <xdr:col>12</xdr:col>
      <xdr:colOff>171478</xdr:colOff>
      <xdr:row>114</xdr:row>
      <xdr:rowOff>38100</xdr:rowOff>
    </xdr:to>
    <xdr:sp macro="" textlink="">
      <xdr:nvSpPr>
        <xdr:cNvPr id="24" name="Rectangle 20"/>
        <xdr:cNvSpPr>
          <a:spLocks noChangeArrowheads="1"/>
        </xdr:cNvSpPr>
      </xdr:nvSpPr>
      <xdr:spPr bwMode="auto">
        <a:xfrm>
          <a:off x="323850" y="8410575"/>
          <a:ext cx="1466878" cy="695325"/>
        </a:xfrm>
        <a:prstGeom prst="rect">
          <a:avLst/>
        </a:prstGeom>
        <a:solidFill>
          <a:schemeClr val="accent2">
            <a:lumMod val="40000"/>
            <a:lumOff val="60000"/>
          </a:schemeClr>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xdr:spPr>
      <xdr:txBody>
        <a:bodyPr vertOverflow="clip" wrap="square" lIns="27432" tIns="18288" rIns="27432" bIns="18288" anchor="ctr" upright="1"/>
        <a:lstStyle/>
        <a:p>
          <a:pPr algn="ctr" rtl="0">
            <a:lnSpc>
              <a:spcPts val="1100"/>
            </a:lnSpc>
            <a:defRPr sz="1000"/>
          </a:pPr>
          <a:r>
            <a:rPr kumimoji="1" lang="en-US" altLang="ja-JP" sz="1000">
              <a:effectLst/>
              <a:latin typeface="+mn-lt"/>
              <a:ea typeface="+mn-ea"/>
              <a:cs typeface="+mn-cs"/>
            </a:rPr>
            <a:t>GetLedgerNormalDetailLogic</a:t>
          </a:r>
        </a:p>
        <a:p>
          <a:pPr algn="ctr" rtl="0">
            <a:lnSpc>
              <a:spcPts val="1100"/>
            </a:lnSpc>
            <a:defRPr sz="1000"/>
          </a:pPr>
          <a:endParaRPr kumimoji="1" lang="en-US" altLang="ja-JP" sz="1000">
            <a:effectLst/>
            <a:latin typeface="+mn-lt"/>
            <a:ea typeface="+mn-ea"/>
            <a:cs typeface="+mn-cs"/>
          </a:endParaRPr>
        </a:p>
        <a:p>
          <a:pPr algn="ctr" rtl="0">
            <a:lnSpc>
              <a:spcPts val="1100"/>
            </a:lnSpc>
            <a:defRPr sz="1000"/>
          </a:pPr>
          <a:r>
            <a:rPr lang="ja-JP" altLang="en-US" sz="900">
              <a:latin typeface="ＭＳ Ｐゴシック" pitchFamily="50" charset="-128"/>
              <a:ea typeface="ＭＳ Ｐゴシック" pitchFamily="50" charset="-128"/>
            </a:rPr>
            <a:t>仕訳ﾍｯﾀﾞ・明細ﾃﾞｰﾀより</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元帳ﾊﾟﾗﾒｰﾀ条件にて</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ﾃﾞｰﾀを取得</a:t>
          </a:r>
          <a:endParaRPr lang="en-US" altLang="ja-JP" sz="900">
            <a:latin typeface="ＭＳ Ｐゴシック" pitchFamily="50" charset="-128"/>
            <a:ea typeface="ＭＳ Ｐゴシック" pitchFamily="50" charset="-128"/>
          </a:endParaRPr>
        </a:p>
      </xdr:txBody>
    </xdr:sp>
    <xdr:clientData/>
  </xdr:twoCellAnchor>
  <xdr:twoCellAnchor>
    <xdr:from>
      <xdr:col>14</xdr:col>
      <xdr:colOff>123825</xdr:colOff>
      <xdr:row>109</xdr:row>
      <xdr:rowOff>104775</xdr:rowOff>
    </xdr:from>
    <xdr:to>
      <xdr:col>23</xdr:col>
      <xdr:colOff>123853</xdr:colOff>
      <xdr:row>114</xdr:row>
      <xdr:rowOff>38100</xdr:rowOff>
    </xdr:to>
    <xdr:sp macro="" textlink="">
      <xdr:nvSpPr>
        <xdr:cNvPr id="25" name="Rectangle 20"/>
        <xdr:cNvSpPr>
          <a:spLocks noChangeArrowheads="1"/>
        </xdr:cNvSpPr>
      </xdr:nvSpPr>
      <xdr:spPr bwMode="auto">
        <a:xfrm>
          <a:off x="2085975" y="8410575"/>
          <a:ext cx="1466878" cy="695325"/>
        </a:xfrm>
        <a:prstGeom prst="rect">
          <a:avLst/>
        </a:prstGeom>
        <a:solidFill>
          <a:schemeClr val="accent2">
            <a:lumMod val="40000"/>
            <a:lumOff val="60000"/>
          </a:schemeClr>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xdr:spPr>
      <xdr:txBody>
        <a:bodyPr vertOverflow="clip" wrap="square" lIns="27432" tIns="18288" rIns="27432" bIns="18288" anchor="ctr" upright="1"/>
        <a:lstStyle/>
        <a:p>
          <a:pPr algn="ctr" rtl="0">
            <a:lnSpc>
              <a:spcPts val="1100"/>
            </a:lnSpc>
            <a:defRPr sz="1000"/>
          </a:pPr>
          <a:r>
            <a:rPr kumimoji="1" lang="en-US" altLang="ja-JP" sz="1000">
              <a:effectLst/>
              <a:latin typeface="+mn-lt"/>
              <a:ea typeface="+mn-ea"/>
              <a:cs typeface="+mn-cs"/>
            </a:rPr>
            <a:t>GetLedgerNormalTotalLogic</a:t>
          </a:r>
        </a:p>
        <a:p>
          <a:pPr algn="ctr" rtl="0">
            <a:lnSpc>
              <a:spcPts val="1100"/>
            </a:lnSpc>
            <a:defRPr sz="1000"/>
          </a:pPr>
          <a:endParaRPr kumimoji="1" lang="en-US" altLang="ja-JP" sz="1000">
            <a:effectLst/>
            <a:latin typeface="+mn-lt"/>
            <a:ea typeface="+mn-ea"/>
            <a:cs typeface="+mn-cs"/>
          </a:endParaRPr>
        </a:p>
        <a:p>
          <a:pPr algn="ctr" rtl="0">
            <a:lnSpc>
              <a:spcPts val="1100"/>
            </a:lnSpc>
            <a:defRPr sz="1000"/>
          </a:pPr>
          <a:r>
            <a:rPr lang="ja-JP" altLang="en-US" sz="900">
              <a:latin typeface="ＭＳ Ｐゴシック" pitchFamily="50" charset="-128"/>
              <a:ea typeface="ＭＳ Ｐゴシック" pitchFamily="50" charset="-128"/>
            </a:rPr>
            <a:t>実績集計ﾏｽﾀより</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元帳ﾊﾟﾗﾒｰﾀ条件にて</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ﾃﾞｰﾀを取得</a:t>
          </a:r>
          <a:endParaRPr lang="en-US" altLang="ja-JP" sz="900">
            <a:latin typeface="ＭＳ Ｐゴシック" pitchFamily="50" charset="-128"/>
            <a:ea typeface="ＭＳ Ｐゴシック" pitchFamily="50" charset="-128"/>
          </a:endParaRPr>
        </a:p>
      </xdr:txBody>
    </xdr:sp>
    <xdr:clientData/>
  </xdr:twoCellAnchor>
  <xdr:twoCellAnchor>
    <xdr:from>
      <xdr:col>13</xdr:col>
      <xdr:colOff>123825</xdr:colOff>
      <xdr:row>106</xdr:row>
      <xdr:rowOff>123825</xdr:rowOff>
    </xdr:from>
    <xdr:to>
      <xdr:col>19</xdr:col>
      <xdr:colOff>38114</xdr:colOff>
      <xdr:row>109</xdr:row>
      <xdr:rowOff>104775</xdr:rowOff>
    </xdr:to>
    <xdr:cxnSp macro="">
      <xdr:nvCxnSpPr>
        <xdr:cNvPr id="26" name="カギ線コネクタ 25"/>
        <xdr:cNvCxnSpPr>
          <a:stCxn id="23" idx="2"/>
          <a:endCxn id="25" idx="0"/>
        </xdr:cNvCxnSpPr>
      </xdr:nvCxnSpPr>
      <xdr:spPr>
        <a:xfrm rot="16200000" flipH="1">
          <a:off x="2152657" y="7743818"/>
          <a:ext cx="438150" cy="895364"/>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85739</xdr:colOff>
      <xdr:row>106</xdr:row>
      <xdr:rowOff>123826</xdr:rowOff>
    </xdr:from>
    <xdr:to>
      <xdr:col>13</xdr:col>
      <xdr:colOff>123825</xdr:colOff>
      <xdr:row>109</xdr:row>
      <xdr:rowOff>104776</xdr:rowOff>
    </xdr:to>
    <xdr:cxnSp macro="">
      <xdr:nvCxnSpPr>
        <xdr:cNvPr id="27" name="カギ線コネクタ 26"/>
        <xdr:cNvCxnSpPr>
          <a:stCxn id="23" idx="2"/>
          <a:endCxn id="24" idx="0"/>
        </xdr:cNvCxnSpPr>
      </xdr:nvCxnSpPr>
      <xdr:spPr>
        <a:xfrm rot="5400000">
          <a:off x="1271595" y="7758120"/>
          <a:ext cx="438150" cy="866761"/>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104775</xdr:colOff>
      <xdr:row>109</xdr:row>
      <xdr:rowOff>114300</xdr:rowOff>
    </xdr:from>
    <xdr:to>
      <xdr:col>34</xdr:col>
      <xdr:colOff>114328</xdr:colOff>
      <xdr:row>114</xdr:row>
      <xdr:rowOff>47625</xdr:rowOff>
    </xdr:to>
    <xdr:sp macro="" textlink="">
      <xdr:nvSpPr>
        <xdr:cNvPr id="28" name="Rectangle 20"/>
        <xdr:cNvSpPr>
          <a:spLocks noChangeArrowheads="1"/>
        </xdr:cNvSpPr>
      </xdr:nvSpPr>
      <xdr:spPr bwMode="auto">
        <a:xfrm>
          <a:off x="3857625" y="8420100"/>
          <a:ext cx="1466878" cy="695325"/>
        </a:xfrm>
        <a:prstGeom prst="rect">
          <a:avLst/>
        </a:prstGeom>
        <a:solidFill>
          <a:schemeClr val="accent2">
            <a:lumMod val="40000"/>
            <a:lumOff val="60000"/>
          </a:schemeClr>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xdr:spPr>
      <xdr:txBody>
        <a:bodyPr vertOverflow="clip" wrap="square" lIns="27432" tIns="18288" rIns="27432" bIns="18288" anchor="ctr" upright="1"/>
        <a:lstStyle/>
        <a:p>
          <a:pPr algn="ctr" rtl="0">
            <a:lnSpc>
              <a:spcPts val="1100"/>
            </a:lnSpc>
            <a:defRPr sz="1000"/>
          </a:pPr>
          <a:r>
            <a:rPr kumimoji="1" lang="en-US" altLang="ja-JP" sz="1000">
              <a:effectLst/>
              <a:latin typeface="+mn-lt"/>
              <a:ea typeface="+mn-ea"/>
              <a:cs typeface="+mn-cs"/>
            </a:rPr>
            <a:t>GetLedgerPlLogic</a:t>
          </a:r>
        </a:p>
        <a:p>
          <a:pPr algn="ctr" rtl="0">
            <a:lnSpc>
              <a:spcPts val="1100"/>
            </a:lnSpc>
            <a:defRPr sz="1000"/>
          </a:pPr>
          <a:endParaRPr kumimoji="1" lang="en-US" altLang="ja-JP" sz="1000">
            <a:effectLst/>
            <a:latin typeface="+mn-lt"/>
            <a:ea typeface="+mn-ea"/>
            <a:cs typeface="+mn-cs"/>
          </a:endParaRPr>
        </a:p>
        <a:p>
          <a:pPr algn="ctr" rtl="0">
            <a:lnSpc>
              <a:spcPts val="1100"/>
            </a:lnSpc>
            <a:defRPr sz="1000"/>
          </a:pPr>
          <a:r>
            <a:rPr lang="ja-JP" altLang="ja-JP" sz="1000">
              <a:effectLst/>
              <a:latin typeface="+mn-lt"/>
              <a:ea typeface="+mn-ea"/>
              <a:cs typeface="+mn-cs"/>
            </a:rPr>
            <a:t>実績</a:t>
          </a:r>
          <a:r>
            <a:rPr lang="ja-JP" altLang="en-US" sz="900">
              <a:latin typeface="ＭＳ Ｐゴシック" pitchFamily="50" charset="-128"/>
              <a:ea typeface="ＭＳ Ｐゴシック" pitchFamily="50" charset="-128"/>
            </a:rPr>
            <a:t>集計ﾏｽﾀより</a:t>
          </a:r>
          <a:endParaRPr lang="en-US" altLang="ja-JP" sz="900">
            <a:latin typeface="ＭＳ Ｐゴシック" pitchFamily="50" charset="-128"/>
            <a:ea typeface="ＭＳ Ｐゴシック" pitchFamily="50" charset="-128"/>
          </a:endParaRPr>
        </a:p>
        <a:p>
          <a:pPr algn="ctr" rtl="0">
            <a:lnSpc>
              <a:spcPts val="1100"/>
            </a:lnSpc>
            <a:defRPr sz="1000"/>
          </a:pPr>
          <a:r>
            <a:rPr lang="en-US" altLang="ja-JP" sz="900">
              <a:latin typeface="ＭＳ Ｐゴシック" pitchFamily="50" charset="-128"/>
              <a:ea typeface="ＭＳ Ｐゴシック" pitchFamily="50" charset="-128"/>
            </a:rPr>
            <a:t>PL</a:t>
          </a:r>
          <a:r>
            <a:rPr lang="ja-JP" altLang="en-US" sz="900">
              <a:latin typeface="ＭＳ Ｐゴシック" pitchFamily="50" charset="-128"/>
              <a:ea typeface="ＭＳ Ｐゴシック" pitchFamily="50" charset="-128"/>
            </a:rPr>
            <a:t>科目に該当する</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ﾃﾞｰﾀを取得</a:t>
          </a:r>
          <a:endParaRPr lang="en-US" altLang="ja-JP" sz="900">
            <a:latin typeface="ＭＳ Ｐゴシック" pitchFamily="50" charset="-128"/>
            <a:ea typeface="ＭＳ Ｐゴシック" pitchFamily="50" charset="-128"/>
          </a:endParaRPr>
        </a:p>
      </xdr:txBody>
    </xdr:sp>
    <xdr:clientData/>
  </xdr:twoCellAnchor>
  <xdr:twoCellAnchor>
    <xdr:from>
      <xdr:col>40</xdr:col>
      <xdr:colOff>47624</xdr:colOff>
      <xdr:row>99</xdr:row>
      <xdr:rowOff>123825</xdr:rowOff>
    </xdr:from>
    <xdr:to>
      <xdr:col>52</xdr:col>
      <xdr:colOff>28575</xdr:colOff>
      <xdr:row>106</xdr:row>
      <xdr:rowOff>133350</xdr:rowOff>
    </xdr:to>
    <xdr:sp macro="" textlink="">
      <xdr:nvSpPr>
        <xdr:cNvPr id="29" name="フローチャート : 判断 25"/>
        <xdr:cNvSpPr/>
      </xdr:nvSpPr>
      <xdr:spPr>
        <a:xfrm>
          <a:off x="6229349" y="6905625"/>
          <a:ext cx="1924051" cy="1076325"/>
        </a:xfrm>
        <a:prstGeom prst="flowChartDecision">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ctr"/>
          <a:r>
            <a:rPr kumimoji="1" lang="ja-JP" altLang="en-US" sz="900">
              <a:solidFill>
                <a:sysClr val="windowText" lastClr="000000"/>
              </a:solidFill>
            </a:rPr>
            <a:t>法人・個人</a:t>
          </a:r>
          <a:endParaRPr kumimoji="1" lang="en-US" altLang="ja-JP" sz="900">
            <a:solidFill>
              <a:sysClr val="windowText" lastClr="000000"/>
            </a:solidFill>
          </a:endParaRPr>
        </a:p>
        <a:p>
          <a:pPr algn="ctr"/>
          <a:r>
            <a:rPr kumimoji="1" lang="ja-JP" altLang="en-US" sz="900">
              <a:solidFill>
                <a:sysClr val="windowText" lastClr="000000"/>
              </a:solidFill>
            </a:rPr>
            <a:t>区分</a:t>
          </a:r>
          <a:endParaRPr kumimoji="1" lang="en-US" altLang="ja-JP" sz="900">
            <a:solidFill>
              <a:sysClr val="windowText" lastClr="000000"/>
            </a:solidFill>
          </a:endParaRPr>
        </a:p>
      </xdr:txBody>
    </xdr:sp>
    <xdr:clientData/>
  </xdr:twoCellAnchor>
  <xdr:twoCellAnchor>
    <xdr:from>
      <xdr:col>36</xdr:col>
      <xdr:colOff>57150</xdr:colOff>
      <xdr:row>109</xdr:row>
      <xdr:rowOff>114300</xdr:rowOff>
    </xdr:from>
    <xdr:to>
      <xdr:col>45</xdr:col>
      <xdr:colOff>66703</xdr:colOff>
      <xdr:row>114</xdr:row>
      <xdr:rowOff>47625</xdr:rowOff>
    </xdr:to>
    <xdr:sp macro="" textlink="">
      <xdr:nvSpPr>
        <xdr:cNvPr id="30" name="Rectangle 20"/>
        <xdr:cNvSpPr>
          <a:spLocks noChangeArrowheads="1"/>
        </xdr:cNvSpPr>
      </xdr:nvSpPr>
      <xdr:spPr bwMode="auto">
        <a:xfrm>
          <a:off x="5591175" y="8420100"/>
          <a:ext cx="1466878" cy="695325"/>
        </a:xfrm>
        <a:prstGeom prst="rect">
          <a:avLst/>
        </a:prstGeom>
        <a:solidFill>
          <a:schemeClr val="accent2">
            <a:lumMod val="40000"/>
            <a:lumOff val="60000"/>
          </a:schemeClr>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xdr:spPr>
      <xdr:txBody>
        <a:bodyPr vertOverflow="clip" wrap="square" lIns="27432" tIns="18288" rIns="27432" bIns="18288" anchor="ctr" upright="1"/>
        <a:lstStyle/>
        <a:p>
          <a:pPr algn="ctr" rtl="0">
            <a:lnSpc>
              <a:spcPts val="1100"/>
            </a:lnSpc>
            <a:defRPr sz="1000"/>
          </a:pPr>
          <a:r>
            <a:rPr kumimoji="1" lang="en-US" altLang="ja-JP" sz="1000">
              <a:effectLst/>
              <a:latin typeface="+mn-lt"/>
              <a:ea typeface="+mn-ea"/>
              <a:cs typeface="+mn-cs"/>
            </a:rPr>
            <a:t>GetLedger</a:t>
          </a:r>
          <a:r>
            <a:rPr lang="en-US" altLang="ja-JP" sz="1000">
              <a:effectLst/>
              <a:latin typeface="+mn-lt"/>
              <a:ea typeface="+mn-ea"/>
              <a:cs typeface="+mn-cs"/>
            </a:rPr>
            <a:t>Surplus</a:t>
          </a:r>
          <a:r>
            <a:rPr kumimoji="1" lang="en-US" altLang="ja-JP" sz="1000">
              <a:effectLst/>
              <a:latin typeface="+mn-lt"/>
              <a:ea typeface="+mn-ea"/>
              <a:cs typeface="+mn-cs"/>
            </a:rPr>
            <a:t>CorporationLogic</a:t>
          </a:r>
        </a:p>
        <a:p>
          <a:pPr algn="ctr" rtl="0">
            <a:lnSpc>
              <a:spcPts val="1100"/>
            </a:lnSpc>
            <a:defRPr sz="1000"/>
          </a:pPr>
          <a:endParaRPr kumimoji="1" lang="en-US" altLang="ja-JP" sz="1000">
            <a:effectLst/>
            <a:latin typeface="+mn-lt"/>
            <a:ea typeface="+mn-ea"/>
            <a:cs typeface="+mn-cs"/>
          </a:endParaRPr>
        </a:p>
        <a:p>
          <a:pPr algn="ctr" rtl="0">
            <a:lnSpc>
              <a:spcPts val="1100"/>
            </a:lnSpc>
            <a:defRPr sz="1000"/>
          </a:pPr>
          <a:r>
            <a:rPr lang="ja-JP" altLang="ja-JP" sz="1000">
              <a:effectLst/>
              <a:latin typeface="+mn-lt"/>
              <a:ea typeface="+mn-ea"/>
              <a:cs typeface="+mn-cs"/>
            </a:rPr>
            <a:t>実績</a:t>
          </a:r>
          <a:r>
            <a:rPr lang="ja-JP" altLang="en-US" sz="900">
              <a:latin typeface="ＭＳ Ｐゴシック" pitchFamily="50" charset="-128"/>
              <a:ea typeface="ＭＳ Ｐゴシック" pitchFamily="50" charset="-128"/>
            </a:rPr>
            <a:t>集計ﾏｽﾀより</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元帳ﾊﾟﾗﾒｰﾀ条件にて</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ﾃﾞｰﾀを取得</a:t>
          </a:r>
          <a:endParaRPr lang="en-US" altLang="ja-JP" sz="900">
            <a:latin typeface="ＭＳ Ｐゴシック" pitchFamily="50" charset="-128"/>
            <a:ea typeface="ＭＳ Ｐゴシック" pitchFamily="50" charset="-128"/>
          </a:endParaRPr>
        </a:p>
      </xdr:txBody>
    </xdr:sp>
    <xdr:clientData/>
  </xdr:twoCellAnchor>
  <xdr:twoCellAnchor>
    <xdr:from>
      <xdr:col>47</xdr:col>
      <xdr:colOff>38100</xdr:colOff>
      <xdr:row>109</xdr:row>
      <xdr:rowOff>114300</xdr:rowOff>
    </xdr:from>
    <xdr:to>
      <xdr:col>56</xdr:col>
      <xdr:colOff>47653</xdr:colOff>
      <xdr:row>114</xdr:row>
      <xdr:rowOff>47625</xdr:rowOff>
    </xdr:to>
    <xdr:sp macro="" textlink="">
      <xdr:nvSpPr>
        <xdr:cNvPr id="31" name="Rectangle 20"/>
        <xdr:cNvSpPr>
          <a:spLocks noChangeArrowheads="1"/>
        </xdr:cNvSpPr>
      </xdr:nvSpPr>
      <xdr:spPr bwMode="auto">
        <a:xfrm>
          <a:off x="7353300" y="8420100"/>
          <a:ext cx="1466878" cy="695325"/>
        </a:xfrm>
        <a:prstGeom prst="rect">
          <a:avLst/>
        </a:prstGeom>
        <a:solidFill>
          <a:schemeClr val="accent2">
            <a:lumMod val="40000"/>
            <a:lumOff val="60000"/>
          </a:schemeClr>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xdr:spPr>
      <xdr:txBody>
        <a:bodyPr vertOverflow="clip" wrap="square" lIns="27432" tIns="18288" rIns="27432" bIns="18288" anchor="ctr" upright="1"/>
        <a:lstStyle/>
        <a:p>
          <a:pPr algn="ctr" rtl="0">
            <a:lnSpc>
              <a:spcPts val="1100"/>
            </a:lnSpc>
            <a:defRPr sz="1000"/>
          </a:pPr>
          <a:r>
            <a:rPr kumimoji="1" lang="en-US" altLang="ja-JP" sz="1000">
              <a:effectLst/>
              <a:latin typeface="+mn-lt"/>
              <a:ea typeface="+mn-ea"/>
              <a:cs typeface="+mn-cs"/>
            </a:rPr>
            <a:t>GetLedger</a:t>
          </a:r>
          <a:r>
            <a:rPr lang="en-US" altLang="ja-JP" sz="1000">
              <a:effectLst/>
              <a:latin typeface="+mn-lt"/>
              <a:ea typeface="+mn-ea"/>
              <a:cs typeface="+mn-cs"/>
            </a:rPr>
            <a:t>SurplusPersonal</a:t>
          </a:r>
          <a:r>
            <a:rPr kumimoji="1" lang="en-US" altLang="ja-JP" sz="1000">
              <a:effectLst/>
              <a:latin typeface="+mn-lt"/>
              <a:ea typeface="+mn-ea"/>
              <a:cs typeface="+mn-cs"/>
            </a:rPr>
            <a:t>Logic</a:t>
          </a:r>
        </a:p>
        <a:p>
          <a:pPr algn="ctr" rtl="0">
            <a:lnSpc>
              <a:spcPts val="1100"/>
            </a:lnSpc>
            <a:defRPr sz="1000"/>
          </a:pPr>
          <a:endParaRPr kumimoji="1" lang="en-US" altLang="ja-JP" sz="1000">
            <a:effectLst/>
            <a:latin typeface="+mn-lt"/>
            <a:ea typeface="+mn-ea"/>
            <a:cs typeface="+mn-cs"/>
          </a:endParaRPr>
        </a:p>
        <a:p>
          <a:pPr algn="ctr" rtl="0">
            <a:lnSpc>
              <a:spcPts val="1100"/>
            </a:lnSpc>
            <a:defRPr sz="1000"/>
          </a:pPr>
          <a:r>
            <a:rPr lang="ja-JP" altLang="ja-JP" sz="1000">
              <a:effectLst/>
              <a:latin typeface="+mn-lt"/>
              <a:ea typeface="+mn-ea"/>
              <a:cs typeface="+mn-cs"/>
            </a:rPr>
            <a:t>実績</a:t>
          </a:r>
          <a:r>
            <a:rPr lang="ja-JP" altLang="en-US" sz="900">
              <a:latin typeface="ＭＳ Ｐゴシック" pitchFamily="50" charset="-128"/>
              <a:ea typeface="ＭＳ Ｐゴシック" pitchFamily="50" charset="-128"/>
            </a:rPr>
            <a:t>集計ﾏｽﾀより</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元入金・事業主借・貸</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ﾃﾞｰﾀを取得</a:t>
          </a:r>
          <a:endParaRPr lang="en-US" altLang="ja-JP" sz="900">
            <a:latin typeface="ＭＳ Ｐゴシック" pitchFamily="50" charset="-128"/>
            <a:ea typeface="ＭＳ Ｐゴシック" pitchFamily="50" charset="-128"/>
          </a:endParaRPr>
        </a:p>
      </xdr:txBody>
    </xdr:sp>
    <xdr:clientData/>
  </xdr:twoCellAnchor>
  <xdr:twoCellAnchor>
    <xdr:from>
      <xdr:col>46</xdr:col>
      <xdr:colOff>38100</xdr:colOff>
      <xdr:row>106</xdr:row>
      <xdr:rowOff>133350</xdr:rowOff>
    </xdr:from>
    <xdr:to>
      <xdr:col>51</xdr:col>
      <xdr:colOff>123839</xdr:colOff>
      <xdr:row>109</xdr:row>
      <xdr:rowOff>114300</xdr:rowOff>
    </xdr:to>
    <xdr:cxnSp macro="">
      <xdr:nvCxnSpPr>
        <xdr:cNvPr id="32" name="カギ線コネクタ 31"/>
        <xdr:cNvCxnSpPr>
          <a:stCxn id="29" idx="2"/>
          <a:endCxn id="31" idx="0"/>
        </xdr:cNvCxnSpPr>
      </xdr:nvCxnSpPr>
      <xdr:spPr>
        <a:xfrm rot="16200000" flipH="1">
          <a:off x="7419982" y="7753343"/>
          <a:ext cx="438150" cy="895364"/>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142889</xdr:colOff>
      <xdr:row>106</xdr:row>
      <xdr:rowOff>133351</xdr:rowOff>
    </xdr:from>
    <xdr:to>
      <xdr:col>46</xdr:col>
      <xdr:colOff>38100</xdr:colOff>
      <xdr:row>109</xdr:row>
      <xdr:rowOff>114301</xdr:rowOff>
    </xdr:to>
    <xdr:cxnSp macro="">
      <xdr:nvCxnSpPr>
        <xdr:cNvPr id="33" name="カギ線コネクタ 32"/>
        <xdr:cNvCxnSpPr>
          <a:stCxn id="29" idx="2"/>
          <a:endCxn id="30" idx="0"/>
        </xdr:cNvCxnSpPr>
      </xdr:nvCxnSpPr>
      <xdr:spPr>
        <a:xfrm rot="5400000">
          <a:off x="6538920" y="7767645"/>
          <a:ext cx="438150" cy="866761"/>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57150</xdr:colOff>
      <xdr:row>117</xdr:row>
      <xdr:rowOff>57150</xdr:rowOff>
    </xdr:from>
    <xdr:to>
      <xdr:col>18</xdr:col>
      <xdr:colOff>38128</xdr:colOff>
      <xdr:row>122</xdr:row>
      <xdr:rowOff>76200</xdr:rowOff>
    </xdr:to>
    <xdr:sp macro="" textlink="">
      <xdr:nvSpPr>
        <xdr:cNvPr id="34" name="Rectangle 20"/>
        <xdr:cNvSpPr>
          <a:spLocks noChangeArrowheads="1"/>
        </xdr:cNvSpPr>
      </xdr:nvSpPr>
      <xdr:spPr bwMode="auto">
        <a:xfrm>
          <a:off x="1190625" y="9582150"/>
          <a:ext cx="1466878" cy="781050"/>
        </a:xfrm>
        <a:prstGeom prst="rect">
          <a:avLst/>
        </a:prstGeom>
        <a:solidFill>
          <a:schemeClr val="accent2">
            <a:lumMod val="40000"/>
            <a:lumOff val="60000"/>
          </a:schemeClr>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xdr:spPr>
      <xdr:txBody>
        <a:bodyPr vertOverflow="clip" wrap="square" lIns="27432" tIns="18288" rIns="27432" bIns="18288" anchor="ctr" upright="1"/>
        <a:lstStyle/>
        <a:p>
          <a:pPr algn="ctr" rtl="0">
            <a:lnSpc>
              <a:spcPts val="1100"/>
            </a:lnSpc>
            <a:defRPr sz="1000"/>
          </a:pPr>
          <a:r>
            <a:rPr kumimoji="1" lang="en-US" altLang="ja-JP" sz="1000">
              <a:effectLst/>
              <a:latin typeface="+mn-lt"/>
              <a:ea typeface="+mn-ea"/>
              <a:cs typeface="+mn-cs"/>
            </a:rPr>
            <a:t>MakeLedgerResultLogic</a:t>
          </a:r>
        </a:p>
        <a:p>
          <a:pPr algn="ctr" rtl="0">
            <a:lnSpc>
              <a:spcPts val="1100"/>
            </a:lnSpc>
            <a:defRPr sz="1000"/>
          </a:pPr>
          <a:endParaRPr kumimoji="1" lang="en-US" altLang="ja-JP" sz="1000">
            <a:effectLst/>
            <a:latin typeface="+mn-lt"/>
            <a:ea typeface="+mn-ea"/>
            <a:cs typeface="+mn-cs"/>
          </a:endParaRPr>
        </a:p>
        <a:p>
          <a:pPr algn="ctr" rtl="0">
            <a:lnSpc>
              <a:spcPts val="1100"/>
            </a:lnSpc>
            <a:defRPr sz="1000"/>
          </a:pPr>
          <a:r>
            <a:rPr lang="ja-JP" altLang="en-US" sz="900">
              <a:latin typeface="ＭＳ Ｐゴシック" pitchFamily="50" charset="-128"/>
              <a:ea typeface="ＭＳ Ｐゴシック" pitchFamily="50" charset="-128"/>
            </a:rPr>
            <a:t>上記、取得ﾃﾞｰﾀより</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元帳出力用の</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ﾘﾀｰﾝﾃﾞｰﾀを作成</a:t>
          </a:r>
          <a:endParaRPr lang="en-US" altLang="ja-JP" sz="900">
            <a:latin typeface="ＭＳ Ｐゴシック" pitchFamily="50" charset="-128"/>
            <a:ea typeface="ＭＳ Ｐゴシック" pitchFamily="50" charset="-128"/>
          </a:endParaRPr>
        </a:p>
      </xdr:txBody>
    </xdr:sp>
    <xdr:clientData/>
  </xdr:twoCellAnchor>
  <xdr:twoCellAnchor>
    <xdr:from>
      <xdr:col>8</xdr:col>
      <xdr:colOff>85738</xdr:colOff>
      <xdr:row>114</xdr:row>
      <xdr:rowOff>38100</xdr:rowOff>
    </xdr:from>
    <xdr:to>
      <xdr:col>13</xdr:col>
      <xdr:colOff>123838</xdr:colOff>
      <xdr:row>117</xdr:row>
      <xdr:rowOff>57150</xdr:rowOff>
    </xdr:to>
    <xdr:cxnSp macro="">
      <xdr:nvCxnSpPr>
        <xdr:cNvPr id="35" name="カギ線コネクタ 34"/>
        <xdr:cNvCxnSpPr>
          <a:stCxn id="24" idx="2"/>
          <a:endCxn id="34" idx="0"/>
        </xdr:cNvCxnSpPr>
      </xdr:nvCxnSpPr>
      <xdr:spPr>
        <a:xfrm rot="16200000" flipH="1">
          <a:off x="1252551" y="8910637"/>
          <a:ext cx="476250" cy="866775"/>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123839</xdr:colOff>
      <xdr:row>114</xdr:row>
      <xdr:rowOff>38100</xdr:rowOff>
    </xdr:from>
    <xdr:to>
      <xdr:col>19</xdr:col>
      <xdr:colOff>38114</xdr:colOff>
      <xdr:row>117</xdr:row>
      <xdr:rowOff>57150</xdr:rowOff>
    </xdr:to>
    <xdr:cxnSp macro="">
      <xdr:nvCxnSpPr>
        <xdr:cNvPr id="36" name="カギ線コネクタ 35"/>
        <xdr:cNvCxnSpPr>
          <a:stCxn id="25" idx="2"/>
          <a:endCxn id="34" idx="0"/>
        </xdr:cNvCxnSpPr>
      </xdr:nvCxnSpPr>
      <xdr:spPr>
        <a:xfrm rot="5400000">
          <a:off x="2133614" y="8896350"/>
          <a:ext cx="476250" cy="8953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57150</xdr:colOff>
      <xdr:row>124</xdr:row>
      <xdr:rowOff>95251</xdr:rowOff>
    </xdr:from>
    <xdr:to>
      <xdr:col>18</xdr:col>
      <xdr:colOff>38128</xdr:colOff>
      <xdr:row>129</xdr:row>
      <xdr:rowOff>114300</xdr:rowOff>
    </xdr:to>
    <xdr:sp macro="" textlink="">
      <xdr:nvSpPr>
        <xdr:cNvPr id="37" name="Rectangle 20"/>
        <xdr:cNvSpPr>
          <a:spLocks noChangeArrowheads="1"/>
        </xdr:cNvSpPr>
      </xdr:nvSpPr>
      <xdr:spPr bwMode="auto">
        <a:xfrm>
          <a:off x="1190625" y="10687051"/>
          <a:ext cx="1466878" cy="781049"/>
        </a:xfrm>
        <a:prstGeom prst="rect">
          <a:avLst/>
        </a:prstGeom>
        <a:solidFill>
          <a:schemeClr val="accent2">
            <a:lumMod val="40000"/>
            <a:lumOff val="60000"/>
          </a:schemeClr>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xdr:spPr>
      <xdr:txBody>
        <a:bodyPr vertOverflow="clip" wrap="square" lIns="27432" tIns="18288" rIns="27432" bIns="18288" anchor="ctr" upright="1"/>
        <a:lstStyle/>
        <a:p>
          <a:pPr algn="ctr" rtl="0">
            <a:lnSpc>
              <a:spcPts val="1100"/>
            </a:lnSpc>
            <a:defRPr sz="1000"/>
          </a:pPr>
          <a:r>
            <a:rPr kumimoji="1" lang="en-US" altLang="ja-JP" sz="1000">
              <a:effectLst/>
              <a:latin typeface="+mn-lt"/>
              <a:ea typeface="+mn-ea"/>
              <a:cs typeface="+mn-cs"/>
            </a:rPr>
            <a:t>MakeLedgerResultLogic</a:t>
          </a:r>
        </a:p>
        <a:p>
          <a:pPr algn="ctr" rtl="0">
            <a:lnSpc>
              <a:spcPts val="1100"/>
            </a:lnSpc>
            <a:defRPr sz="1000"/>
          </a:pPr>
          <a:endParaRPr kumimoji="1" lang="en-US" altLang="ja-JP" sz="1000">
            <a:solidFill>
              <a:sysClr val="windowText" lastClr="000000"/>
            </a:solidFill>
            <a:effectLst/>
            <a:latin typeface="+mn-lt"/>
            <a:ea typeface="+mn-ea"/>
            <a:cs typeface="+mn-cs"/>
          </a:endParaRPr>
        </a:p>
        <a:p>
          <a:pPr algn="ctr" rtl="0">
            <a:lnSpc>
              <a:spcPts val="1100"/>
            </a:lnSpc>
            <a:defRPr sz="1000"/>
          </a:pPr>
          <a:r>
            <a:rPr lang="ja-JP" altLang="en-US" sz="900">
              <a:solidFill>
                <a:sysClr val="windowText" lastClr="000000"/>
              </a:solidFill>
              <a:latin typeface="ＭＳ Ｐゴシック" pitchFamily="50" charset="-128"/>
              <a:ea typeface="ＭＳ Ｐゴシック" pitchFamily="50" charset="-128"/>
            </a:rPr>
            <a:t>前期・前月繰越、</a:t>
          </a:r>
          <a:endParaRPr lang="en-US" altLang="ja-JP" sz="900">
            <a:solidFill>
              <a:sysClr val="windowText" lastClr="000000"/>
            </a:solidFill>
            <a:latin typeface="ＭＳ Ｐゴシック" pitchFamily="50" charset="-128"/>
            <a:ea typeface="ＭＳ Ｐゴシック" pitchFamily="50" charset="-128"/>
          </a:endParaRPr>
        </a:p>
        <a:p>
          <a:pPr algn="ctr" rtl="0">
            <a:lnSpc>
              <a:spcPts val="1100"/>
            </a:lnSpc>
            <a:defRPr sz="1000"/>
          </a:pPr>
          <a:r>
            <a:rPr lang="ja-JP" altLang="en-US" sz="900">
              <a:solidFill>
                <a:sysClr val="windowText" lastClr="000000"/>
              </a:solidFill>
              <a:latin typeface="ＭＳ Ｐゴシック" pitchFamily="50" charset="-128"/>
              <a:ea typeface="ＭＳ Ｐゴシック" pitchFamily="50" charset="-128"/>
            </a:rPr>
            <a:t>仮受</a:t>
          </a:r>
          <a:r>
            <a:rPr lang="en-US" altLang="ja-JP" sz="900">
              <a:solidFill>
                <a:sysClr val="windowText" lastClr="000000"/>
              </a:solidFill>
              <a:latin typeface="ＭＳ Ｐゴシック" pitchFamily="50" charset="-128"/>
              <a:ea typeface="ＭＳ Ｐゴシック" pitchFamily="50" charset="-128"/>
            </a:rPr>
            <a:t>/</a:t>
          </a:r>
          <a:r>
            <a:rPr lang="ja-JP" altLang="en-US" sz="900">
              <a:solidFill>
                <a:sysClr val="windowText" lastClr="000000"/>
              </a:solidFill>
              <a:latin typeface="ＭＳ Ｐゴシック" pitchFamily="50" charset="-128"/>
              <a:ea typeface="ＭＳ Ｐゴシック" pitchFamily="50" charset="-128"/>
            </a:rPr>
            <a:t>仮払明細、</a:t>
          </a:r>
          <a:endParaRPr lang="en-US" altLang="ja-JP" sz="900">
            <a:solidFill>
              <a:sysClr val="windowText" lastClr="000000"/>
            </a:solidFill>
            <a:latin typeface="ＭＳ Ｐゴシック" pitchFamily="50" charset="-128"/>
            <a:ea typeface="ＭＳ Ｐゴシック" pitchFamily="50" charset="-128"/>
          </a:endParaRPr>
        </a:p>
        <a:p>
          <a:pPr algn="ctr" rtl="0">
            <a:defRPr sz="1000"/>
          </a:pPr>
          <a:r>
            <a:rPr lang="ja-JP" altLang="en-US" sz="900" strike="noStrike" baseline="0">
              <a:solidFill>
                <a:sysClr val="windowText" lastClr="000000"/>
              </a:solidFill>
              <a:latin typeface="ＭＳ Ｐゴシック" pitchFamily="50" charset="-128"/>
              <a:ea typeface="ＭＳ Ｐゴシック" pitchFamily="50" charset="-128"/>
            </a:rPr>
            <a:t>配賦、</a:t>
          </a:r>
          <a:r>
            <a:rPr lang="ja-JP" altLang="en-US" sz="900">
              <a:solidFill>
                <a:sysClr val="windowText" lastClr="000000"/>
              </a:solidFill>
              <a:latin typeface="ＭＳ Ｐゴシック" pitchFamily="50" charset="-128"/>
              <a:ea typeface="ＭＳ Ｐゴシック" pitchFamily="50" charset="-128"/>
            </a:rPr>
            <a:t>月計等の</a:t>
          </a:r>
          <a:endParaRPr lang="en-US" altLang="ja-JP" sz="900">
            <a:solidFill>
              <a:sysClr val="windowText" lastClr="000000"/>
            </a:solidFill>
            <a:latin typeface="ＭＳ Ｐゴシック" pitchFamily="50" charset="-128"/>
            <a:ea typeface="ＭＳ Ｐゴシック" pitchFamily="50" charset="-128"/>
          </a:endParaRPr>
        </a:p>
        <a:p>
          <a:pPr algn="ctr" rtl="0">
            <a:lnSpc>
              <a:spcPts val="1100"/>
            </a:lnSpc>
            <a:defRPr sz="1000"/>
          </a:pPr>
          <a:r>
            <a:rPr lang="ja-JP" altLang="en-US" sz="900">
              <a:solidFill>
                <a:sysClr val="windowText" lastClr="000000"/>
              </a:solidFill>
              <a:latin typeface="ＭＳ Ｐゴシック" pitchFamily="50" charset="-128"/>
              <a:ea typeface="ＭＳ Ｐゴシック" pitchFamily="50" charset="-128"/>
            </a:rPr>
            <a:t>ﾘﾀｰﾝﾃﾞｰﾀを作成</a:t>
          </a:r>
          <a:endParaRPr lang="en-US" altLang="ja-JP" sz="900">
            <a:solidFill>
              <a:sysClr val="windowText" lastClr="000000"/>
            </a:solidFill>
            <a:latin typeface="ＭＳ Ｐゴシック" pitchFamily="50" charset="-128"/>
            <a:ea typeface="ＭＳ Ｐゴシック" pitchFamily="50" charset="-128"/>
          </a:endParaRPr>
        </a:p>
      </xdr:txBody>
    </xdr:sp>
    <xdr:clientData/>
  </xdr:twoCellAnchor>
  <xdr:twoCellAnchor>
    <xdr:from>
      <xdr:col>25</xdr:col>
      <xdr:colOff>104775</xdr:colOff>
      <xdr:row>117</xdr:row>
      <xdr:rowOff>95250</xdr:rowOff>
    </xdr:from>
    <xdr:to>
      <xdr:col>34</xdr:col>
      <xdr:colOff>114328</xdr:colOff>
      <xdr:row>122</xdr:row>
      <xdr:rowOff>114300</xdr:rowOff>
    </xdr:to>
    <xdr:sp macro="" textlink="">
      <xdr:nvSpPr>
        <xdr:cNvPr id="38" name="Rectangle 20"/>
        <xdr:cNvSpPr>
          <a:spLocks noChangeArrowheads="1"/>
        </xdr:cNvSpPr>
      </xdr:nvSpPr>
      <xdr:spPr bwMode="auto">
        <a:xfrm>
          <a:off x="3857625" y="9620250"/>
          <a:ext cx="1466878" cy="781050"/>
        </a:xfrm>
        <a:prstGeom prst="rect">
          <a:avLst/>
        </a:prstGeom>
        <a:solidFill>
          <a:schemeClr val="accent2">
            <a:lumMod val="40000"/>
            <a:lumOff val="60000"/>
          </a:schemeClr>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xdr:spPr>
      <xdr:txBody>
        <a:bodyPr vertOverflow="clip" wrap="square" lIns="27432" tIns="18288" rIns="27432" bIns="18288" anchor="ctr" upright="1"/>
        <a:lstStyle/>
        <a:p>
          <a:pPr algn="ctr" rtl="0">
            <a:lnSpc>
              <a:spcPts val="1100"/>
            </a:lnSpc>
            <a:defRPr sz="1000"/>
          </a:pPr>
          <a:r>
            <a:rPr kumimoji="1" lang="en-US" altLang="ja-JP" sz="1000">
              <a:effectLst/>
              <a:latin typeface="+mn-lt"/>
              <a:ea typeface="+mn-ea"/>
              <a:cs typeface="+mn-cs"/>
            </a:rPr>
            <a:t>MakeLedgerResultLogic</a:t>
          </a:r>
        </a:p>
        <a:p>
          <a:pPr algn="ctr" rtl="0">
            <a:lnSpc>
              <a:spcPts val="1100"/>
            </a:lnSpc>
            <a:defRPr sz="1000"/>
          </a:pPr>
          <a:endParaRPr kumimoji="1" lang="en-US" altLang="ja-JP" sz="1000">
            <a:effectLst/>
            <a:latin typeface="+mn-lt"/>
            <a:ea typeface="+mn-ea"/>
            <a:cs typeface="+mn-cs"/>
          </a:endParaRPr>
        </a:p>
        <a:p>
          <a:pPr algn="ctr" rtl="0">
            <a:lnSpc>
              <a:spcPts val="1100"/>
            </a:lnSpc>
            <a:defRPr sz="1000"/>
          </a:pPr>
          <a:r>
            <a:rPr lang="ja-JP" altLang="en-US" sz="900">
              <a:latin typeface="ＭＳ Ｐゴシック" pitchFamily="50" charset="-128"/>
              <a:ea typeface="ＭＳ Ｐゴシック" pitchFamily="50" charset="-128"/>
            </a:rPr>
            <a:t>上記、取得ﾃﾞｰﾀより</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損益科目の振替仕訳</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のﾘﾀｰﾝﾃﾞｰﾀを作成</a:t>
          </a:r>
          <a:endParaRPr lang="en-US" altLang="ja-JP" sz="900">
            <a:latin typeface="ＭＳ Ｐゴシック" pitchFamily="50" charset="-128"/>
            <a:ea typeface="ＭＳ Ｐゴシック" pitchFamily="50" charset="-128"/>
          </a:endParaRPr>
        </a:p>
      </xdr:txBody>
    </xdr:sp>
    <xdr:clientData/>
  </xdr:twoCellAnchor>
  <xdr:twoCellAnchor>
    <xdr:from>
      <xdr:col>25</xdr:col>
      <xdr:colOff>104775</xdr:colOff>
      <xdr:row>124</xdr:row>
      <xdr:rowOff>104775</xdr:rowOff>
    </xdr:from>
    <xdr:to>
      <xdr:col>34</xdr:col>
      <xdr:colOff>114328</xdr:colOff>
      <xdr:row>129</xdr:row>
      <xdr:rowOff>123825</xdr:rowOff>
    </xdr:to>
    <xdr:sp macro="" textlink="">
      <xdr:nvSpPr>
        <xdr:cNvPr id="39" name="Rectangle 20"/>
        <xdr:cNvSpPr>
          <a:spLocks noChangeArrowheads="1"/>
        </xdr:cNvSpPr>
      </xdr:nvSpPr>
      <xdr:spPr bwMode="auto">
        <a:xfrm>
          <a:off x="3857625" y="10696575"/>
          <a:ext cx="1466878" cy="781050"/>
        </a:xfrm>
        <a:prstGeom prst="rect">
          <a:avLst/>
        </a:prstGeom>
        <a:solidFill>
          <a:schemeClr val="accent2">
            <a:lumMod val="40000"/>
            <a:lumOff val="60000"/>
          </a:schemeClr>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xdr:spPr>
      <xdr:txBody>
        <a:bodyPr vertOverflow="clip" wrap="square" lIns="27432" tIns="18288" rIns="27432" bIns="18288" anchor="ctr" upright="1"/>
        <a:lstStyle/>
        <a:p>
          <a:pPr algn="ctr" rtl="0">
            <a:lnSpc>
              <a:spcPts val="1100"/>
            </a:lnSpc>
            <a:defRPr sz="1000"/>
          </a:pPr>
          <a:r>
            <a:rPr kumimoji="1" lang="en-US" altLang="ja-JP" sz="1000">
              <a:effectLst/>
              <a:latin typeface="+mn-lt"/>
              <a:ea typeface="+mn-ea"/>
              <a:cs typeface="+mn-cs"/>
            </a:rPr>
            <a:t>MakeLedgerResultLogic</a:t>
          </a:r>
        </a:p>
        <a:p>
          <a:pPr algn="ctr" rtl="0">
            <a:lnSpc>
              <a:spcPts val="1100"/>
            </a:lnSpc>
            <a:defRPr sz="1000"/>
          </a:pPr>
          <a:endParaRPr kumimoji="1" lang="en-US" altLang="ja-JP" sz="1000">
            <a:effectLst/>
            <a:latin typeface="+mn-lt"/>
            <a:ea typeface="+mn-ea"/>
            <a:cs typeface="+mn-cs"/>
          </a:endParaRPr>
        </a:p>
        <a:p>
          <a:pPr algn="ctr" rtl="0">
            <a:lnSpc>
              <a:spcPts val="1100"/>
            </a:lnSpc>
            <a:defRPr sz="1000"/>
          </a:pPr>
          <a:r>
            <a:rPr lang="ja-JP" altLang="en-US" sz="900">
              <a:latin typeface="ＭＳ Ｐゴシック" pitchFamily="50" charset="-128"/>
              <a:ea typeface="ＭＳ Ｐゴシック" pitchFamily="50" charset="-128"/>
            </a:rPr>
            <a:t>繰越利益余剰金</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（当期未処分利益）</a:t>
          </a:r>
          <a:endParaRPr lang="en-US" altLang="ja-JP" sz="900">
            <a:latin typeface="ＭＳ Ｐゴシック" pitchFamily="50" charset="-128"/>
            <a:ea typeface="ＭＳ Ｐゴシック" pitchFamily="50" charset="-128"/>
          </a:endParaRPr>
        </a:p>
        <a:p>
          <a:pPr algn="ctr" rtl="0">
            <a:defRPr sz="1000"/>
          </a:pPr>
          <a:r>
            <a:rPr lang="ja-JP" altLang="en-US" sz="900">
              <a:latin typeface="ＭＳ Ｐゴシック" pitchFamily="50" charset="-128"/>
              <a:ea typeface="ＭＳ Ｐゴシック" pitchFamily="50" charset="-128"/>
            </a:rPr>
            <a:t>および、合計の</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ﾘﾀｰﾝﾃﾞｰﾀを作成</a:t>
          </a:r>
          <a:endParaRPr lang="en-US" altLang="ja-JP" sz="900">
            <a:latin typeface="ＭＳ Ｐゴシック" pitchFamily="50" charset="-128"/>
            <a:ea typeface="ＭＳ Ｐゴシック" pitchFamily="50" charset="-128"/>
          </a:endParaRPr>
        </a:p>
      </xdr:txBody>
    </xdr:sp>
    <xdr:clientData/>
  </xdr:twoCellAnchor>
  <xdr:twoCellAnchor>
    <xdr:from>
      <xdr:col>42</xdr:col>
      <xdr:colOff>19050</xdr:colOff>
      <xdr:row>124</xdr:row>
      <xdr:rowOff>114300</xdr:rowOff>
    </xdr:from>
    <xdr:to>
      <xdr:col>51</xdr:col>
      <xdr:colOff>28603</xdr:colOff>
      <xdr:row>129</xdr:row>
      <xdr:rowOff>133350</xdr:rowOff>
    </xdr:to>
    <xdr:sp macro="" textlink="">
      <xdr:nvSpPr>
        <xdr:cNvPr id="40" name="Rectangle 20"/>
        <xdr:cNvSpPr>
          <a:spLocks noChangeArrowheads="1"/>
        </xdr:cNvSpPr>
      </xdr:nvSpPr>
      <xdr:spPr bwMode="auto">
        <a:xfrm>
          <a:off x="6524625" y="10706100"/>
          <a:ext cx="1466878" cy="781050"/>
        </a:xfrm>
        <a:prstGeom prst="rect">
          <a:avLst/>
        </a:prstGeom>
        <a:solidFill>
          <a:schemeClr val="accent2">
            <a:lumMod val="40000"/>
            <a:lumOff val="60000"/>
          </a:schemeClr>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xdr:spPr>
      <xdr:txBody>
        <a:bodyPr vertOverflow="clip" wrap="square" lIns="27432" tIns="18288" rIns="27432" bIns="18288" anchor="ctr" upright="1"/>
        <a:lstStyle/>
        <a:p>
          <a:pPr algn="ctr" rtl="0">
            <a:lnSpc>
              <a:spcPts val="1100"/>
            </a:lnSpc>
            <a:defRPr sz="1000"/>
          </a:pPr>
          <a:r>
            <a:rPr kumimoji="1" lang="en-US" altLang="ja-JP" sz="1000">
              <a:effectLst/>
              <a:latin typeface="+mn-lt"/>
              <a:ea typeface="+mn-ea"/>
              <a:cs typeface="+mn-cs"/>
            </a:rPr>
            <a:t>MakeLedger</a:t>
          </a:r>
          <a:r>
            <a:rPr lang="en-US" altLang="ja-JP" sz="1000">
              <a:effectLst/>
              <a:latin typeface="+mn-lt"/>
              <a:ea typeface="+mn-ea"/>
              <a:cs typeface="+mn-cs"/>
            </a:rPr>
            <a:t>Result</a:t>
          </a:r>
          <a:r>
            <a:rPr kumimoji="1" lang="en-US" altLang="ja-JP" sz="1000">
              <a:effectLst/>
              <a:latin typeface="+mn-lt"/>
              <a:ea typeface="+mn-ea"/>
              <a:cs typeface="+mn-cs"/>
            </a:rPr>
            <a:t>Logic</a:t>
          </a:r>
        </a:p>
        <a:p>
          <a:pPr algn="ctr" rtl="0">
            <a:lnSpc>
              <a:spcPts val="1100"/>
            </a:lnSpc>
            <a:defRPr sz="1000"/>
          </a:pPr>
          <a:endParaRPr kumimoji="1" lang="en-US" altLang="ja-JP" sz="1000">
            <a:effectLst/>
            <a:latin typeface="+mn-lt"/>
            <a:ea typeface="+mn-ea"/>
            <a:cs typeface="+mn-cs"/>
          </a:endParaRPr>
        </a:p>
        <a:p>
          <a:pPr algn="ctr" rtl="0">
            <a:lnSpc>
              <a:spcPts val="1100"/>
            </a:lnSpc>
            <a:defRPr sz="1000"/>
          </a:pPr>
          <a:r>
            <a:rPr lang="ja-JP" altLang="en-US" sz="900">
              <a:latin typeface="ＭＳ Ｐゴシック" pitchFamily="50" charset="-128"/>
              <a:ea typeface="ＭＳ Ｐゴシック" pitchFamily="50" charset="-128"/>
            </a:rPr>
            <a:t>繰越利益余剰金／</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元入金および、累計の</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ﾘﾀｰﾝﾃﾞｰﾀを作成</a:t>
          </a:r>
          <a:endParaRPr lang="en-US" altLang="ja-JP" sz="900">
            <a:latin typeface="ＭＳ Ｐゴシック" pitchFamily="50" charset="-128"/>
            <a:ea typeface="ＭＳ Ｐゴシック" pitchFamily="50" charset="-128"/>
          </a:endParaRPr>
        </a:p>
      </xdr:txBody>
    </xdr:sp>
    <xdr:clientData/>
  </xdr:twoCellAnchor>
  <xdr:twoCellAnchor>
    <xdr:from>
      <xdr:col>40</xdr:col>
      <xdr:colOff>142890</xdr:colOff>
      <xdr:row>114</xdr:row>
      <xdr:rowOff>47624</xdr:rowOff>
    </xdr:from>
    <xdr:to>
      <xdr:col>46</xdr:col>
      <xdr:colOff>104790</xdr:colOff>
      <xdr:row>124</xdr:row>
      <xdr:rowOff>114299</xdr:rowOff>
    </xdr:to>
    <xdr:cxnSp macro="">
      <xdr:nvCxnSpPr>
        <xdr:cNvPr id="41" name="カギ線コネクタ 40"/>
        <xdr:cNvCxnSpPr>
          <a:stCxn id="30" idx="2"/>
          <a:endCxn id="40" idx="0"/>
        </xdr:cNvCxnSpPr>
      </xdr:nvCxnSpPr>
      <xdr:spPr>
        <a:xfrm rot="16200000" flipH="1">
          <a:off x="5996002" y="9444037"/>
          <a:ext cx="1590675" cy="9334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104790</xdr:colOff>
      <xdr:row>114</xdr:row>
      <xdr:rowOff>47625</xdr:rowOff>
    </xdr:from>
    <xdr:to>
      <xdr:col>51</xdr:col>
      <xdr:colOff>123840</xdr:colOff>
      <xdr:row>124</xdr:row>
      <xdr:rowOff>114300</xdr:rowOff>
    </xdr:to>
    <xdr:cxnSp macro="">
      <xdr:nvCxnSpPr>
        <xdr:cNvPr id="42" name="カギ線コネクタ 41"/>
        <xdr:cNvCxnSpPr>
          <a:stCxn id="31" idx="2"/>
          <a:endCxn id="40" idx="0"/>
        </xdr:cNvCxnSpPr>
      </xdr:nvCxnSpPr>
      <xdr:spPr>
        <a:xfrm rot="5400000">
          <a:off x="6877065" y="9496425"/>
          <a:ext cx="1590675" cy="828675"/>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28575</xdr:colOff>
      <xdr:row>114</xdr:row>
      <xdr:rowOff>47625</xdr:rowOff>
    </xdr:from>
    <xdr:to>
      <xdr:col>30</xdr:col>
      <xdr:colOff>28575</xdr:colOff>
      <xdr:row>117</xdr:row>
      <xdr:rowOff>95250</xdr:rowOff>
    </xdr:to>
    <xdr:cxnSp macro="">
      <xdr:nvCxnSpPr>
        <xdr:cNvPr id="43" name="AutoShape 36"/>
        <xdr:cNvCxnSpPr>
          <a:cxnSpLocks noChangeShapeType="1"/>
          <a:stCxn id="28" idx="2"/>
          <a:endCxn id="38" idx="0"/>
        </xdr:cNvCxnSpPr>
      </xdr:nvCxnSpPr>
      <xdr:spPr bwMode="auto">
        <a:xfrm>
          <a:off x="4591050" y="9115425"/>
          <a:ext cx="0" cy="504825"/>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13</xdr:col>
      <xdr:colOff>123825</xdr:colOff>
      <xdr:row>122</xdr:row>
      <xdr:rowOff>76200</xdr:rowOff>
    </xdr:from>
    <xdr:to>
      <xdr:col>13</xdr:col>
      <xdr:colOff>123825</xdr:colOff>
      <xdr:row>124</xdr:row>
      <xdr:rowOff>95250</xdr:rowOff>
    </xdr:to>
    <xdr:cxnSp macro="">
      <xdr:nvCxnSpPr>
        <xdr:cNvPr id="44" name="AutoShape 36"/>
        <xdr:cNvCxnSpPr>
          <a:cxnSpLocks noChangeShapeType="1"/>
          <a:stCxn id="34" idx="2"/>
          <a:endCxn id="37" idx="0"/>
        </xdr:cNvCxnSpPr>
      </xdr:nvCxnSpPr>
      <xdr:spPr bwMode="auto">
        <a:xfrm>
          <a:off x="1924050" y="10363200"/>
          <a:ext cx="0" cy="32385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30</xdr:col>
      <xdr:colOff>28575</xdr:colOff>
      <xdr:row>122</xdr:row>
      <xdr:rowOff>114300</xdr:rowOff>
    </xdr:from>
    <xdr:to>
      <xdr:col>30</xdr:col>
      <xdr:colOff>28575</xdr:colOff>
      <xdr:row>124</xdr:row>
      <xdr:rowOff>104775</xdr:rowOff>
    </xdr:to>
    <xdr:cxnSp macro="">
      <xdr:nvCxnSpPr>
        <xdr:cNvPr id="45" name="AutoShape 36"/>
        <xdr:cNvCxnSpPr>
          <a:cxnSpLocks noChangeShapeType="1"/>
          <a:stCxn id="38" idx="2"/>
          <a:endCxn id="39" idx="0"/>
        </xdr:cNvCxnSpPr>
      </xdr:nvCxnSpPr>
      <xdr:spPr bwMode="auto">
        <a:xfrm>
          <a:off x="4591050" y="10401300"/>
          <a:ext cx="0" cy="295275"/>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47625</xdr:colOff>
      <xdr:row>131</xdr:row>
      <xdr:rowOff>133350</xdr:rowOff>
    </xdr:from>
    <xdr:to>
      <xdr:col>20</xdr:col>
      <xdr:colOff>38100</xdr:colOff>
      <xdr:row>138</xdr:row>
      <xdr:rowOff>142875</xdr:rowOff>
    </xdr:to>
    <xdr:sp macro="" textlink="">
      <xdr:nvSpPr>
        <xdr:cNvPr id="46" name="フローチャート : 判断 42"/>
        <xdr:cNvSpPr/>
      </xdr:nvSpPr>
      <xdr:spPr>
        <a:xfrm>
          <a:off x="857250" y="11791950"/>
          <a:ext cx="2124075" cy="1076325"/>
        </a:xfrm>
        <a:prstGeom prst="flowChartDecision">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chorCtr="1"/>
        <a:lstStyle/>
        <a:p>
          <a:pPr algn="ctr"/>
          <a:r>
            <a:rPr kumimoji="1" lang="ja-JP" altLang="en-US" sz="900">
              <a:solidFill>
                <a:sysClr val="windowText" lastClr="000000"/>
              </a:solidFill>
            </a:rPr>
            <a:t>終了月＝決算月</a:t>
          </a:r>
          <a:endParaRPr kumimoji="1" lang="en-US" altLang="ja-JP" sz="900">
            <a:solidFill>
              <a:sysClr val="windowText" lastClr="000000"/>
            </a:solidFill>
          </a:endParaRPr>
        </a:p>
      </xdr:txBody>
    </xdr:sp>
    <xdr:clientData/>
  </xdr:twoCellAnchor>
  <xdr:twoCellAnchor>
    <xdr:from>
      <xdr:col>9</xdr:col>
      <xdr:colOff>57150</xdr:colOff>
      <xdr:row>141</xdr:row>
      <xdr:rowOff>1</xdr:rowOff>
    </xdr:from>
    <xdr:to>
      <xdr:col>18</xdr:col>
      <xdr:colOff>38128</xdr:colOff>
      <xdr:row>146</xdr:row>
      <xdr:rowOff>19050</xdr:rowOff>
    </xdr:to>
    <xdr:sp macro="" textlink="">
      <xdr:nvSpPr>
        <xdr:cNvPr id="47" name="Rectangle 20"/>
        <xdr:cNvSpPr>
          <a:spLocks noChangeArrowheads="1"/>
        </xdr:cNvSpPr>
      </xdr:nvSpPr>
      <xdr:spPr bwMode="auto">
        <a:xfrm>
          <a:off x="1190625" y="13182601"/>
          <a:ext cx="1466878" cy="781049"/>
        </a:xfrm>
        <a:prstGeom prst="rect">
          <a:avLst/>
        </a:prstGeom>
        <a:solidFill>
          <a:schemeClr val="accent2">
            <a:lumMod val="40000"/>
            <a:lumOff val="60000"/>
          </a:schemeClr>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xdr:spPr>
      <xdr:txBody>
        <a:bodyPr vertOverflow="clip" wrap="square" lIns="27432" tIns="18288" rIns="27432" bIns="18288" anchor="ctr" upright="1"/>
        <a:lstStyle/>
        <a:p>
          <a:pPr algn="ctr" rtl="0">
            <a:lnSpc>
              <a:spcPts val="1100"/>
            </a:lnSpc>
            <a:defRPr sz="1000"/>
          </a:pPr>
          <a:r>
            <a:rPr kumimoji="1" lang="en-US" altLang="ja-JP" sz="1000">
              <a:effectLst/>
              <a:latin typeface="+mn-lt"/>
              <a:ea typeface="+mn-ea"/>
              <a:cs typeface="+mn-cs"/>
            </a:rPr>
            <a:t>MakeLedgerResultLogic</a:t>
          </a:r>
        </a:p>
        <a:p>
          <a:pPr algn="ctr" rtl="0">
            <a:lnSpc>
              <a:spcPts val="1100"/>
            </a:lnSpc>
            <a:defRPr sz="1000"/>
          </a:pPr>
          <a:endParaRPr kumimoji="1" lang="en-US" altLang="ja-JP" sz="1000">
            <a:effectLst/>
            <a:latin typeface="+mn-lt"/>
            <a:ea typeface="+mn-ea"/>
            <a:cs typeface="+mn-cs"/>
          </a:endParaRPr>
        </a:p>
        <a:p>
          <a:pPr algn="ctr" rtl="0">
            <a:lnSpc>
              <a:spcPts val="1100"/>
            </a:lnSpc>
            <a:defRPr sz="1000"/>
          </a:pPr>
          <a:r>
            <a:rPr lang="ja-JP" altLang="en-US" sz="900">
              <a:latin typeface="ＭＳ Ｐゴシック" pitchFamily="50" charset="-128"/>
              <a:ea typeface="ＭＳ Ｐゴシック" pitchFamily="50" charset="-128"/>
            </a:rPr>
            <a:t>翌期へ繰越</a:t>
          </a:r>
          <a:r>
            <a:rPr lang="en-US" altLang="ja-JP" sz="900">
              <a:latin typeface="ＭＳ Ｐゴシック" pitchFamily="50" charset="-128"/>
              <a:ea typeface="ＭＳ Ｐゴシック" pitchFamily="50" charset="-128"/>
            </a:rPr>
            <a:t>(BS)</a:t>
          </a:r>
          <a:r>
            <a:rPr lang="ja-JP" altLang="en-US" sz="900">
              <a:latin typeface="ＭＳ Ｐゴシック" pitchFamily="50" charset="-128"/>
              <a:ea typeface="ＭＳ Ｐゴシック" pitchFamily="50" charset="-128"/>
            </a:rPr>
            <a:t>／</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損益勘定へ振替</a:t>
          </a:r>
          <a:r>
            <a:rPr lang="en-US" altLang="ja-JP" sz="900">
              <a:latin typeface="ＭＳ Ｐゴシック" pitchFamily="50" charset="-128"/>
              <a:ea typeface="ＭＳ Ｐゴシック" pitchFamily="50" charset="-128"/>
            </a:rPr>
            <a:t>(PL)</a:t>
          </a:r>
        </a:p>
        <a:p>
          <a:pPr algn="ctr" rtl="0">
            <a:defRPr sz="1000"/>
          </a:pPr>
          <a:r>
            <a:rPr lang="ja-JP" altLang="en-US" sz="900">
              <a:latin typeface="ＭＳ Ｐゴシック" pitchFamily="50" charset="-128"/>
              <a:ea typeface="ＭＳ Ｐゴシック" pitchFamily="50" charset="-128"/>
            </a:rPr>
            <a:t>および、累計の</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ﾘﾀｰﾝﾃﾞｰﾀを作成</a:t>
          </a:r>
          <a:endParaRPr lang="en-US" altLang="ja-JP" sz="900">
            <a:latin typeface="ＭＳ Ｐゴシック" pitchFamily="50" charset="-128"/>
            <a:ea typeface="ＭＳ Ｐゴシック" pitchFamily="50" charset="-128"/>
          </a:endParaRPr>
        </a:p>
      </xdr:txBody>
    </xdr:sp>
    <xdr:clientData/>
  </xdr:twoCellAnchor>
  <xdr:twoCellAnchor>
    <xdr:from>
      <xdr:col>13</xdr:col>
      <xdr:colOff>123825</xdr:colOff>
      <xdr:row>129</xdr:row>
      <xdr:rowOff>114300</xdr:rowOff>
    </xdr:from>
    <xdr:to>
      <xdr:col>13</xdr:col>
      <xdr:colOff>123825</xdr:colOff>
      <xdr:row>131</xdr:row>
      <xdr:rowOff>133350</xdr:rowOff>
    </xdr:to>
    <xdr:cxnSp macro="">
      <xdr:nvCxnSpPr>
        <xdr:cNvPr id="48" name="AutoShape 36"/>
        <xdr:cNvCxnSpPr>
          <a:cxnSpLocks noChangeShapeType="1"/>
          <a:stCxn id="37" idx="2"/>
          <a:endCxn id="46" idx="0"/>
        </xdr:cNvCxnSpPr>
      </xdr:nvCxnSpPr>
      <xdr:spPr bwMode="auto">
        <a:xfrm flipH="1">
          <a:off x="1924050" y="11468100"/>
          <a:ext cx="0" cy="32385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13</xdr:col>
      <xdr:colOff>123825</xdr:colOff>
      <xdr:row>138</xdr:row>
      <xdr:rowOff>142875</xdr:rowOff>
    </xdr:from>
    <xdr:to>
      <xdr:col>13</xdr:col>
      <xdr:colOff>123825</xdr:colOff>
      <xdr:row>141</xdr:row>
      <xdr:rowOff>0</xdr:rowOff>
    </xdr:to>
    <xdr:cxnSp macro="">
      <xdr:nvCxnSpPr>
        <xdr:cNvPr id="49" name="AutoShape 36"/>
        <xdr:cNvCxnSpPr>
          <a:cxnSpLocks noChangeShapeType="1"/>
          <a:stCxn id="46" idx="2"/>
          <a:endCxn id="47" idx="0"/>
        </xdr:cNvCxnSpPr>
      </xdr:nvCxnSpPr>
      <xdr:spPr bwMode="auto">
        <a:xfrm>
          <a:off x="1924050" y="12868275"/>
          <a:ext cx="0" cy="314325"/>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25</xdr:col>
      <xdr:colOff>114300</xdr:colOff>
      <xdr:row>150</xdr:row>
      <xdr:rowOff>142875</xdr:rowOff>
    </xdr:from>
    <xdr:to>
      <xdr:col>34</xdr:col>
      <xdr:colOff>123853</xdr:colOff>
      <xdr:row>156</xdr:row>
      <xdr:rowOff>9525</xdr:rowOff>
    </xdr:to>
    <xdr:sp macro="" textlink="">
      <xdr:nvSpPr>
        <xdr:cNvPr id="50" name="Rectangle 20"/>
        <xdr:cNvSpPr>
          <a:spLocks noChangeArrowheads="1"/>
        </xdr:cNvSpPr>
      </xdr:nvSpPr>
      <xdr:spPr bwMode="auto">
        <a:xfrm>
          <a:off x="3867150" y="14697075"/>
          <a:ext cx="1466878" cy="781050"/>
        </a:xfrm>
        <a:prstGeom prst="rect">
          <a:avLst/>
        </a:prstGeom>
        <a:solidFill>
          <a:srgbClr xmlns:mc="http://schemas.openxmlformats.org/markup-compatibility/2006" xmlns:a14="http://schemas.microsoft.com/office/drawing/2010/main" val="FFFFFF" mc:Ignorable="a14" a14:legacySpreadsheetColorIndex="65"/>
        </a:solidFill>
        <a:ln w="9525"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lnSpc>
              <a:spcPts val="1100"/>
            </a:lnSpc>
            <a:defRPr sz="1000"/>
          </a:pPr>
          <a:r>
            <a:rPr lang="ja-JP" altLang="en-US" sz="900">
              <a:latin typeface="ＭＳ Ｐゴシック" pitchFamily="50" charset="-128"/>
              <a:ea typeface="ＭＳ Ｐゴシック" pitchFamily="50" charset="-128"/>
            </a:rPr>
            <a:t>ﾘﾀｰﾝﾃﾞｰﾀを</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呼出元のコントローラーへ</a:t>
          </a:r>
          <a:endParaRPr lang="en-US" altLang="ja-JP" sz="900">
            <a:latin typeface="ＭＳ Ｐゴシック" pitchFamily="50" charset="-128"/>
            <a:ea typeface="ＭＳ Ｐゴシック" pitchFamily="50" charset="-128"/>
          </a:endParaRPr>
        </a:p>
        <a:p>
          <a:pPr algn="ctr" rtl="0">
            <a:lnSpc>
              <a:spcPts val="1100"/>
            </a:lnSpc>
            <a:defRPr sz="1000"/>
          </a:pPr>
          <a:r>
            <a:rPr lang="ja-JP" altLang="en-US" sz="900">
              <a:latin typeface="ＭＳ Ｐゴシック" pitchFamily="50" charset="-128"/>
              <a:ea typeface="ＭＳ Ｐゴシック" pitchFamily="50" charset="-128"/>
            </a:rPr>
            <a:t>返却する</a:t>
          </a:r>
          <a:endParaRPr lang="en-US" altLang="ja-JP" sz="900">
            <a:latin typeface="ＭＳ Ｐゴシック" pitchFamily="50" charset="-128"/>
            <a:ea typeface="ＭＳ Ｐゴシック" pitchFamily="50" charset="-128"/>
          </a:endParaRPr>
        </a:p>
      </xdr:txBody>
    </xdr:sp>
    <xdr:clientData/>
  </xdr:twoCellAnchor>
  <xdr:twoCellAnchor>
    <xdr:from>
      <xdr:col>13</xdr:col>
      <xdr:colOff>123839</xdr:colOff>
      <xdr:row>146</xdr:row>
      <xdr:rowOff>19049</xdr:rowOff>
    </xdr:from>
    <xdr:to>
      <xdr:col>30</xdr:col>
      <xdr:colOff>38114</xdr:colOff>
      <xdr:row>150</xdr:row>
      <xdr:rowOff>142874</xdr:rowOff>
    </xdr:to>
    <xdr:cxnSp macro="">
      <xdr:nvCxnSpPr>
        <xdr:cNvPr id="51" name="カギ線コネクタ 50"/>
        <xdr:cNvCxnSpPr>
          <a:stCxn id="47" idx="2"/>
          <a:endCxn id="50" idx="0"/>
        </xdr:cNvCxnSpPr>
      </xdr:nvCxnSpPr>
      <xdr:spPr>
        <a:xfrm rot="16200000" flipH="1">
          <a:off x="2895614" y="12992099"/>
          <a:ext cx="733425" cy="2676525"/>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28575</xdr:colOff>
      <xdr:row>129</xdr:row>
      <xdr:rowOff>123825</xdr:rowOff>
    </xdr:from>
    <xdr:to>
      <xdr:col>30</xdr:col>
      <xdr:colOff>38100</xdr:colOff>
      <xdr:row>150</xdr:row>
      <xdr:rowOff>142875</xdr:rowOff>
    </xdr:to>
    <xdr:cxnSp macro="">
      <xdr:nvCxnSpPr>
        <xdr:cNvPr id="52" name="AutoShape 36"/>
        <xdr:cNvCxnSpPr>
          <a:cxnSpLocks noChangeShapeType="1"/>
          <a:stCxn id="39" idx="2"/>
          <a:endCxn id="50" idx="0"/>
        </xdr:cNvCxnSpPr>
      </xdr:nvCxnSpPr>
      <xdr:spPr bwMode="auto">
        <a:xfrm>
          <a:off x="4591050" y="11477625"/>
          <a:ext cx="9525" cy="321945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30</xdr:col>
      <xdr:colOff>38115</xdr:colOff>
      <xdr:row>129</xdr:row>
      <xdr:rowOff>133350</xdr:rowOff>
    </xdr:from>
    <xdr:to>
      <xdr:col>46</xdr:col>
      <xdr:colOff>104790</xdr:colOff>
      <xdr:row>150</xdr:row>
      <xdr:rowOff>142875</xdr:rowOff>
    </xdr:to>
    <xdr:cxnSp macro="">
      <xdr:nvCxnSpPr>
        <xdr:cNvPr id="53" name="カギ線コネクタ 52"/>
        <xdr:cNvCxnSpPr>
          <a:stCxn id="40" idx="2"/>
          <a:endCxn id="50" idx="0"/>
        </xdr:cNvCxnSpPr>
      </xdr:nvCxnSpPr>
      <xdr:spPr>
        <a:xfrm rot="5400000">
          <a:off x="4324365" y="11763375"/>
          <a:ext cx="3209925" cy="2657475"/>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38100</xdr:colOff>
      <xdr:row>135</xdr:row>
      <xdr:rowOff>61913</xdr:rowOff>
    </xdr:from>
    <xdr:to>
      <xdr:col>22</xdr:col>
      <xdr:colOff>95249</xdr:colOff>
      <xdr:row>148</xdr:row>
      <xdr:rowOff>85725</xdr:rowOff>
    </xdr:to>
    <xdr:cxnSp macro="">
      <xdr:nvCxnSpPr>
        <xdr:cNvPr id="54" name="カギ線コネクタ 53"/>
        <xdr:cNvCxnSpPr>
          <a:stCxn id="46" idx="3"/>
        </xdr:cNvCxnSpPr>
      </xdr:nvCxnSpPr>
      <xdr:spPr>
        <a:xfrm>
          <a:off x="2981325" y="12330113"/>
          <a:ext cx="380999" cy="200501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9524</xdr:colOff>
      <xdr:row>72</xdr:row>
      <xdr:rowOff>1</xdr:rowOff>
    </xdr:from>
    <xdr:to>
      <xdr:col>29</xdr:col>
      <xdr:colOff>47624</xdr:colOff>
      <xdr:row>74</xdr:row>
      <xdr:rowOff>1</xdr:rowOff>
    </xdr:to>
    <xdr:sp macro="" textlink="">
      <xdr:nvSpPr>
        <xdr:cNvPr id="55" name="テキスト ボックス 54"/>
        <xdr:cNvSpPr txBox="1"/>
      </xdr:nvSpPr>
      <xdr:spPr>
        <a:xfrm>
          <a:off x="3276599" y="2476501"/>
          <a:ext cx="11715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kumimoji="1" lang="ja-JP" altLang="en-US" sz="900">
              <a:latin typeface="ＭＳ ゴシック" pitchFamily="49" charset="-128"/>
              <a:ea typeface="ＭＳ ゴシック" pitchFamily="49" charset="-128"/>
            </a:rPr>
            <a:t>検索</a:t>
          </a:r>
          <a:r>
            <a:rPr kumimoji="1" lang="en-US" altLang="ja-JP" sz="900">
              <a:latin typeface="ＭＳ ゴシック" pitchFamily="49" charset="-128"/>
              <a:ea typeface="ＭＳ ゴシック" pitchFamily="49" charset="-128"/>
            </a:rPr>
            <a:t>(</a:t>
          </a:r>
          <a:r>
            <a:rPr kumimoji="1" lang="ja-JP" altLang="en-US" sz="900">
              <a:latin typeface="ＭＳ ゴシック" pitchFamily="49" charset="-128"/>
              <a:ea typeface="ＭＳ ゴシック" pitchFamily="49" charset="-128"/>
            </a:rPr>
            <a:t>画面表示</a:t>
          </a:r>
          <a:r>
            <a:rPr kumimoji="1" lang="en-US" altLang="ja-JP" sz="900">
              <a:latin typeface="ＭＳ ゴシック" pitchFamily="49" charset="-128"/>
              <a:ea typeface="ＭＳ ゴシック" pitchFamily="49" charset="-128"/>
            </a:rPr>
            <a:t>)</a:t>
          </a:r>
          <a:endParaRPr kumimoji="1" lang="ja-JP" altLang="en-US" sz="900">
            <a:latin typeface="ＭＳ ゴシック" pitchFamily="49" charset="-128"/>
            <a:ea typeface="ＭＳ ゴシック" pitchFamily="49" charset="-128"/>
          </a:endParaRPr>
        </a:p>
      </xdr:txBody>
    </xdr:sp>
    <xdr:clientData/>
  </xdr:twoCellAnchor>
  <xdr:twoCellAnchor>
    <xdr:from>
      <xdr:col>34</xdr:col>
      <xdr:colOff>123824</xdr:colOff>
      <xdr:row>72</xdr:row>
      <xdr:rowOff>9526</xdr:rowOff>
    </xdr:from>
    <xdr:to>
      <xdr:col>41</xdr:col>
      <xdr:colOff>161924</xdr:colOff>
      <xdr:row>74</xdr:row>
      <xdr:rowOff>9526</xdr:rowOff>
    </xdr:to>
    <xdr:sp macro="" textlink="">
      <xdr:nvSpPr>
        <xdr:cNvPr id="56" name="テキスト ボックス 55"/>
        <xdr:cNvSpPr txBox="1"/>
      </xdr:nvSpPr>
      <xdr:spPr>
        <a:xfrm>
          <a:off x="5333999" y="2486026"/>
          <a:ext cx="11715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kumimoji="1" lang="ja-JP" altLang="en-US" sz="900">
              <a:latin typeface="ＭＳ ゴシック" pitchFamily="49" charset="-128"/>
              <a:ea typeface="ＭＳ ゴシック" pitchFamily="49" charset="-128"/>
            </a:rPr>
            <a:t>印刷</a:t>
          </a:r>
        </a:p>
      </xdr:txBody>
    </xdr:sp>
    <xdr:clientData/>
  </xdr:twoCellAnchor>
  <xdr:twoCellAnchor>
    <xdr:from>
      <xdr:col>11</xdr:col>
      <xdr:colOff>152399</xdr:colOff>
      <xdr:row>96</xdr:row>
      <xdr:rowOff>47626</xdr:rowOff>
    </xdr:from>
    <xdr:to>
      <xdr:col>18</xdr:col>
      <xdr:colOff>161924</xdr:colOff>
      <xdr:row>98</xdr:row>
      <xdr:rowOff>85726</xdr:rowOff>
    </xdr:to>
    <xdr:sp macro="" textlink="">
      <xdr:nvSpPr>
        <xdr:cNvPr id="57" name="テキスト ボックス 56"/>
        <xdr:cNvSpPr txBox="1"/>
      </xdr:nvSpPr>
      <xdr:spPr>
        <a:xfrm>
          <a:off x="1609724" y="6372226"/>
          <a:ext cx="11715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kumimoji="1" lang="ja-JP" altLang="en-US" sz="900">
              <a:latin typeface="ＭＳ ゴシック" pitchFamily="49" charset="-128"/>
              <a:ea typeface="ＭＳ ゴシック" pitchFamily="49" charset="-128"/>
            </a:rPr>
            <a:t>通常科目</a:t>
          </a:r>
        </a:p>
      </xdr:txBody>
    </xdr:sp>
    <xdr:clientData/>
  </xdr:twoCellAnchor>
  <xdr:twoCellAnchor>
    <xdr:from>
      <xdr:col>30</xdr:col>
      <xdr:colOff>38099</xdr:colOff>
      <xdr:row>96</xdr:row>
      <xdr:rowOff>85726</xdr:rowOff>
    </xdr:from>
    <xdr:to>
      <xdr:col>37</xdr:col>
      <xdr:colOff>76199</xdr:colOff>
      <xdr:row>98</xdr:row>
      <xdr:rowOff>123826</xdr:rowOff>
    </xdr:to>
    <xdr:sp macro="" textlink="">
      <xdr:nvSpPr>
        <xdr:cNvPr id="58" name="テキスト ボックス 57"/>
        <xdr:cNvSpPr txBox="1"/>
      </xdr:nvSpPr>
      <xdr:spPr>
        <a:xfrm>
          <a:off x="4600574" y="6410326"/>
          <a:ext cx="11715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kumimoji="1" lang="ja-JP" altLang="en-US" sz="900">
              <a:latin typeface="ＭＳ ゴシック" pitchFamily="49" charset="-128"/>
              <a:ea typeface="ＭＳ ゴシック" pitchFamily="49" charset="-128"/>
            </a:rPr>
            <a:t>損益科目</a:t>
          </a:r>
        </a:p>
      </xdr:txBody>
    </xdr:sp>
    <xdr:clientData/>
  </xdr:twoCellAnchor>
  <xdr:twoCellAnchor>
    <xdr:from>
      <xdr:col>42</xdr:col>
      <xdr:colOff>38100</xdr:colOff>
      <xdr:row>95</xdr:row>
      <xdr:rowOff>0</xdr:rowOff>
    </xdr:from>
    <xdr:to>
      <xdr:col>50</xdr:col>
      <xdr:colOff>47626</xdr:colOff>
      <xdr:row>98</xdr:row>
      <xdr:rowOff>57150</xdr:rowOff>
    </xdr:to>
    <xdr:sp macro="" textlink="">
      <xdr:nvSpPr>
        <xdr:cNvPr id="59" name="テキスト ボックス 58"/>
        <xdr:cNvSpPr txBox="1"/>
      </xdr:nvSpPr>
      <xdr:spPr>
        <a:xfrm>
          <a:off x="6543675" y="6172200"/>
          <a:ext cx="1304926"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lnSpc>
              <a:spcPts val="1100"/>
            </a:lnSpc>
          </a:pPr>
          <a:r>
            <a:rPr kumimoji="1" lang="ja-JP" altLang="en-US" sz="900">
              <a:latin typeface="ＭＳ ゴシック" pitchFamily="49" charset="-128"/>
              <a:ea typeface="ＭＳ ゴシック" pitchFamily="49" charset="-128"/>
            </a:rPr>
            <a:t>繰越利益余剰金</a:t>
          </a:r>
          <a:endParaRPr kumimoji="1" lang="en-US" altLang="ja-JP" sz="900">
            <a:latin typeface="ＭＳ ゴシック" pitchFamily="49" charset="-128"/>
            <a:ea typeface="ＭＳ ゴシック" pitchFamily="49" charset="-128"/>
          </a:endParaRPr>
        </a:p>
        <a:p>
          <a:pPr algn="ctr">
            <a:lnSpc>
              <a:spcPts val="1100"/>
            </a:lnSpc>
          </a:pPr>
          <a:r>
            <a:rPr kumimoji="1" lang="ja-JP" altLang="en-US" sz="900">
              <a:latin typeface="ＭＳ ゴシック" pitchFamily="49" charset="-128"/>
              <a:ea typeface="ＭＳ ゴシック" pitchFamily="49" charset="-128"/>
            </a:rPr>
            <a:t>（当期未処分利益）</a:t>
          </a:r>
        </a:p>
      </xdr:txBody>
    </xdr:sp>
    <xdr:clientData/>
  </xdr:twoCellAnchor>
  <xdr:twoCellAnchor>
    <xdr:from>
      <xdr:col>11</xdr:col>
      <xdr:colOff>85725</xdr:colOff>
      <xdr:row>138</xdr:row>
      <xdr:rowOff>104776</xdr:rowOff>
    </xdr:from>
    <xdr:to>
      <xdr:col>15</xdr:col>
      <xdr:colOff>28576</xdr:colOff>
      <xdr:row>140</xdr:row>
      <xdr:rowOff>95250</xdr:rowOff>
    </xdr:to>
    <xdr:sp macro="" textlink="">
      <xdr:nvSpPr>
        <xdr:cNvPr id="60" name="テキスト ボックス 59"/>
        <xdr:cNvSpPr txBox="1"/>
      </xdr:nvSpPr>
      <xdr:spPr>
        <a:xfrm>
          <a:off x="1543050" y="12830176"/>
          <a:ext cx="619126"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kumimoji="1" lang="en-US" altLang="ja-JP" sz="900">
              <a:latin typeface="ＭＳ ゴシック" pitchFamily="49" charset="-128"/>
              <a:ea typeface="ＭＳ ゴシック" pitchFamily="49" charset="-128"/>
            </a:rPr>
            <a:t>Yes</a:t>
          </a:r>
          <a:endParaRPr kumimoji="1" lang="ja-JP" altLang="en-US" sz="900">
            <a:latin typeface="ＭＳ ゴシック" pitchFamily="49" charset="-128"/>
            <a:ea typeface="ＭＳ ゴシック" pitchFamily="49" charset="-128"/>
          </a:endParaRPr>
        </a:p>
      </xdr:txBody>
    </xdr:sp>
    <xdr:clientData/>
  </xdr:twoCellAnchor>
  <xdr:twoCellAnchor>
    <xdr:from>
      <xdr:col>19</xdr:col>
      <xdr:colOff>76200</xdr:colOff>
      <xdr:row>133</xdr:row>
      <xdr:rowOff>104776</xdr:rowOff>
    </xdr:from>
    <xdr:to>
      <xdr:col>23</xdr:col>
      <xdr:colOff>47626</xdr:colOff>
      <xdr:row>135</xdr:row>
      <xdr:rowOff>95250</xdr:rowOff>
    </xdr:to>
    <xdr:sp macro="" textlink="">
      <xdr:nvSpPr>
        <xdr:cNvPr id="61" name="テキスト ボックス 60"/>
        <xdr:cNvSpPr txBox="1"/>
      </xdr:nvSpPr>
      <xdr:spPr>
        <a:xfrm>
          <a:off x="2857500" y="12068176"/>
          <a:ext cx="619126"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kumimoji="1" lang="en-US" altLang="ja-JP" sz="900">
              <a:latin typeface="ＭＳ ゴシック" pitchFamily="49" charset="-128"/>
              <a:ea typeface="ＭＳ ゴシック" pitchFamily="49" charset="-128"/>
            </a:rPr>
            <a:t>No</a:t>
          </a:r>
          <a:endParaRPr kumimoji="1" lang="ja-JP" altLang="en-US" sz="900">
            <a:latin typeface="ＭＳ ゴシック" pitchFamily="49" charset="-128"/>
            <a:ea typeface="ＭＳ ゴシック" pitchFamily="49" charset="-128"/>
          </a:endParaRPr>
        </a:p>
      </xdr:txBody>
    </xdr:sp>
    <xdr:clientData/>
  </xdr:twoCellAnchor>
  <xdr:twoCellAnchor>
    <xdr:from>
      <xdr:col>6</xdr:col>
      <xdr:colOff>114299</xdr:colOff>
      <xdr:row>106</xdr:row>
      <xdr:rowOff>104776</xdr:rowOff>
    </xdr:from>
    <xdr:to>
      <xdr:col>11</xdr:col>
      <xdr:colOff>104775</xdr:colOff>
      <xdr:row>108</xdr:row>
      <xdr:rowOff>142876</xdr:rowOff>
    </xdr:to>
    <xdr:sp macro="" textlink="">
      <xdr:nvSpPr>
        <xdr:cNvPr id="62" name="テキスト ボックス 61"/>
        <xdr:cNvSpPr txBox="1"/>
      </xdr:nvSpPr>
      <xdr:spPr>
        <a:xfrm>
          <a:off x="761999" y="7953376"/>
          <a:ext cx="80010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kumimoji="1" lang="ja-JP" altLang="en-US" sz="900">
              <a:latin typeface="ＭＳ ゴシック" pitchFamily="49" charset="-128"/>
              <a:ea typeface="ＭＳ ゴシック" pitchFamily="49" charset="-128"/>
            </a:rPr>
            <a:t>通常出力</a:t>
          </a:r>
        </a:p>
      </xdr:txBody>
    </xdr:sp>
    <xdr:clientData/>
  </xdr:twoCellAnchor>
  <xdr:twoCellAnchor>
    <xdr:from>
      <xdr:col>17</xdr:col>
      <xdr:colOff>57149</xdr:colOff>
      <xdr:row>106</xdr:row>
      <xdr:rowOff>114301</xdr:rowOff>
    </xdr:from>
    <xdr:to>
      <xdr:col>22</xdr:col>
      <xdr:colOff>47625</xdr:colOff>
      <xdr:row>109</xdr:row>
      <xdr:rowOff>1</xdr:rowOff>
    </xdr:to>
    <xdr:sp macro="" textlink="">
      <xdr:nvSpPr>
        <xdr:cNvPr id="63" name="テキスト ボックス 62"/>
        <xdr:cNvSpPr txBox="1"/>
      </xdr:nvSpPr>
      <xdr:spPr>
        <a:xfrm>
          <a:off x="2514599" y="7962901"/>
          <a:ext cx="80010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kumimoji="1" lang="ja-JP" altLang="en-US" sz="900">
              <a:latin typeface="ＭＳ ゴシック" pitchFamily="49" charset="-128"/>
              <a:ea typeface="ＭＳ ゴシック" pitchFamily="49" charset="-128"/>
            </a:rPr>
            <a:t>合計転記</a:t>
          </a:r>
        </a:p>
      </xdr:txBody>
    </xdr:sp>
    <xdr:clientData/>
  </xdr:twoCellAnchor>
  <xdr:twoCellAnchor>
    <xdr:from>
      <xdr:col>39</xdr:col>
      <xdr:colOff>95249</xdr:colOff>
      <xdr:row>106</xdr:row>
      <xdr:rowOff>114301</xdr:rowOff>
    </xdr:from>
    <xdr:to>
      <xdr:col>44</xdr:col>
      <xdr:colOff>85725</xdr:colOff>
      <xdr:row>109</xdr:row>
      <xdr:rowOff>1</xdr:rowOff>
    </xdr:to>
    <xdr:sp macro="" textlink="">
      <xdr:nvSpPr>
        <xdr:cNvPr id="64" name="テキスト ボックス 63"/>
        <xdr:cNvSpPr txBox="1"/>
      </xdr:nvSpPr>
      <xdr:spPr>
        <a:xfrm>
          <a:off x="6115049" y="7962901"/>
          <a:ext cx="80010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kumimoji="1" lang="ja-JP" altLang="en-US" sz="900">
              <a:latin typeface="ＭＳ ゴシック" pitchFamily="49" charset="-128"/>
              <a:ea typeface="ＭＳ ゴシック" pitchFamily="49" charset="-128"/>
            </a:rPr>
            <a:t>法人</a:t>
          </a:r>
        </a:p>
      </xdr:txBody>
    </xdr:sp>
    <xdr:clientData/>
  </xdr:twoCellAnchor>
  <xdr:twoCellAnchor>
    <xdr:from>
      <xdr:col>50</xdr:col>
      <xdr:colOff>66674</xdr:colOff>
      <xdr:row>106</xdr:row>
      <xdr:rowOff>123826</xdr:rowOff>
    </xdr:from>
    <xdr:to>
      <xdr:col>55</xdr:col>
      <xdr:colOff>57150</xdr:colOff>
      <xdr:row>109</xdr:row>
      <xdr:rowOff>9526</xdr:rowOff>
    </xdr:to>
    <xdr:sp macro="" textlink="">
      <xdr:nvSpPr>
        <xdr:cNvPr id="65" name="テキスト ボックス 64"/>
        <xdr:cNvSpPr txBox="1"/>
      </xdr:nvSpPr>
      <xdr:spPr>
        <a:xfrm>
          <a:off x="7867649" y="7972426"/>
          <a:ext cx="80010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kumimoji="1" lang="ja-JP" altLang="en-US" sz="900">
              <a:latin typeface="ＭＳ ゴシック" pitchFamily="49" charset="-128"/>
              <a:ea typeface="ＭＳ ゴシック" pitchFamily="49" charset="-128"/>
            </a:rPr>
            <a:t>個人</a:t>
          </a:r>
        </a:p>
      </xdr:txBody>
    </xdr:sp>
    <xdr:clientData/>
  </xdr:twoCellAnchor>
  <xdr:twoCellAnchor>
    <xdr:from>
      <xdr:col>3</xdr:col>
      <xdr:colOff>0</xdr:colOff>
      <xdr:row>125</xdr:row>
      <xdr:rowOff>0</xdr:rowOff>
    </xdr:from>
    <xdr:to>
      <xdr:col>8</xdr:col>
      <xdr:colOff>66676</xdr:colOff>
      <xdr:row>129</xdr:row>
      <xdr:rowOff>9525</xdr:rowOff>
    </xdr:to>
    <xdr:sp macro="" textlink="">
      <xdr:nvSpPr>
        <xdr:cNvPr id="66" name="テキスト ボックス 65"/>
        <xdr:cNvSpPr txBox="1"/>
      </xdr:nvSpPr>
      <xdr:spPr>
        <a:xfrm>
          <a:off x="161925" y="10744200"/>
          <a:ext cx="876301"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kumimoji="1" lang="en-US" altLang="ja-JP" sz="800">
              <a:solidFill>
                <a:sysClr val="windowText" lastClr="000000"/>
              </a:solidFill>
              <a:latin typeface="ＭＳ ゴシック" pitchFamily="49" charset="-128"/>
              <a:ea typeface="ＭＳ ゴシック" pitchFamily="49" charset="-128"/>
            </a:rPr>
            <a:t>※</a:t>
          </a:r>
          <a:r>
            <a:rPr kumimoji="1" lang="ja-JP" altLang="en-US" sz="800">
              <a:solidFill>
                <a:sysClr val="windowText" lastClr="000000"/>
              </a:solidFill>
              <a:latin typeface="ＭＳ ゴシック" pitchFamily="49" charset="-128"/>
              <a:ea typeface="ＭＳ ゴシック" pitchFamily="49" charset="-128"/>
            </a:rPr>
            <a:t>配賦は工事元帳のみ</a:t>
          </a:r>
        </a:p>
      </xdr:txBody>
    </xdr:sp>
    <xdr:clientData/>
  </xdr:twoCellAnchor>
  <xdr:twoCellAnchor>
    <xdr:from>
      <xdr:col>68</xdr:col>
      <xdr:colOff>1</xdr:colOff>
      <xdr:row>113</xdr:row>
      <xdr:rowOff>95249</xdr:rowOff>
    </xdr:from>
    <xdr:to>
      <xdr:col>68</xdr:col>
      <xdr:colOff>171451</xdr:colOff>
      <xdr:row>116</xdr:row>
      <xdr:rowOff>161924</xdr:rowOff>
    </xdr:to>
    <xdr:sp macro="" textlink="">
      <xdr:nvSpPr>
        <xdr:cNvPr id="86" name="下矢印 85"/>
        <xdr:cNvSpPr/>
      </xdr:nvSpPr>
      <xdr:spPr>
        <a:xfrm>
          <a:off x="17278351" y="20935949"/>
          <a:ext cx="171450" cy="695325"/>
        </a:xfrm>
        <a:prstGeom prst="downArrow">
          <a:avLst/>
        </a:prstGeom>
        <a:solidFill>
          <a:schemeClr val="accent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15</xdr:col>
      <xdr:colOff>0</xdr:colOff>
      <xdr:row>8</xdr:row>
      <xdr:rowOff>1</xdr:rowOff>
    </xdr:from>
    <xdr:to>
      <xdr:col>27</xdr:col>
      <xdr:colOff>19050</xdr:colOff>
      <xdr:row>10</xdr:row>
      <xdr:rowOff>66676</xdr:rowOff>
    </xdr:to>
    <xdr:sp macro="" textlink="">
      <xdr:nvSpPr>
        <xdr:cNvPr id="5" name="テキスト ボックス 4"/>
        <xdr:cNvSpPr txBox="1"/>
      </xdr:nvSpPr>
      <xdr:spPr>
        <a:xfrm>
          <a:off x="3705225" y="1362076"/>
          <a:ext cx="3105150" cy="4762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1">
              <a:solidFill>
                <a:srgbClr val="FF0000"/>
              </a:solidFill>
            </a:rPr>
            <a:t>シート内に要検討事項あり</a:t>
          </a:r>
        </a:p>
      </xdr:txBody>
    </xdr:sp>
    <xdr:clientData/>
  </xdr:twoCellAnchor>
  <xdr:twoCellAnchor>
    <xdr:from>
      <xdr:col>28</xdr:col>
      <xdr:colOff>0</xdr:colOff>
      <xdr:row>8</xdr:row>
      <xdr:rowOff>0</xdr:rowOff>
    </xdr:from>
    <xdr:to>
      <xdr:col>52</xdr:col>
      <xdr:colOff>85725</xdr:colOff>
      <xdr:row>12</xdr:row>
      <xdr:rowOff>38100</xdr:rowOff>
    </xdr:to>
    <xdr:sp macro="" textlink="">
      <xdr:nvSpPr>
        <xdr:cNvPr id="6" name="テキスト ボックス 5"/>
        <xdr:cNvSpPr txBox="1"/>
      </xdr:nvSpPr>
      <xdr:spPr>
        <a:xfrm>
          <a:off x="7048500" y="1362075"/>
          <a:ext cx="6257925" cy="8477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1">
              <a:solidFill>
                <a:srgbClr val="FF0000"/>
              </a:solidFill>
            </a:rPr>
            <a:t>残作業</a:t>
          </a:r>
          <a:endParaRPr kumimoji="1" lang="en-US" altLang="ja-JP" sz="1600" b="1">
            <a:solidFill>
              <a:srgbClr val="FF0000"/>
            </a:solidFill>
          </a:endParaRPr>
        </a:p>
        <a:p>
          <a:pPr algn="l"/>
          <a:r>
            <a:rPr lang="en-US" altLang="ja-JP" sz="900" b="0" i="0">
              <a:solidFill>
                <a:schemeClr val="dk1"/>
              </a:solidFill>
              <a:effectLst/>
              <a:latin typeface="メイリオ" panose="020B0604030504040204" pitchFamily="50" charset="-128"/>
              <a:ea typeface="メイリオ" panose="020B0604030504040204" pitchFamily="50" charset="-128"/>
              <a:cs typeface="+mn-cs"/>
            </a:rPr>
            <a:t>1. </a:t>
          </a:r>
          <a:r>
            <a:rPr lang="ja-JP" altLang="en-US" sz="900" b="0" i="0">
              <a:solidFill>
                <a:schemeClr val="dk1"/>
              </a:solidFill>
              <a:effectLst/>
              <a:latin typeface="メイリオ" panose="020B0604030504040204" pitchFamily="50" charset="-128"/>
              <a:ea typeface="メイリオ" panose="020B0604030504040204" pitchFamily="50" charset="-128"/>
              <a:cs typeface="+mn-cs"/>
            </a:rPr>
            <a:t>入力パラメータは </a:t>
          </a:r>
          <a:r>
            <a:rPr lang="en-US" altLang="ja-JP" sz="900" b="0" i="0">
              <a:solidFill>
                <a:schemeClr val="dk1"/>
              </a:solidFill>
              <a:effectLst/>
              <a:latin typeface="メイリオ" panose="020B0604030504040204" pitchFamily="50" charset="-128"/>
              <a:ea typeface="メイリオ" panose="020B0604030504040204" pitchFamily="50" charset="-128"/>
              <a:cs typeface="+mn-cs"/>
            </a:rPr>
            <a:t>LedgerInputParamDto </a:t>
          </a:r>
          <a:r>
            <a:rPr lang="ja-JP" altLang="en-US" sz="900" b="0" i="0">
              <a:solidFill>
                <a:schemeClr val="dk1"/>
              </a:solidFill>
              <a:effectLst/>
              <a:latin typeface="メイリオ" panose="020B0604030504040204" pitchFamily="50" charset="-128"/>
              <a:ea typeface="メイリオ" panose="020B0604030504040204" pitchFamily="50" charset="-128"/>
              <a:cs typeface="+mn-cs"/>
            </a:rPr>
            <a:t>で問題ないか要検討（顧客先コード、会計年度は保持している想定）</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15</xdr:col>
      <xdr:colOff>0</xdr:colOff>
      <xdr:row>8</xdr:row>
      <xdr:rowOff>2</xdr:rowOff>
    </xdr:from>
    <xdr:to>
      <xdr:col>27</xdr:col>
      <xdr:colOff>19050</xdr:colOff>
      <xdr:row>10</xdr:row>
      <xdr:rowOff>66677</xdr:rowOff>
    </xdr:to>
    <xdr:sp macro="" textlink="">
      <xdr:nvSpPr>
        <xdr:cNvPr id="5" name="テキスト ボックス 4"/>
        <xdr:cNvSpPr txBox="1"/>
      </xdr:nvSpPr>
      <xdr:spPr>
        <a:xfrm>
          <a:off x="3705225" y="1362077"/>
          <a:ext cx="3105150" cy="4762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1">
              <a:solidFill>
                <a:srgbClr val="FF0000"/>
              </a:solidFill>
            </a:rPr>
            <a:t>シート内に要検討事項あり</a:t>
          </a:r>
        </a:p>
      </xdr:txBody>
    </xdr:sp>
    <xdr:clientData/>
  </xdr:twoCellAnchor>
  <xdr:twoCellAnchor>
    <xdr:from>
      <xdr:col>28</xdr:col>
      <xdr:colOff>0</xdr:colOff>
      <xdr:row>8</xdr:row>
      <xdr:rowOff>0</xdr:rowOff>
    </xdr:from>
    <xdr:to>
      <xdr:col>52</xdr:col>
      <xdr:colOff>85725</xdr:colOff>
      <xdr:row>14</xdr:row>
      <xdr:rowOff>47624</xdr:rowOff>
    </xdr:to>
    <xdr:sp macro="" textlink="">
      <xdr:nvSpPr>
        <xdr:cNvPr id="6" name="テキスト ボックス 5"/>
        <xdr:cNvSpPr txBox="1"/>
      </xdr:nvSpPr>
      <xdr:spPr>
        <a:xfrm>
          <a:off x="7048500" y="1362075"/>
          <a:ext cx="6257925" cy="125729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1">
              <a:solidFill>
                <a:srgbClr val="FF0000"/>
              </a:solidFill>
            </a:rPr>
            <a:t>残作業</a:t>
          </a:r>
          <a:endParaRPr kumimoji="1" lang="en-US" altLang="ja-JP" sz="1600" b="1">
            <a:solidFill>
              <a:srgbClr val="FF0000"/>
            </a:solidFill>
          </a:endParaRPr>
        </a:p>
        <a:p>
          <a:pPr algn="l"/>
          <a:r>
            <a:rPr lang="en-US" altLang="ja-JP" sz="900" b="0" i="0">
              <a:solidFill>
                <a:schemeClr val="dk1"/>
              </a:solidFill>
              <a:effectLst/>
              <a:latin typeface="メイリオ" panose="020B0604030504040204" pitchFamily="50" charset="-128"/>
              <a:ea typeface="メイリオ" panose="020B0604030504040204" pitchFamily="50" charset="-128"/>
              <a:cs typeface="+mn-cs"/>
            </a:rPr>
            <a:t>1. </a:t>
          </a:r>
          <a:r>
            <a:rPr lang="ja-JP" altLang="en-US" sz="900" b="0" i="0">
              <a:solidFill>
                <a:schemeClr val="dk1"/>
              </a:solidFill>
              <a:effectLst/>
              <a:latin typeface="メイリオ" panose="020B0604030504040204" pitchFamily="50" charset="-128"/>
              <a:ea typeface="メイリオ" panose="020B0604030504040204" pitchFamily="50" charset="-128"/>
              <a:cs typeface="+mn-cs"/>
            </a:rPr>
            <a:t>入力パラメータに不足が無いか確認する</a:t>
          </a:r>
          <a:endParaRPr lang="en-US" altLang="ja-JP" sz="900" b="0" i="0">
            <a:solidFill>
              <a:schemeClr val="dk1"/>
            </a:solidFill>
            <a:effectLst/>
            <a:latin typeface="メイリオ" panose="020B0604030504040204" pitchFamily="50" charset="-128"/>
            <a:ea typeface="メイリオ" panose="020B0604030504040204" pitchFamily="50" charset="-128"/>
            <a:cs typeface="+mn-cs"/>
          </a:endParaRPr>
        </a:p>
        <a:p>
          <a:pPr algn="l"/>
          <a:r>
            <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rPr>
            <a:t>2. </a:t>
          </a:r>
          <a:r>
            <a:rPr lang="ja-JP" altLang="en-US" sz="900" b="0" i="0" u="none" strike="noStrike">
              <a:solidFill>
                <a:schemeClr val="dk1"/>
              </a:solidFill>
              <a:effectLst/>
              <a:latin typeface="メイリオ" panose="020B0604030504040204" pitchFamily="50" charset="-128"/>
              <a:ea typeface="メイリオ" panose="020B0604030504040204" pitchFamily="50" charset="-128"/>
              <a:cs typeface="+mn-cs"/>
            </a:rPr>
            <a:t>出力パラメータは </a:t>
          </a:r>
          <a:r>
            <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rPr>
            <a:t>Entity </a:t>
          </a:r>
          <a:r>
            <a:rPr lang="ja-JP" altLang="en-US" sz="900" b="0" i="0" u="none" strike="noStrike">
              <a:solidFill>
                <a:schemeClr val="dk1"/>
              </a:solidFill>
              <a:effectLst/>
              <a:latin typeface="メイリオ" panose="020B0604030504040204" pitchFamily="50" charset="-128"/>
              <a:ea typeface="メイリオ" panose="020B0604030504040204" pitchFamily="50" charset="-128"/>
              <a:cs typeface="+mn-cs"/>
            </a:rPr>
            <a:t>を返すか </a:t>
          </a:r>
          <a:r>
            <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rPr>
            <a:t>dynamic </a:t>
          </a:r>
          <a:r>
            <a:rPr lang="ja-JP" altLang="en-US" sz="900" b="0" i="0" u="none" strike="noStrike">
              <a:solidFill>
                <a:schemeClr val="dk1"/>
              </a:solidFill>
              <a:effectLst/>
              <a:latin typeface="メイリオ" panose="020B0604030504040204" pitchFamily="50" charset="-128"/>
              <a:ea typeface="メイリオ" panose="020B0604030504040204" pitchFamily="50" charset="-128"/>
              <a:cs typeface="+mn-cs"/>
            </a:rPr>
            <a:t>とするか検討</a:t>
          </a:r>
          <a:endPar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endParaRPr>
        </a:p>
        <a:p>
          <a:pPr algn="l"/>
          <a:r>
            <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rPr>
            <a:t>3. DAO</a:t>
          </a:r>
          <a:r>
            <a:rPr lang="en-US" altLang="ja-JP" sz="900" b="0" i="0" u="none" strike="noStrike" baseline="0">
              <a:solidFill>
                <a:schemeClr val="dk1"/>
              </a:solidFill>
              <a:effectLst/>
              <a:latin typeface="メイリオ" panose="020B0604030504040204" pitchFamily="50" charset="-128"/>
              <a:ea typeface="メイリオ" panose="020B0604030504040204" pitchFamily="50" charset="-128"/>
              <a:cs typeface="+mn-cs"/>
            </a:rPr>
            <a:t> </a:t>
          </a:r>
          <a:r>
            <a:rPr lang="ja-JP" altLang="en-US" sz="900" b="0" i="0" u="none" strike="noStrike" baseline="0">
              <a:solidFill>
                <a:schemeClr val="dk1"/>
              </a:solidFill>
              <a:effectLst/>
              <a:latin typeface="メイリオ" panose="020B0604030504040204" pitchFamily="50" charset="-128"/>
              <a:ea typeface="メイリオ" panose="020B0604030504040204" pitchFamily="50" charset="-128"/>
              <a:cs typeface="+mn-cs"/>
            </a:rPr>
            <a:t>のメソッド名を決定する</a:t>
          </a:r>
          <a:endPar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endParaRPr>
        </a:p>
      </xdr:txBody>
    </xdr:sp>
    <xdr:clientData/>
  </xdr:twoCellAnchor>
  <xdr:twoCellAnchor>
    <xdr:from>
      <xdr:col>19</xdr:col>
      <xdr:colOff>0</xdr:colOff>
      <xdr:row>70</xdr:row>
      <xdr:rowOff>133351</xdr:rowOff>
    </xdr:from>
    <xdr:to>
      <xdr:col>25</xdr:col>
      <xdr:colOff>209550</xdr:colOff>
      <xdr:row>72</xdr:row>
      <xdr:rowOff>133351</xdr:rowOff>
    </xdr:to>
    <xdr:sp macro="" textlink="">
      <xdr:nvSpPr>
        <xdr:cNvPr id="7" name="角丸四角形吹き出し 6"/>
        <xdr:cNvSpPr/>
      </xdr:nvSpPr>
      <xdr:spPr>
        <a:xfrm>
          <a:off x="4733925" y="10115551"/>
          <a:ext cx="1752600" cy="419100"/>
        </a:xfrm>
        <a:prstGeom prst="wedgeRoundRectCallout">
          <a:avLst>
            <a:gd name="adj1" fmla="val -65345"/>
            <a:gd name="adj2" fmla="val 122671"/>
            <a:gd name="adj3" fmla="val 16667"/>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000">
              <a:latin typeface="Meiryo UI" panose="020B0604030504040204" pitchFamily="50" charset="-128"/>
              <a:ea typeface="Meiryo UI" panose="020B0604030504040204" pitchFamily="50" charset="-128"/>
            </a:rPr>
            <a:t>ここは共通化できそうな予感</a:t>
          </a:r>
        </a:p>
      </xdr:txBody>
    </xdr:sp>
    <xdr:clientData/>
  </xdr:twoCellAnchor>
  <xdr:twoCellAnchor>
    <xdr:from>
      <xdr:col>19</xdr:col>
      <xdr:colOff>57150</xdr:colOff>
      <xdr:row>83</xdr:row>
      <xdr:rowOff>38101</xdr:rowOff>
    </xdr:from>
    <xdr:to>
      <xdr:col>26</xdr:col>
      <xdr:colOff>9525</xdr:colOff>
      <xdr:row>85</xdr:row>
      <xdr:rowOff>38101</xdr:rowOff>
    </xdr:to>
    <xdr:sp macro="" textlink="">
      <xdr:nvSpPr>
        <xdr:cNvPr id="8" name="角丸四角形吹き出し 7"/>
        <xdr:cNvSpPr/>
      </xdr:nvSpPr>
      <xdr:spPr>
        <a:xfrm>
          <a:off x="4791075" y="15773401"/>
          <a:ext cx="1752600" cy="419100"/>
        </a:xfrm>
        <a:prstGeom prst="wedgeRoundRectCallout">
          <a:avLst>
            <a:gd name="adj1" fmla="val -65345"/>
            <a:gd name="adj2" fmla="val 122671"/>
            <a:gd name="adj3" fmla="val 16667"/>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000">
              <a:latin typeface="Meiryo UI" panose="020B0604030504040204" pitchFamily="50" charset="-128"/>
              <a:ea typeface="Meiryo UI" panose="020B0604030504040204" pitchFamily="50" charset="-128"/>
            </a:rPr>
            <a:t>意味不明？？？</a:t>
          </a:r>
        </a:p>
      </xdr:txBody>
    </xdr:sp>
    <xdr:clientData/>
  </xdr:twoCellAnchor>
  <xdr:twoCellAnchor>
    <xdr:from>
      <xdr:col>21</xdr:col>
      <xdr:colOff>161925</xdr:colOff>
      <xdr:row>109</xdr:row>
      <xdr:rowOff>123826</xdr:rowOff>
    </xdr:from>
    <xdr:to>
      <xdr:col>33</xdr:col>
      <xdr:colOff>28575</xdr:colOff>
      <xdr:row>112</xdr:row>
      <xdr:rowOff>114300</xdr:rowOff>
    </xdr:to>
    <xdr:sp macro="" textlink="">
      <xdr:nvSpPr>
        <xdr:cNvPr id="9" name="角丸四角形吹き出し 8"/>
        <xdr:cNvSpPr/>
      </xdr:nvSpPr>
      <xdr:spPr>
        <a:xfrm>
          <a:off x="5410200" y="21250276"/>
          <a:ext cx="2952750" cy="619124"/>
        </a:xfrm>
        <a:prstGeom prst="wedgeRoundRectCallout">
          <a:avLst>
            <a:gd name="adj1" fmla="val -60861"/>
            <a:gd name="adj2" fmla="val -44803"/>
            <a:gd name="adj3" fmla="val 16667"/>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000">
              <a:latin typeface="Meiryo UI" panose="020B0604030504040204" pitchFamily="50" charset="-128"/>
              <a:ea typeface="Meiryo UI" panose="020B0604030504040204" pitchFamily="50" charset="-128"/>
            </a:rPr>
            <a:t>詳細不明</a:t>
          </a:r>
          <a:endParaRPr kumimoji="1" lang="en-US" altLang="ja-JP" sz="1000">
            <a:latin typeface="Meiryo UI" panose="020B0604030504040204" pitchFamily="50" charset="-128"/>
            <a:ea typeface="Meiryo UI" panose="020B0604030504040204" pitchFamily="50" charset="-128"/>
          </a:endParaRPr>
        </a:p>
        <a:p>
          <a:pPr algn="l"/>
          <a:r>
            <a:rPr kumimoji="1" lang="ja-JP" altLang="en-US" sz="1000">
              <a:latin typeface="Meiryo UI" panose="020B0604030504040204" pitchFamily="50" charset="-128"/>
              <a:ea typeface="Meiryo UI" panose="020B0604030504040204" pitchFamily="50" charset="-128"/>
            </a:rPr>
            <a:t>パラメータで渡さなくても</a:t>
          </a:r>
          <a:r>
            <a:rPr kumimoji="1" lang="en-US" altLang="ja-JP" sz="1000">
              <a:latin typeface="Meiryo UI" panose="020B0604030504040204" pitchFamily="50" charset="-128"/>
              <a:ea typeface="Meiryo UI" panose="020B0604030504040204" pitchFamily="50" charset="-128"/>
            </a:rPr>
            <a:t>JOIN</a:t>
          </a:r>
          <a:r>
            <a:rPr kumimoji="1" lang="ja-JP" altLang="en-US" sz="1000">
              <a:latin typeface="Meiryo UI" panose="020B0604030504040204" pitchFamily="50" charset="-128"/>
              <a:ea typeface="Meiryo UI" panose="020B0604030504040204" pitchFamily="50" charset="-128"/>
            </a:rPr>
            <a:t>で解決できるのかも？</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15</xdr:col>
      <xdr:colOff>0</xdr:colOff>
      <xdr:row>8</xdr:row>
      <xdr:rowOff>2</xdr:rowOff>
    </xdr:from>
    <xdr:to>
      <xdr:col>27</xdr:col>
      <xdr:colOff>19050</xdr:colOff>
      <xdr:row>10</xdr:row>
      <xdr:rowOff>66677</xdr:rowOff>
    </xdr:to>
    <xdr:sp macro="" textlink="">
      <xdr:nvSpPr>
        <xdr:cNvPr id="6" name="テキスト ボックス 5"/>
        <xdr:cNvSpPr txBox="1"/>
      </xdr:nvSpPr>
      <xdr:spPr>
        <a:xfrm>
          <a:off x="3705225" y="1362077"/>
          <a:ext cx="3105150" cy="4762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1">
              <a:solidFill>
                <a:srgbClr val="FF0000"/>
              </a:solidFill>
            </a:rPr>
            <a:t>シート内に要検討事項あり</a:t>
          </a:r>
        </a:p>
      </xdr:txBody>
    </xdr:sp>
    <xdr:clientData/>
  </xdr:twoCellAnchor>
  <xdr:twoCellAnchor>
    <xdr:from>
      <xdr:col>28</xdr:col>
      <xdr:colOff>0</xdr:colOff>
      <xdr:row>8</xdr:row>
      <xdr:rowOff>0</xdr:rowOff>
    </xdr:from>
    <xdr:to>
      <xdr:col>52</xdr:col>
      <xdr:colOff>85725</xdr:colOff>
      <xdr:row>14</xdr:row>
      <xdr:rowOff>180975</xdr:rowOff>
    </xdr:to>
    <xdr:sp macro="" textlink="">
      <xdr:nvSpPr>
        <xdr:cNvPr id="7" name="テキスト ボックス 6"/>
        <xdr:cNvSpPr txBox="1"/>
      </xdr:nvSpPr>
      <xdr:spPr>
        <a:xfrm>
          <a:off x="7048500" y="1362075"/>
          <a:ext cx="6257925" cy="13906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1">
              <a:solidFill>
                <a:srgbClr val="FF0000"/>
              </a:solidFill>
            </a:rPr>
            <a:t>残作業</a:t>
          </a:r>
          <a:endParaRPr kumimoji="1" lang="en-US" altLang="ja-JP" sz="1600" b="1">
            <a:solidFill>
              <a:srgbClr val="FF0000"/>
            </a:solidFill>
          </a:endParaRPr>
        </a:p>
        <a:p>
          <a:pPr algn="l"/>
          <a:r>
            <a:rPr lang="en-US" altLang="ja-JP" sz="900" b="0" i="0">
              <a:solidFill>
                <a:schemeClr val="dk1"/>
              </a:solidFill>
              <a:effectLst/>
              <a:latin typeface="メイリオ" panose="020B0604030504040204" pitchFamily="50" charset="-128"/>
              <a:ea typeface="メイリオ" panose="020B0604030504040204" pitchFamily="50" charset="-128"/>
              <a:cs typeface="+mn-cs"/>
            </a:rPr>
            <a:t>1. </a:t>
          </a:r>
          <a:r>
            <a:rPr lang="ja-JP" altLang="en-US" sz="900" b="0" i="0">
              <a:solidFill>
                <a:schemeClr val="dk1"/>
              </a:solidFill>
              <a:effectLst/>
              <a:latin typeface="メイリオ" panose="020B0604030504040204" pitchFamily="50" charset="-128"/>
              <a:ea typeface="メイリオ" panose="020B0604030504040204" pitchFamily="50" charset="-128"/>
              <a:cs typeface="+mn-cs"/>
            </a:rPr>
            <a:t>入力パラメータに不足が無いか確認する</a:t>
          </a:r>
          <a:endParaRPr lang="en-US" altLang="ja-JP" sz="900" b="0" i="0">
            <a:solidFill>
              <a:schemeClr val="dk1"/>
            </a:solidFill>
            <a:effectLst/>
            <a:latin typeface="メイリオ" panose="020B0604030504040204" pitchFamily="50" charset="-128"/>
            <a:ea typeface="メイリオ" panose="020B0604030504040204" pitchFamily="50" charset="-128"/>
            <a:cs typeface="+mn-cs"/>
          </a:endParaRPr>
        </a:p>
        <a:p>
          <a:pPr algn="l"/>
          <a:r>
            <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rPr>
            <a:t>2. </a:t>
          </a:r>
          <a:r>
            <a:rPr lang="ja-JP" altLang="en-US" sz="900" b="0" i="0" u="none" strike="noStrike">
              <a:solidFill>
                <a:schemeClr val="dk1"/>
              </a:solidFill>
              <a:effectLst/>
              <a:latin typeface="メイリオ" panose="020B0604030504040204" pitchFamily="50" charset="-128"/>
              <a:ea typeface="メイリオ" panose="020B0604030504040204" pitchFamily="50" charset="-128"/>
              <a:cs typeface="+mn-cs"/>
            </a:rPr>
            <a:t>出力パラメータは </a:t>
          </a:r>
          <a:r>
            <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rPr>
            <a:t>Entity </a:t>
          </a:r>
          <a:r>
            <a:rPr lang="ja-JP" altLang="en-US" sz="900" b="0" i="0" u="none" strike="noStrike">
              <a:solidFill>
                <a:schemeClr val="dk1"/>
              </a:solidFill>
              <a:effectLst/>
              <a:latin typeface="メイリオ" panose="020B0604030504040204" pitchFamily="50" charset="-128"/>
              <a:ea typeface="メイリオ" panose="020B0604030504040204" pitchFamily="50" charset="-128"/>
              <a:cs typeface="+mn-cs"/>
            </a:rPr>
            <a:t>を返すか </a:t>
          </a:r>
          <a:r>
            <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rPr>
            <a:t>dynamic </a:t>
          </a:r>
          <a:r>
            <a:rPr lang="ja-JP" altLang="en-US" sz="900" b="0" i="0" u="none" strike="noStrike">
              <a:solidFill>
                <a:schemeClr val="dk1"/>
              </a:solidFill>
              <a:effectLst/>
              <a:latin typeface="メイリオ" panose="020B0604030504040204" pitchFamily="50" charset="-128"/>
              <a:ea typeface="メイリオ" panose="020B0604030504040204" pitchFamily="50" charset="-128"/>
              <a:cs typeface="+mn-cs"/>
            </a:rPr>
            <a:t>とするか検討</a:t>
          </a:r>
          <a:endPar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endParaRPr>
        </a:p>
        <a:p>
          <a:pPr algn="l"/>
          <a:r>
            <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rPr>
            <a:t>3. DAO</a:t>
          </a:r>
          <a:r>
            <a:rPr lang="en-US" altLang="ja-JP" sz="900" b="0" i="0" u="none" strike="noStrike" baseline="0">
              <a:solidFill>
                <a:schemeClr val="dk1"/>
              </a:solidFill>
              <a:effectLst/>
              <a:latin typeface="メイリオ" panose="020B0604030504040204" pitchFamily="50" charset="-128"/>
              <a:ea typeface="メイリオ" panose="020B0604030504040204" pitchFamily="50" charset="-128"/>
              <a:cs typeface="+mn-cs"/>
            </a:rPr>
            <a:t> </a:t>
          </a:r>
          <a:r>
            <a:rPr lang="ja-JP" altLang="en-US" sz="900" b="0" i="0" u="none" strike="noStrike" baseline="0">
              <a:solidFill>
                <a:schemeClr val="dk1"/>
              </a:solidFill>
              <a:effectLst/>
              <a:latin typeface="メイリオ" panose="020B0604030504040204" pitchFamily="50" charset="-128"/>
              <a:ea typeface="メイリオ" panose="020B0604030504040204" pitchFamily="50" charset="-128"/>
              <a:cs typeface="+mn-cs"/>
            </a:rPr>
            <a:t>のメソッド名を決定する</a:t>
          </a:r>
          <a:endParaRPr lang="en-US" altLang="ja-JP" sz="900" b="0" i="0" u="none" strike="noStrike" baseline="0">
            <a:solidFill>
              <a:schemeClr val="dk1"/>
            </a:solidFill>
            <a:effectLst/>
            <a:latin typeface="メイリオ" panose="020B0604030504040204" pitchFamily="50" charset="-128"/>
            <a:ea typeface="メイリオ" panose="020B0604030504040204" pitchFamily="50" charset="-128"/>
            <a:cs typeface="+mn-cs"/>
          </a:endParaRPr>
        </a:p>
        <a:p>
          <a:pPr algn="l"/>
          <a:r>
            <a:rPr lang="en-US" altLang="ja-JP" sz="900" b="0" i="0" u="none" strike="noStrike" baseline="0">
              <a:solidFill>
                <a:schemeClr val="dk1"/>
              </a:solidFill>
              <a:effectLst/>
              <a:latin typeface="メイリオ" panose="020B0604030504040204" pitchFamily="50" charset="-128"/>
              <a:ea typeface="メイリオ" panose="020B0604030504040204" pitchFamily="50" charset="-128"/>
              <a:cs typeface="+mn-cs"/>
            </a:rPr>
            <a:t>4. DAO </a:t>
          </a:r>
          <a:r>
            <a:rPr lang="ja-JP" altLang="en-US" sz="900" b="0" i="0" u="none" strike="noStrike" baseline="0">
              <a:solidFill>
                <a:schemeClr val="dk1"/>
              </a:solidFill>
              <a:effectLst/>
              <a:latin typeface="メイリオ" panose="020B0604030504040204" pitchFamily="50" charset="-128"/>
              <a:ea typeface="メイリオ" panose="020B0604030504040204" pitchFamily="50" charset="-128"/>
              <a:cs typeface="+mn-cs"/>
            </a:rPr>
            <a:t>内にあるビジネスロジック部分を 「</a:t>
          </a:r>
          <a:r>
            <a:rPr lang="en-US" altLang="ja-JP" sz="900" b="0" i="0" u="none" strike="noStrike" baseline="0">
              <a:solidFill>
                <a:schemeClr val="dk1"/>
              </a:solidFill>
              <a:effectLst/>
              <a:latin typeface="メイリオ" panose="020B0604030504040204" pitchFamily="50" charset="-128"/>
              <a:ea typeface="メイリオ" panose="020B0604030504040204" pitchFamily="50" charset="-128"/>
              <a:cs typeface="+mn-cs"/>
            </a:rPr>
            <a:t>DAO </a:t>
          </a:r>
          <a:r>
            <a:rPr lang="ja-JP" altLang="en-US" sz="900" b="0" i="0" u="none" strike="noStrike" baseline="0">
              <a:solidFill>
                <a:schemeClr val="dk1"/>
              </a:solidFill>
              <a:effectLst/>
              <a:latin typeface="メイリオ" panose="020B0604030504040204" pitchFamily="50" charset="-128"/>
              <a:ea typeface="メイリオ" panose="020B0604030504040204" pitchFamily="50" charset="-128"/>
              <a:cs typeface="+mn-cs"/>
            </a:rPr>
            <a:t>検索パラメータ作成」に移動する</a:t>
          </a:r>
          <a:endPar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15</xdr:col>
      <xdr:colOff>0</xdr:colOff>
      <xdr:row>8</xdr:row>
      <xdr:rowOff>2</xdr:rowOff>
    </xdr:from>
    <xdr:to>
      <xdr:col>27</xdr:col>
      <xdr:colOff>19050</xdr:colOff>
      <xdr:row>10</xdr:row>
      <xdr:rowOff>66677</xdr:rowOff>
    </xdr:to>
    <xdr:sp macro="" textlink="">
      <xdr:nvSpPr>
        <xdr:cNvPr id="6" name="テキスト ボックス 5"/>
        <xdr:cNvSpPr txBox="1"/>
      </xdr:nvSpPr>
      <xdr:spPr>
        <a:xfrm>
          <a:off x="3705225" y="1362077"/>
          <a:ext cx="3105150" cy="4762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1">
              <a:solidFill>
                <a:srgbClr val="FF0000"/>
              </a:solidFill>
            </a:rPr>
            <a:t>シート内に要検討事項あり</a:t>
          </a:r>
        </a:p>
      </xdr:txBody>
    </xdr:sp>
    <xdr:clientData/>
  </xdr:twoCellAnchor>
  <xdr:twoCellAnchor>
    <xdr:from>
      <xdr:col>28</xdr:col>
      <xdr:colOff>0</xdr:colOff>
      <xdr:row>8</xdr:row>
      <xdr:rowOff>0</xdr:rowOff>
    </xdr:from>
    <xdr:to>
      <xdr:col>52</xdr:col>
      <xdr:colOff>85725</xdr:colOff>
      <xdr:row>14</xdr:row>
      <xdr:rowOff>180975</xdr:rowOff>
    </xdr:to>
    <xdr:sp macro="" textlink="">
      <xdr:nvSpPr>
        <xdr:cNvPr id="5" name="テキスト ボックス 4"/>
        <xdr:cNvSpPr txBox="1"/>
      </xdr:nvSpPr>
      <xdr:spPr>
        <a:xfrm>
          <a:off x="7048500" y="1362075"/>
          <a:ext cx="6257925" cy="13906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1">
              <a:solidFill>
                <a:srgbClr val="FF0000"/>
              </a:solidFill>
            </a:rPr>
            <a:t>残作業</a:t>
          </a:r>
          <a:endParaRPr kumimoji="1" lang="en-US" altLang="ja-JP" sz="1600" b="1">
            <a:solidFill>
              <a:srgbClr val="FF0000"/>
            </a:solidFill>
          </a:endParaRPr>
        </a:p>
        <a:p>
          <a:pPr algn="l"/>
          <a:r>
            <a:rPr lang="en-US" altLang="ja-JP" sz="900" b="0" i="0">
              <a:solidFill>
                <a:schemeClr val="dk1"/>
              </a:solidFill>
              <a:effectLst/>
              <a:latin typeface="メイリオ" panose="020B0604030504040204" pitchFamily="50" charset="-128"/>
              <a:ea typeface="メイリオ" panose="020B0604030504040204" pitchFamily="50" charset="-128"/>
              <a:cs typeface="+mn-cs"/>
            </a:rPr>
            <a:t>1. </a:t>
          </a:r>
          <a:r>
            <a:rPr lang="ja-JP" altLang="en-US" sz="900" b="0" i="0">
              <a:solidFill>
                <a:schemeClr val="dk1"/>
              </a:solidFill>
              <a:effectLst/>
              <a:latin typeface="メイリオ" panose="020B0604030504040204" pitchFamily="50" charset="-128"/>
              <a:ea typeface="メイリオ" panose="020B0604030504040204" pitchFamily="50" charset="-128"/>
              <a:cs typeface="+mn-cs"/>
            </a:rPr>
            <a:t>入力パラメータに不足が無いか確認する</a:t>
          </a:r>
          <a:endParaRPr lang="en-US" altLang="ja-JP" sz="900" b="0" i="0">
            <a:solidFill>
              <a:schemeClr val="dk1"/>
            </a:solidFill>
            <a:effectLst/>
            <a:latin typeface="メイリオ" panose="020B0604030504040204" pitchFamily="50" charset="-128"/>
            <a:ea typeface="メイリオ" panose="020B0604030504040204" pitchFamily="50" charset="-128"/>
            <a:cs typeface="+mn-cs"/>
          </a:endParaRPr>
        </a:p>
        <a:p>
          <a:pPr algn="l"/>
          <a:r>
            <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rPr>
            <a:t>2. </a:t>
          </a:r>
          <a:r>
            <a:rPr lang="ja-JP" altLang="en-US" sz="900" b="0" i="0" u="none" strike="noStrike">
              <a:solidFill>
                <a:schemeClr val="dk1"/>
              </a:solidFill>
              <a:effectLst/>
              <a:latin typeface="メイリオ" panose="020B0604030504040204" pitchFamily="50" charset="-128"/>
              <a:ea typeface="メイリオ" panose="020B0604030504040204" pitchFamily="50" charset="-128"/>
              <a:cs typeface="+mn-cs"/>
            </a:rPr>
            <a:t>出力パラメータは </a:t>
          </a:r>
          <a:r>
            <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rPr>
            <a:t>Entity </a:t>
          </a:r>
          <a:r>
            <a:rPr lang="ja-JP" altLang="en-US" sz="900" b="0" i="0" u="none" strike="noStrike">
              <a:solidFill>
                <a:schemeClr val="dk1"/>
              </a:solidFill>
              <a:effectLst/>
              <a:latin typeface="メイリオ" panose="020B0604030504040204" pitchFamily="50" charset="-128"/>
              <a:ea typeface="メイリオ" panose="020B0604030504040204" pitchFamily="50" charset="-128"/>
              <a:cs typeface="+mn-cs"/>
            </a:rPr>
            <a:t>を返すか </a:t>
          </a:r>
          <a:r>
            <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rPr>
            <a:t>dynamic </a:t>
          </a:r>
          <a:r>
            <a:rPr lang="ja-JP" altLang="en-US" sz="900" b="0" i="0" u="none" strike="noStrike">
              <a:solidFill>
                <a:schemeClr val="dk1"/>
              </a:solidFill>
              <a:effectLst/>
              <a:latin typeface="メイリオ" panose="020B0604030504040204" pitchFamily="50" charset="-128"/>
              <a:ea typeface="メイリオ" panose="020B0604030504040204" pitchFamily="50" charset="-128"/>
              <a:cs typeface="+mn-cs"/>
            </a:rPr>
            <a:t>とするか検討</a:t>
          </a:r>
          <a:endPar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endParaRPr>
        </a:p>
        <a:p>
          <a:pPr algn="l"/>
          <a:r>
            <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rPr>
            <a:t>3. DAO</a:t>
          </a:r>
          <a:r>
            <a:rPr lang="en-US" altLang="ja-JP" sz="900" b="0" i="0" u="none" strike="noStrike" baseline="0">
              <a:solidFill>
                <a:schemeClr val="dk1"/>
              </a:solidFill>
              <a:effectLst/>
              <a:latin typeface="メイリオ" panose="020B0604030504040204" pitchFamily="50" charset="-128"/>
              <a:ea typeface="メイリオ" panose="020B0604030504040204" pitchFamily="50" charset="-128"/>
              <a:cs typeface="+mn-cs"/>
            </a:rPr>
            <a:t> </a:t>
          </a:r>
          <a:r>
            <a:rPr lang="ja-JP" altLang="en-US" sz="900" b="0" i="0" u="none" strike="noStrike" baseline="0">
              <a:solidFill>
                <a:schemeClr val="dk1"/>
              </a:solidFill>
              <a:effectLst/>
              <a:latin typeface="メイリオ" panose="020B0604030504040204" pitchFamily="50" charset="-128"/>
              <a:ea typeface="メイリオ" panose="020B0604030504040204" pitchFamily="50" charset="-128"/>
              <a:cs typeface="+mn-cs"/>
            </a:rPr>
            <a:t>のメソッド名を決定する</a:t>
          </a:r>
          <a:endParaRPr lang="en-US" altLang="ja-JP" sz="900" b="0" i="0" u="none" strike="noStrike" baseline="0">
            <a:solidFill>
              <a:schemeClr val="dk1"/>
            </a:solidFill>
            <a:effectLst/>
            <a:latin typeface="メイリオ" panose="020B0604030504040204" pitchFamily="50" charset="-128"/>
            <a:ea typeface="メイリオ" panose="020B0604030504040204" pitchFamily="50" charset="-128"/>
            <a:cs typeface="+mn-cs"/>
          </a:endParaRPr>
        </a:p>
        <a:p>
          <a:pPr algn="l"/>
          <a:r>
            <a:rPr lang="en-US" altLang="ja-JP" sz="900" b="0" i="0" u="none" strike="noStrike" baseline="0">
              <a:solidFill>
                <a:schemeClr val="dk1"/>
              </a:solidFill>
              <a:effectLst/>
              <a:latin typeface="メイリオ" panose="020B0604030504040204" pitchFamily="50" charset="-128"/>
              <a:ea typeface="メイリオ" panose="020B0604030504040204" pitchFamily="50" charset="-128"/>
              <a:cs typeface="+mn-cs"/>
            </a:rPr>
            <a:t>4. DAO </a:t>
          </a:r>
          <a:r>
            <a:rPr lang="ja-JP" altLang="en-US" sz="900" b="0" i="0" u="none" strike="noStrike" baseline="0">
              <a:solidFill>
                <a:schemeClr val="dk1"/>
              </a:solidFill>
              <a:effectLst/>
              <a:latin typeface="メイリオ" panose="020B0604030504040204" pitchFamily="50" charset="-128"/>
              <a:ea typeface="メイリオ" panose="020B0604030504040204" pitchFamily="50" charset="-128"/>
              <a:cs typeface="+mn-cs"/>
            </a:rPr>
            <a:t>内にあるビジネスロジック部分を 「</a:t>
          </a:r>
          <a:r>
            <a:rPr lang="en-US" altLang="ja-JP" sz="900" b="0" i="0" u="none" strike="noStrike" baseline="0">
              <a:solidFill>
                <a:schemeClr val="dk1"/>
              </a:solidFill>
              <a:effectLst/>
              <a:latin typeface="メイリオ" panose="020B0604030504040204" pitchFamily="50" charset="-128"/>
              <a:ea typeface="メイリオ" panose="020B0604030504040204" pitchFamily="50" charset="-128"/>
              <a:cs typeface="+mn-cs"/>
            </a:rPr>
            <a:t>DAO </a:t>
          </a:r>
          <a:r>
            <a:rPr lang="ja-JP" altLang="en-US" sz="900" b="0" i="0" u="none" strike="noStrike" baseline="0">
              <a:solidFill>
                <a:schemeClr val="dk1"/>
              </a:solidFill>
              <a:effectLst/>
              <a:latin typeface="メイリオ" panose="020B0604030504040204" pitchFamily="50" charset="-128"/>
              <a:ea typeface="メイリオ" panose="020B0604030504040204" pitchFamily="50" charset="-128"/>
              <a:cs typeface="+mn-cs"/>
            </a:rPr>
            <a:t>検索パラメータ作成」に移動する</a:t>
          </a:r>
          <a:endPar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15</xdr:col>
      <xdr:colOff>0</xdr:colOff>
      <xdr:row>8</xdr:row>
      <xdr:rowOff>2</xdr:rowOff>
    </xdr:from>
    <xdr:to>
      <xdr:col>27</xdr:col>
      <xdr:colOff>19050</xdr:colOff>
      <xdr:row>10</xdr:row>
      <xdr:rowOff>66677</xdr:rowOff>
    </xdr:to>
    <xdr:sp macro="" textlink="">
      <xdr:nvSpPr>
        <xdr:cNvPr id="6" name="テキスト ボックス 5"/>
        <xdr:cNvSpPr txBox="1"/>
      </xdr:nvSpPr>
      <xdr:spPr>
        <a:xfrm>
          <a:off x="3705225" y="1362077"/>
          <a:ext cx="3105150" cy="4762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1">
              <a:solidFill>
                <a:srgbClr val="FF0000"/>
              </a:solidFill>
            </a:rPr>
            <a:t>シート内に要検討事項あり</a:t>
          </a:r>
        </a:p>
      </xdr:txBody>
    </xdr:sp>
    <xdr:clientData/>
  </xdr:twoCellAnchor>
  <xdr:twoCellAnchor>
    <xdr:from>
      <xdr:col>28</xdr:col>
      <xdr:colOff>0</xdr:colOff>
      <xdr:row>8</xdr:row>
      <xdr:rowOff>0</xdr:rowOff>
    </xdr:from>
    <xdr:to>
      <xdr:col>52</xdr:col>
      <xdr:colOff>85725</xdr:colOff>
      <xdr:row>14</xdr:row>
      <xdr:rowOff>180975</xdr:rowOff>
    </xdr:to>
    <xdr:sp macro="" textlink="">
      <xdr:nvSpPr>
        <xdr:cNvPr id="5" name="テキスト ボックス 4"/>
        <xdr:cNvSpPr txBox="1"/>
      </xdr:nvSpPr>
      <xdr:spPr>
        <a:xfrm>
          <a:off x="7048500" y="1362075"/>
          <a:ext cx="6257925" cy="13906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1">
              <a:solidFill>
                <a:srgbClr val="FF0000"/>
              </a:solidFill>
            </a:rPr>
            <a:t>残作業</a:t>
          </a:r>
          <a:endParaRPr kumimoji="1" lang="en-US" altLang="ja-JP" sz="1600" b="1">
            <a:solidFill>
              <a:srgbClr val="FF0000"/>
            </a:solidFill>
          </a:endParaRPr>
        </a:p>
        <a:p>
          <a:pPr algn="l"/>
          <a:r>
            <a:rPr lang="en-US" altLang="ja-JP" sz="900" b="0" i="0">
              <a:solidFill>
                <a:schemeClr val="dk1"/>
              </a:solidFill>
              <a:effectLst/>
              <a:latin typeface="メイリオ" panose="020B0604030504040204" pitchFamily="50" charset="-128"/>
              <a:ea typeface="メイリオ" panose="020B0604030504040204" pitchFamily="50" charset="-128"/>
              <a:cs typeface="+mn-cs"/>
            </a:rPr>
            <a:t>1. </a:t>
          </a:r>
          <a:r>
            <a:rPr lang="ja-JP" altLang="en-US" sz="900" b="0" i="0">
              <a:solidFill>
                <a:schemeClr val="dk1"/>
              </a:solidFill>
              <a:effectLst/>
              <a:latin typeface="メイリオ" panose="020B0604030504040204" pitchFamily="50" charset="-128"/>
              <a:ea typeface="メイリオ" panose="020B0604030504040204" pitchFamily="50" charset="-128"/>
              <a:cs typeface="+mn-cs"/>
            </a:rPr>
            <a:t>入力パラメータに不足が無いか確認する</a:t>
          </a:r>
          <a:endParaRPr lang="en-US" altLang="ja-JP" sz="900" b="0" i="0">
            <a:solidFill>
              <a:schemeClr val="dk1"/>
            </a:solidFill>
            <a:effectLst/>
            <a:latin typeface="メイリオ" panose="020B0604030504040204" pitchFamily="50" charset="-128"/>
            <a:ea typeface="メイリオ" panose="020B0604030504040204" pitchFamily="50" charset="-128"/>
            <a:cs typeface="+mn-cs"/>
          </a:endParaRPr>
        </a:p>
        <a:p>
          <a:pPr algn="l"/>
          <a:r>
            <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rPr>
            <a:t>2. </a:t>
          </a:r>
          <a:r>
            <a:rPr lang="ja-JP" altLang="en-US" sz="900" b="0" i="0" u="none" strike="noStrike">
              <a:solidFill>
                <a:schemeClr val="dk1"/>
              </a:solidFill>
              <a:effectLst/>
              <a:latin typeface="メイリオ" panose="020B0604030504040204" pitchFamily="50" charset="-128"/>
              <a:ea typeface="メイリオ" panose="020B0604030504040204" pitchFamily="50" charset="-128"/>
              <a:cs typeface="+mn-cs"/>
            </a:rPr>
            <a:t>出力パラメータは </a:t>
          </a:r>
          <a:r>
            <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rPr>
            <a:t>Entity </a:t>
          </a:r>
          <a:r>
            <a:rPr lang="ja-JP" altLang="en-US" sz="900" b="0" i="0" u="none" strike="noStrike">
              <a:solidFill>
                <a:schemeClr val="dk1"/>
              </a:solidFill>
              <a:effectLst/>
              <a:latin typeface="メイリオ" panose="020B0604030504040204" pitchFamily="50" charset="-128"/>
              <a:ea typeface="メイリオ" panose="020B0604030504040204" pitchFamily="50" charset="-128"/>
              <a:cs typeface="+mn-cs"/>
            </a:rPr>
            <a:t>を返すか </a:t>
          </a:r>
          <a:r>
            <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rPr>
            <a:t>dynamic </a:t>
          </a:r>
          <a:r>
            <a:rPr lang="ja-JP" altLang="en-US" sz="900" b="0" i="0" u="none" strike="noStrike">
              <a:solidFill>
                <a:schemeClr val="dk1"/>
              </a:solidFill>
              <a:effectLst/>
              <a:latin typeface="メイリオ" panose="020B0604030504040204" pitchFamily="50" charset="-128"/>
              <a:ea typeface="メイリオ" panose="020B0604030504040204" pitchFamily="50" charset="-128"/>
              <a:cs typeface="+mn-cs"/>
            </a:rPr>
            <a:t>とするか検討</a:t>
          </a:r>
          <a:endPar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endParaRPr>
        </a:p>
        <a:p>
          <a:pPr algn="l"/>
          <a:r>
            <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rPr>
            <a:t>3. DAO</a:t>
          </a:r>
          <a:r>
            <a:rPr lang="en-US" altLang="ja-JP" sz="900" b="0" i="0" u="none" strike="noStrike" baseline="0">
              <a:solidFill>
                <a:schemeClr val="dk1"/>
              </a:solidFill>
              <a:effectLst/>
              <a:latin typeface="メイリオ" panose="020B0604030504040204" pitchFamily="50" charset="-128"/>
              <a:ea typeface="メイリオ" panose="020B0604030504040204" pitchFamily="50" charset="-128"/>
              <a:cs typeface="+mn-cs"/>
            </a:rPr>
            <a:t> </a:t>
          </a:r>
          <a:r>
            <a:rPr lang="ja-JP" altLang="en-US" sz="900" b="0" i="0" u="none" strike="noStrike" baseline="0">
              <a:solidFill>
                <a:schemeClr val="dk1"/>
              </a:solidFill>
              <a:effectLst/>
              <a:latin typeface="メイリオ" panose="020B0604030504040204" pitchFamily="50" charset="-128"/>
              <a:ea typeface="メイリオ" panose="020B0604030504040204" pitchFamily="50" charset="-128"/>
              <a:cs typeface="+mn-cs"/>
            </a:rPr>
            <a:t>のメソッド名を決定する</a:t>
          </a:r>
          <a:endParaRPr lang="en-US" altLang="ja-JP" sz="900" b="0" i="0" u="none" strike="noStrike" baseline="0">
            <a:solidFill>
              <a:schemeClr val="dk1"/>
            </a:solidFill>
            <a:effectLst/>
            <a:latin typeface="メイリオ" panose="020B0604030504040204" pitchFamily="50" charset="-128"/>
            <a:ea typeface="メイリオ" panose="020B0604030504040204" pitchFamily="50" charset="-128"/>
            <a:cs typeface="+mn-cs"/>
          </a:endParaRPr>
        </a:p>
        <a:p>
          <a:pPr algn="l"/>
          <a:r>
            <a:rPr lang="en-US" altLang="ja-JP" sz="900" b="0" i="0" u="none" strike="noStrike" baseline="0">
              <a:solidFill>
                <a:schemeClr val="dk1"/>
              </a:solidFill>
              <a:effectLst/>
              <a:latin typeface="メイリオ" panose="020B0604030504040204" pitchFamily="50" charset="-128"/>
              <a:ea typeface="メイリオ" panose="020B0604030504040204" pitchFamily="50" charset="-128"/>
              <a:cs typeface="+mn-cs"/>
            </a:rPr>
            <a:t>4. DAO </a:t>
          </a:r>
          <a:r>
            <a:rPr lang="ja-JP" altLang="en-US" sz="900" b="0" i="0" u="none" strike="noStrike" baseline="0">
              <a:solidFill>
                <a:schemeClr val="dk1"/>
              </a:solidFill>
              <a:effectLst/>
              <a:latin typeface="メイリオ" panose="020B0604030504040204" pitchFamily="50" charset="-128"/>
              <a:ea typeface="メイリオ" panose="020B0604030504040204" pitchFamily="50" charset="-128"/>
              <a:cs typeface="+mn-cs"/>
            </a:rPr>
            <a:t>内にあるビジネスロジック部分を 「</a:t>
          </a:r>
          <a:r>
            <a:rPr lang="en-US" altLang="ja-JP" sz="900" b="0" i="0" u="none" strike="noStrike" baseline="0">
              <a:solidFill>
                <a:schemeClr val="dk1"/>
              </a:solidFill>
              <a:effectLst/>
              <a:latin typeface="メイリオ" panose="020B0604030504040204" pitchFamily="50" charset="-128"/>
              <a:ea typeface="メイリオ" panose="020B0604030504040204" pitchFamily="50" charset="-128"/>
              <a:cs typeface="+mn-cs"/>
            </a:rPr>
            <a:t>DAO </a:t>
          </a:r>
          <a:r>
            <a:rPr lang="ja-JP" altLang="en-US" sz="900" b="0" i="0" u="none" strike="noStrike" baseline="0">
              <a:solidFill>
                <a:schemeClr val="dk1"/>
              </a:solidFill>
              <a:effectLst/>
              <a:latin typeface="メイリオ" panose="020B0604030504040204" pitchFamily="50" charset="-128"/>
              <a:ea typeface="メイリオ" panose="020B0604030504040204" pitchFamily="50" charset="-128"/>
              <a:cs typeface="+mn-cs"/>
            </a:rPr>
            <a:t>検索パラメータ作成」に移動する</a:t>
          </a:r>
          <a:endParaRPr lang="en-US" altLang="ja-JP" sz="900" b="0" i="0" u="none" strike="noStrike">
            <a:solidFill>
              <a:schemeClr val="dk1"/>
            </a:solidFill>
            <a:effectLst/>
            <a:latin typeface="メイリオ" panose="020B0604030504040204" pitchFamily="50" charset="-128"/>
            <a:ea typeface="メイリオ" panose="020B0604030504040204" pitchFamily="50"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8" Type="http://schemas.openxmlformats.org/officeDocument/2006/relationships/hyperlink" Target="starteam://StarTeam-DB:49201/12;ns=Project;scheme=id/35;ns=View;scheme=id/951846;ns=File;scheme=id;scope=full" TargetMode="External"/><Relationship Id="rId13" Type="http://schemas.openxmlformats.org/officeDocument/2006/relationships/hyperlink" Target="starteam://StarTeam-DB:49201/12;ns=Project;scheme=id/35;ns=View;scheme=id/951846;ns=File;scheme=id;scope=full" TargetMode="External"/><Relationship Id="rId3" Type="http://schemas.openxmlformats.org/officeDocument/2006/relationships/hyperlink" Target="starteam://StarTeam-DB:49201/12;ns=Project;scheme=id/35;ns=View;scheme=id/951846;ns=File;scheme=id;scope=full" TargetMode="External"/><Relationship Id="rId7" Type="http://schemas.openxmlformats.org/officeDocument/2006/relationships/hyperlink" Target="starteam://StarTeam-DB:49201/12;ns=Project;scheme=id/35;ns=View;scheme=id/951846;ns=File;scheme=id;scope=full" TargetMode="External"/><Relationship Id="rId12" Type="http://schemas.openxmlformats.org/officeDocument/2006/relationships/hyperlink" Target="starteam://StarTeam-DB:49201/12;ns=Project;scheme=id/35;ns=View;scheme=id/951846;ns=File;scheme=id;scope=full" TargetMode="External"/><Relationship Id="rId17" Type="http://schemas.openxmlformats.org/officeDocument/2006/relationships/printerSettings" Target="../printerSettings/printerSettings8.bin"/><Relationship Id="rId2" Type="http://schemas.openxmlformats.org/officeDocument/2006/relationships/hyperlink" Target="starteam://StarTeam-DB:49201/12;ns=Project;scheme=id/35;ns=View;scheme=id/951846;ns=File;scheme=id;scope=full" TargetMode="External"/><Relationship Id="rId16" Type="http://schemas.openxmlformats.org/officeDocument/2006/relationships/hyperlink" Target="starteam://StarTeam-DB:49201/12;ns=Project;scheme=id/35;ns=View;scheme=id/954450;ns=File;scheme=id;scope=full" TargetMode="External"/><Relationship Id="rId1" Type="http://schemas.openxmlformats.org/officeDocument/2006/relationships/hyperlink" Target="starteam://StarTeam-DB:49201/12;ns=Project;scheme=id/35;ns=View;scheme=id/951846;ns=File;scheme=id;scope=full" TargetMode="External"/><Relationship Id="rId6" Type="http://schemas.openxmlformats.org/officeDocument/2006/relationships/hyperlink" Target="starteam://StarTeam-DB:49201/12;ns=Project;scheme=id/35;ns=View;scheme=id/951846;ns=File;scheme=id;scope=full" TargetMode="External"/><Relationship Id="rId11" Type="http://schemas.openxmlformats.org/officeDocument/2006/relationships/hyperlink" Target="starteam://StarTeam-DB:49201/12;ns=Project;scheme=id/35;ns=View;scheme=id/951846;ns=File;scheme=id;scope=full" TargetMode="External"/><Relationship Id="rId5" Type="http://schemas.openxmlformats.org/officeDocument/2006/relationships/hyperlink" Target="starteam://StarTeam-DB:49201/12;ns=Project;scheme=id/35;ns=View;scheme=id/951846;ns=File;scheme=id;scope=full" TargetMode="External"/><Relationship Id="rId15" Type="http://schemas.openxmlformats.org/officeDocument/2006/relationships/hyperlink" Target="starteam://StarTeam-DB:49201/12;ns=Project;scheme=id/35;ns=View;scheme=id/3633045;ns=File;scheme=id;scope=full" TargetMode="External"/><Relationship Id="rId10" Type="http://schemas.openxmlformats.org/officeDocument/2006/relationships/hyperlink" Target="starteam://StarTeam-DB:49201/12;ns=Project;scheme=id/35;ns=View;scheme=id/951846;ns=File;scheme=id;scope=full" TargetMode="External"/><Relationship Id="rId4" Type="http://schemas.openxmlformats.org/officeDocument/2006/relationships/hyperlink" Target="starteam://StarTeam-DB:49201/12;ns=Project;scheme=id/35;ns=View;scheme=id/951846;ns=File;scheme=id;scope=full" TargetMode="External"/><Relationship Id="rId9" Type="http://schemas.openxmlformats.org/officeDocument/2006/relationships/hyperlink" Target="starteam://StarTeam-DB:49201/12;ns=Project;scheme=id/35;ns=View;scheme=id/951846;ns=File;scheme=id;scope=full" TargetMode="External"/><Relationship Id="rId14" Type="http://schemas.openxmlformats.org/officeDocument/2006/relationships/hyperlink" Target="starteam://StarTeam-DB:49201/12;ns=Project;scheme=id/35;ns=View;scheme=id/951846;ns=File;scheme=id;scope=full"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showGridLines="0" tabSelected="1" zoomScaleNormal="100"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409" t="s">
        <v>0</v>
      </c>
      <c r="F12" s="410"/>
      <c r="G12" s="410"/>
      <c r="H12" s="410"/>
      <c r="I12" s="410"/>
      <c r="J12" s="410"/>
      <c r="K12" s="411"/>
      <c r="L12" s="412" t="s">
        <v>20</v>
      </c>
      <c r="M12" s="413"/>
      <c r="N12" s="413"/>
      <c r="O12" s="413"/>
      <c r="P12" s="413"/>
      <c r="Q12" s="413"/>
      <c r="R12" s="413"/>
      <c r="S12" s="413"/>
      <c r="T12" s="413"/>
      <c r="U12" s="413"/>
      <c r="V12" s="413"/>
      <c r="W12" s="413"/>
      <c r="X12" s="413"/>
      <c r="Y12" s="413"/>
      <c r="Z12" s="413"/>
      <c r="AA12" s="413"/>
      <c r="AB12" s="413"/>
      <c r="AC12" s="413"/>
      <c r="AD12" s="413"/>
      <c r="AE12" s="413"/>
      <c r="AF12" s="413"/>
      <c r="AG12" s="414"/>
      <c r="AH12" s="1"/>
      <c r="AI12" s="1"/>
      <c r="AJ12" s="1"/>
      <c r="AK12" s="1"/>
      <c r="AL12" s="1"/>
      <c r="AM12" s="1"/>
      <c r="AN12" s="1"/>
      <c r="AO12" s="1"/>
      <c r="AP12" s="1"/>
      <c r="AQ12" s="1"/>
      <c r="AR12" s="1"/>
    </row>
    <row r="13" spans="1:44">
      <c r="A13" s="1"/>
      <c r="B13" s="1"/>
      <c r="C13" s="1"/>
      <c r="D13" s="1"/>
      <c r="E13" s="395" t="s">
        <v>1</v>
      </c>
      <c r="F13" s="396"/>
      <c r="G13" s="396"/>
      <c r="H13" s="396"/>
      <c r="I13" s="396"/>
      <c r="J13" s="396"/>
      <c r="K13" s="397"/>
      <c r="L13" s="401" t="s">
        <v>21</v>
      </c>
      <c r="M13" s="402"/>
      <c r="N13" s="402"/>
      <c r="O13" s="402"/>
      <c r="P13" s="402"/>
      <c r="Q13" s="402"/>
      <c r="R13" s="402"/>
      <c r="S13" s="402"/>
      <c r="T13" s="402"/>
      <c r="U13" s="402"/>
      <c r="V13" s="402"/>
      <c r="W13" s="402"/>
      <c r="X13" s="402"/>
      <c r="Y13" s="402"/>
      <c r="Z13" s="402"/>
      <c r="AA13" s="402"/>
      <c r="AB13" s="402"/>
      <c r="AC13" s="402"/>
      <c r="AD13" s="402"/>
      <c r="AE13" s="402"/>
      <c r="AF13" s="402"/>
      <c r="AG13" s="403"/>
      <c r="AH13" s="1"/>
      <c r="AI13" s="1"/>
      <c r="AJ13" s="1"/>
      <c r="AK13" s="1"/>
      <c r="AL13" s="1"/>
      <c r="AM13" s="1"/>
      <c r="AN13" s="1"/>
      <c r="AO13" s="1"/>
      <c r="AP13" s="1"/>
      <c r="AQ13" s="1"/>
      <c r="AR13" s="1"/>
    </row>
    <row r="14" spans="1:44">
      <c r="A14" s="1"/>
      <c r="B14" s="1"/>
      <c r="C14" s="1"/>
      <c r="D14" s="1"/>
      <c r="E14" s="395" t="s">
        <v>2</v>
      </c>
      <c r="F14" s="396"/>
      <c r="G14" s="396"/>
      <c r="H14" s="396"/>
      <c r="I14" s="396"/>
      <c r="J14" s="396"/>
      <c r="K14" s="397"/>
      <c r="L14" s="401" t="s">
        <v>105</v>
      </c>
      <c r="M14" s="402"/>
      <c r="N14" s="402"/>
      <c r="O14" s="402"/>
      <c r="P14" s="402"/>
      <c r="Q14" s="402"/>
      <c r="R14" s="402"/>
      <c r="S14" s="402"/>
      <c r="T14" s="402"/>
      <c r="U14" s="402"/>
      <c r="V14" s="402"/>
      <c r="W14" s="402"/>
      <c r="X14" s="402"/>
      <c r="Y14" s="402"/>
      <c r="Z14" s="402"/>
      <c r="AA14" s="402"/>
      <c r="AB14" s="402"/>
      <c r="AC14" s="402"/>
      <c r="AD14" s="402"/>
      <c r="AE14" s="402"/>
      <c r="AF14" s="402"/>
      <c r="AG14" s="403"/>
      <c r="AH14" s="1"/>
      <c r="AI14" s="1"/>
      <c r="AJ14" s="1"/>
      <c r="AK14" s="1"/>
      <c r="AL14" s="1"/>
      <c r="AM14" s="1"/>
      <c r="AN14" s="1"/>
      <c r="AO14" s="1"/>
      <c r="AP14" s="1"/>
      <c r="AQ14" s="1"/>
      <c r="AR14" s="1"/>
    </row>
    <row r="15" spans="1:44">
      <c r="A15" s="1"/>
      <c r="B15" s="1"/>
      <c r="C15" s="1"/>
      <c r="D15" s="1"/>
      <c r="E15" s="395" t="s">
        <v>3</v>
      </c>
      <c r="F15" s="396"/>
      <c r="G15" s="396"/>
      <c r="H15" s="396"/>
      <c r="I15" s="396"/>
      <c r="J15" s="396"/>
      <c r="K15" s="397"/>
      <c r="L15" s="401" t="s">
        <v>135</v>
      </c>
      <c r="M15" s="404"/>
      <c r="N15" s="404"/>
      <c r="O15" s="404"/>
      <c r="P15" s="404"/>
      <c r="Q15" s="404"/>
      <c r="R15" s="404"/>
      <c r="S15" s="404"/>
      <c r="T15" s="404"/>
      <c r="U15" s="404"/>
      <c r="V15" s="404"/>
      <c r="W15" s="404"/>
      <c r="X15" s="404"/>
      <c r="Y15" s="404"/>
      <c r="Z15" s="404"/>
      <c r="AA15" s="404"/>
      <c r="AB15" s="404"/>
      <c r="AC15" s="404"/>
      <c r="AD15" s="404"/>
      <c r="AE15" s="404"/>
      <c r="AF15" s="404"/>
      <c r="AG15" s="405"/>
      <c r="AH15" s="1"/>
      <c r="AI15" s="1"/>
      <c r="AJ15" s="1"/>
      <c r="AK15" s="1"/>
      <c r="AL15" s="1"/>
      <c r="AM15" s="1"/>
      <c r="AN15" s="1"/>
      <c r="AO15" s="1"/>
      <c r="AP15" s="1"/>
      <c r="AQ15" s="1"/>
      <c r="AR15" s="1"/>
    </row>
    <row r="16" spans="1:44">
      <c r="A16" s="1"/>
      <c r="B16" s="1"/>
      <c r="C16" s="1"/>
      <c r="D16" s="1"/>
      <c r="E16" s="395" t="s">
        <v>4</v>
      </c>
      <c r="F16" s="396"/>
      <c r="G16" s="396"/>
      <c r="H16" s="396"/>
      <c r="I16" s="396"/>
      <c r="J16" s="396"/>
      <c r="K16" s="397"/>
      <c r="L16" s="401" t="s">
        <v>136</v>
      </c>
      <c r="M16" s="404"/>
      <c r="N16" s="404"/>
      <c r="O16" s="404"/>
      <c r="P16" s="404"/>
      <c r="Q16" s="404"/>
      <c r="R16" s="404"/>
      <c r="S16" s="404"/>
      <c r="T16" s="404"/>
      <c r="U16" s="404"/>
      <c r="V16" s="404"/>
      <c r="W16" s="404"/>
      <c r="X16" s="404"/>
      <c r="Y16" s="404"/>
      <c r="Z16" s="404"/>
      <c r="AA16" s="404"/>
      <c r="AB16" s="404"/>
      <c r="AC16" s="404"/>
      <c r="AD16" s="404"/>
      <c r="AE16" s="404"/>
      <c r="AF16" s="404"/>
      <c r="AG16" s="405"/>
      <c r="AH16" s="1"/>
      <c r="AI16" s="1"/>
      <c r="AJ16" s="1"/>
      <c r="AK16" s="1"/>
      <c r="AL16" s="1"/>
      <c r="AM16" s="1"/>
      <c r="AN16" s="1"/>
      <c r="AO16" s="1"/>
      <c r="AP16" s="1"/>
      <c r="AQ16" s="1"/>
      <c r="AR16" s="1"/>
    </row>
    <row r="17" spans="1:44" ht="324.75" customHeight="1">
      <c r="A17" s="1"/>
      <c r="B17" s="1"/>
      <c r="C17" s="1"/>
      <c r="D17" s="1"/>
      <c r="E17" s="395" t="s">
        <v>5</v>
      </c>
      <c r="F17" s="396"/>
      <c r="G17" s="396"/>
      <c r="H17" s="396"/>
      <c r="I17" s="396"/>
      <c r="J17" s="396"/>
      <c r="K17" s="397"/>
      <c r="L17" s="406" t="s">
        <v>104</v>
      </c>
      <c r="M17" s="407"/>
      <c r="N17" s="407"/>
      <c r="O17" s="407"/>
      <c r="P17" s="407"/>
      <c r="Q17" s="407"/>
      <c r="R17" s="407"/>
      <c r="S17" s="407"/>
      <c r="T17" s="407"/>
      <c r="U17" s="407"/>
      <c r="V17" s="407"/>
      <c r="W17" s="407"/>
      <c r="X17" s="407"/>
      <c r="Y17" s="407"/>
      <c r="Z17" s="407"/>
      <c r="AA17" s="407"/>
      <c r="AB17" s="407"/>
      <c r="AC17" s="407"/>
      <c r="AD17" s="407"/>
      <c r="AE17" s="407"/>
      <c r="AF17" s="407"/>
      <c r="AG17" s="408"/>
      <c r="AH17" s="1"/>
      <c r="AI17" s="1"/>
      <c r="AJ17" s="1"/>
      <c r="AK17" s="1"/>
      <c r="AL17" s="1"/>
      <c r="AM17" s="1"/>
      <c r="AN17" s="1"/>
      <c r="AO17" s="1"/>
      <c r="AP17" s="1"/>
      <c r="AQ17" s="1"/>
      <c r="AR17" s="1"/>
    </row>
    <row r="18" spans="1:44">
      <c r="A18" s="1"/>
      <c r="B18" s="1"/>
      <c r="C18" s="1"/>
      <c r="D18" s="1"/>
      <c r="E18" s="395" t="s">
        <v>6</v>
      </c>
      <c r="F18" s="396"/>
      <c r="G18" s="396"/>
      <c r="H18" s="396"/>
      <c r="I18" s="396"/>
      <c r="J18" s="396"/>
      <c r="K18" s="397"/>
      <c r="L18" s="398">
        <v>42523</v>
      </c>
      <c r="M18" s="399"/>
      <c r="N18" s="399"/>
      <c r="O18" s="399"/>
      <c r="P18" s="399"/>
      <c r="Q18" s="399"/>
      <c r="R18" s="399"/>
      <c r="S18" s="399"/>
      <c r="T18" s="399"/>
      <c r="U18" s="399"/>
      <c r="V18" s="399"/>
      <c r="W18" s="399"/>
      <c r="X18" s="399"/>
      <c r="Y18" s="399"/>
      <c r="Z18" s="399"/>
      <c r="AA18" s="399"/>
      <c r="AB18" s="399"/>
      <c r="AC18" s="399"/>
      <c r="AD18" s="399"/>
      <c r="AE18" s="399"/>
      <c r="AF18" s="399"/>
      <c r="AG18" s="400"/>
      <c r="AH18" s="1"/>
      <c r="AI18" s="1"/>
      <c r="AJ18" s="1"/>
      <c r="AK18" s="1"/>
      <c r="AL18" s="1"/>
      <c r="AM18" s="1"/>
      <c r="AN18" s="1"/>
      <c r="AO18" s="1"/>
      <c r="AP18" s="1"/>
      <c r="AQ18" s="1"/>
      <c r="AR18" s="1"/>
    </row>
    <row r="19" spans="1:44">
      <c r="A19" s="1"/>
      <c r="B19" s="1"/>
      <c r="C19" s="1"/>
      <c r="D19" s="1"/>
      <c r="E19" s="395" t="s">
        <v>7</v>
      </c>
      <c r="F19" s="396"/>
      <c r="G19" s="396"/>
      <c r="H19" s="396"/>
      <c r="I19" s="396"/>
      <c r="J19" s="396"/>
      <c r="K19" s="397"/>
      <c r="L19" s="401" t="s">
        <v>30</v>
      </c>
      <c r="M19" s="402"/>
      <c r="N19" s="402"/>
      <c r="O19" s="402"/>
      <c r="P19" s="402"/>
      <c r="Q19" s="402"/>
      <c r="R19" s="402"/>
      <c r="S19" s="402"/>
      <c r="T19" s="402"/>
      <c r="U19" s="402"/>
      <c r="V19" s="402"/>
      <c r="W19" s="402"/>
      <c r="X19" s="402"/>
      <c r="Y19" s="402"/>
      <c r="Z19" s="402"/>
      <c r="AA19" s="402"/>
      <c r="AB19" s="402"/>
      <c r="AC19" s="402"/>
      <c r="AD19" s="402"/>
      <c r="AE19" s="402"/>
      <c r="AF19" s="402"/>
      <c r="AG19" s="403"/>
      <c r="AH19" s="1"/>
      <c r="AI19" s="1"/>
      <c r="AJ19" s="1"/>
      <c r="AK19" s="1"/>
      <c r="AL19" s="1"/>
      <c r="AM19" s="1"/>
      <c r="AN19" s="1"/>
      <c r="AO19" s="1"/>
      <c r="AP19" s="1"/>
      <c r="AQ19" s="1"/>
      <c r="AR19" s="1"/>
    </row>
    <row r="20" spans="1:44">
      <c r="A20" s="1"/>
      <c r="B20" s="1"/>
      <c r="C20" s="1"/>
      <c r="D20" s="1"/>
      <c r="E20" s="395" t="s">
        <v>8</v>
      </c>
      <c r="F20" s="396"/>
      <c r="G20" s="396"/>
      <c r="H20" s="396"/>
      <c r="I20" s="396"/>
      <c r="J20" s="396"/>
      <c r="K20" s="397"/>
      <c r="L20" s="398">
        <v>42542</v>
      </c>
      <c r="M20" s="399"/>
      <c r="N20" s="399"/>
      <c r="O20" s="399"/>
      <c r="P20" s="399"/>
      <c r="Q20" s="399"/>
      <c r="R20" s="399"/>
      <c r="S20" s="399"/>
      <c r="T20" s="399"/>
      <c r="U20" s="399"/>
      <c r="V20" s="399"/>
      <c r="W20" s="399"/>
      <c r="X20" s="399"/>
      <c r="Y20" s="399"/>
      <c r="Z20" s="399"/>
      <c r="AA20" s="399"/>
      <c r="AB20" s="399"/>
      <c r="AC20" s="399"/>
      <c r="AD20" s="399"/>
      <c r="AE20" s="399"/>
      <c r="AF20" s="399"/>
      <c r="AG20" s="400"/>
      <c r="AH20" s="1"/>
      <c r="AI20" s="1"/>
      <c r="AJ20" s="1"/>
      <c r="AK20" s="1"/>
      <c r="AL20" s="1"/>
      <c r="AM20" s="1"/>
      <c r="AN20" s="1"/>
      <c r="AO20" s="1"/>
      <c r="AP20" s="1"/>
      <c r="AQ20" s="1"/>
      <c r="AR20" s="1"/>
    </row>
    <row r="21" spans="1:44" ht="16.5" thickBot="1">
      <c r="A21" s="1"/>
      <c r="B21" s="1"/>
      <c r="C21" s="1"/>
      <c r="D21" s="1"/>
      <c r="E21" s="389" t="s">
        <v>9</v>
      </c>
      <c r="F21" s="390"/>
      <c r="G21" s="390"/>
      <c r="H21" s="390"/>
      <c r="I21" s="390"/>
      <c r="J21" s="390"/>
      <c r="K21" s="391"/>
      <c r="L21" s="392" t="s">
        <v>31</v>
      </c>
      <c r="M21" s="393"/>
      <c r="N21" s="393"/>
      <c r="O21" s="393"/>
      <c r="P21" s="393"/>
      <c r="Q21" s="393"/>
      <c r="R21" s="393"/>
      <c r="S21" s="393"/>
      <c r="T21" s="393"/>
      <c r="U21" s="393"/>
      <c r="V21" s="393"/>
      <c r="W21" s="393"/>
      <c r="X21" s="393"/>
      <c r="Y21" s="393"/>
      <c r="Z21" s="393"/>
      <c r="AA21" s="393"/>
      <c r="AB21" s="393"/>
      <c r="AC21" s="393"/>
      <c r="AD21" s="393"/>
      <c r="AE21" s="393"/>
      <c r="AF21" s="393"/>
      <c r="AG21" s="394"/>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12:K12"/>
    <mergeCell ref="L12:AG12"/>
    <mergeCell ref="E13:K13"/>
    <mergeCell ref="L13:AG13"/>
    <mergeCell ref="E14:K14"/>
    <mergeCell ref="L14:AG14"/>
    <mergeCell ref="E15:K15"/>
    <mergeCell ref="L15:AG15"/>
    <mergeCell ref="E16:K16"/>
    <mergeCell ref="L16:AG16"/>
    <mergeCell ref="E17:K17"/>
    <mergeCell ref="L17:AG17"/>
    <mergeCell ref="E21:K21"/>
    <mergeCell ref="L21:AG21"/>
    <mergeCell ref="E18:K18"/>
    <mergeCell ref="L18:AG18"/>
    <mergeCell ref="E19:K19"/>
    <mergeCell ref="L19:AG19"/>
    <mergeCell ref="E20:K20"/>
    <mergeCell ref="L20:AG20"/>
  </mergeCells>
  <phoneticPr fontId="1"/>
  <pageMargins left="0.7" right="0.7" top="0.75" bottom="0.75" header="0.3" footer="0.3"/>
  <pageSetup paperSize="9" scale="8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92"/>
  <sheetViews>
    <sheetView showGridLines="0" workbookViewId="0">
      <selection activeCell="A2" sqref="A2"/>
    </sheetView>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452" t="str">
        <f>表紙!E12</f>
        <v>システム名</v>
      </c>
      <c r="P2" s="439"/>
      <c r="Q2" s="440"/>
      <c r="R2" s="455" t="str">
        <f>表紙!L12</f>
        <v>Acelink</v>
      </c>
      <c r="S2" s="429"/>
      <c r="T2" s="429"/>
      <c r="U2" s="429"/>
      <c r="V2" s="429"/>
      <c r="W2" s="429"/>
      <c r="X2" s="429"/>
      <c r="Y2" s="431"/>
      <c r="Z2" s="438" t="str">
        <f>表紙!E15</f>
        <v>機能ID</v>
      </c>
      <c r="AA2" s="439"/>
      <c r="AB2" s="440"/>
      <c r="AC2" s="455" t="str">
        <f>表紙!L15</f>
        <v>VKZ340100</v>
      </c>
      <c r="AD2" s="429"/>
      <c r="AE2" s="429"/>
      <c r="AF2" s="429"/>
      <c r="AG2" s="429"/>
      <c r="AH2" s="429"/>
      <c r="AI2" s="431"/>
      <c r="AJ2" s="438" t="str">
        <f>表紙!E16</f>
        <v>機能名</v>
      </c>
      <c r="AK2" s="439"/>
      <c r="AL2" s="440"/>
      <c r="AM2" s="455" t="str">
        <f>表紙!L16</f>
        <v>元帳データ集計</v>
      </c>
      <c r="AN2" s="429"/>
      <c r="AO2" s="429"/>
      <c r="AP2" s="429"/>
      <c r="AQ2" s="429"/>
      <c r="AR2" s="429"/>
      <c r="AS2" s="430"/>
      <c r="AT2" s="5"/>
    </row>
    <row r="3" spans="2:46" s="3" customFormat="1" ht="15.75">
      <c r="O3" s="453" t="str">
        <f>表紙!E13</f>
        <v>サブシステムID</v>
      </c>
      <c r="P3" s="442"/>
      <c r="Q3" s="443"/>
      <c r="R3" s="425" t="str">
        <f>表紙!L13</f>
        <v>AL</v>
      </c>
      <c r="S3" s="426"/>
      <c r="T3" s="426"/>
      <c r="U3" s="426"/>
      <c r="V3" s="426"/>
      <c r="W3" s="426"/>
      <c r="X3" s="426"/>
      <c r="Y3" s="456"/>
      <c r="Z3" s="441" t="str">
        <f>表紙!E18</f>
        <v>作成年月日</v>
      </c>
      <c r="AA3" s="442"/>
      <c r="AB3" s="443"/>
      <c r="AC3" s="432">
        <f>表紙!L18</f>
        <v>42523</v>
      </c>
      <c r="AD3" s="433"/>
      <c r="AE3" s="433"/>
      <c r="AF3" s="433"/>
      <c r="AG3" s="433"/>
      <c r="AH3" s="433"/>
      <c r="AI3" s="434"/>
      <c r="AJ3" s="441" t="str">
        <f>表紙!E19</f>
        <v>作成者</v>
      </c>
      <c r="AK3" s="442"/>
      <c r="AL3" s="443"/>
      <c r="AM3" s="425" t="str">
        <f>表紙!L19</f>
        <v>志賀 啓助</v>
      </c>
      <c r="AN3" s="426"/>
      <c r="AO3" s="426"/>
      <c r="AP3" s="426"/>
      <c r="AQ3" s="426"/>
      <c r="AR3" s="426"/>
      <c r="AS3" s="427"/>
      <c r="AT3" s="5"/>
    </row>
    <row r="4" spans="2:46" s="3" customFormat="1" thickBot="1">
      <c r="O4" s="454" t="str">
        <f>表紙!E14</f>
        <v>サブシステム名</v>
      </c>
      <c r="P4" s="445"/>
      <c r="Q4" s="446"/>
      <c r="R4" s="422" t="str">
        <f>表紙!L14</f>
        <v>VKZ</v>
      </c>
      <c r="S4" s="423"/>
      <c r="T4" s="423"/>
      <c r="U4" s="423"/>
      <c r="V4" s="423"/>
      <c r="W4" s="423"/>
      <c r="X4" s="423"/>
      <c r="Y4" s="457"/>
      <c r="Z4" s="444" t="str">
        <f>表紙!E20</f>
        <v>最終更新年月日</v>
      </c>
      <c r="AA4" s="445"/>
      <c r="AB4" s="446"/>
      <c r="AC4" s="435">
        <f>表紙!L20</f>
        <v>42542</v>
      </c>
      <c r="AD4" s="436"/>
      <c r="AE4" s="436"/>
      <c r="AF4" s="436"/>
      <c r="AG4" s="436"/>
      <c r="AH4" s="436"/>
      <c r="AI4" s="437"/>
      <c r="AJ4" s="444" t="str">
        <f>表紙!E21</f>
        <v>最終更新者</v>
      </c>
      <c r="AK4" s="445"/>
      <c r="AL4" s="446"/>
      <c r="AM4" s="422" t="str">
        <f>表紙!L21</f>
        <v>志賀 啓助</v>
      </c>
      <c r="AN4" s="423"/>
      <c r="AO4" s="423"/>
      <c r="AP4" s="423"/>
      <c r="AQ4" s="423"/>
      <c r="AR4" s="423"/>
      <c r="AS4" s="424"/>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277</v>
      </c>
      <c r="I7" s="498"/>
      <c r="J7" s="498"/>
      <c r="K7" s="498"/>
      <c r="L7" s="498"/>
      <c r="M7" s="498"/>
      <c r="N7" s="498"/>
      <c r="O7" s="498"/>
      <c r="P7" s="498"/>
      <c r="Q7" s="498"/>
      <c r="R7" s="498"/>
      <c r="S7" s="498"/>
      <c r="T7" s="498"/>
      <c r="U7" s="498"/>
      <c r="V7" s="498"/>
      <c r="W7" s="498"/>
      <c r="X7" s="498"/>
      <c r="Y7" s="498"/>
      <c r="AO7" s="4"/>
      <c r="AP7" s="4"/>
      <c r="AQ7" s="4"/>
      <c r="AR7" s="4"/>
      <c r="AS7" s="5"/>
      <c r="AT7" s="5"/>
    </row>
    <row r="8" spans="2:46" s="3" customFormat="1" ht="15.75">
      <c r="AO8" s="4"/>
      <c r="AP8" s="4"/>
      <c r="AQ8" s="4"/>
      <c r="AR8" s="4"/>
      <c r="AS8" s="5"/>
      <c r="AT8" s="5"/>
    </row>
    <row r="9" spans="2:46" s="3" customFormat="1" ht="15.75">
      <c r="AO9" s="4"/>
      <c r="AP9" s="4"/>
      <c r="AQ9" s="4"/>
      <c r="AR9" s="4"/>
      <c r="AS9" s="5"/>
      <c r="AT9" s="5"/>
    </row>
    <row r="10" spans="2:46" s="3" customFormat="1">
      <c r="B10" s="66" t="s">
        <v>22</v>
      </c>
      <c r="AO10" s="4"/>
      <c r="AP10" s="4"/>
      <c r="AQ10" s="4"/>
      <c r="AR10" s="4"/>
      <c r="AS10" s="5"/>
      <c r="AT10" s="5"/>
    </row>
    <row r="11" spans="2:46" s="3" customFormat="1" ht="15.75">
      <c r="AO11" s="4"/>
      <c r="AP11" s="4"/>
      <c r="AQ11" s="4"/>
      <c r="AR11" s="4"/>
      <c r="AS11" s="5"/>
      <c r="AT11" s="5"/>
    </row>
    <row r="12" spans="2:46" s="3" customFormat="1" ht="15.75">
      <c r="C12" s="151" t="s">
        <v>364</v>
      </c>
      <c r="AO12" s="4"/>
      <c r="AP12" s="4"/>
      <c r="AQ12" s="4"/>
      <c r="AR12" s="4"/>
      <c r="AS12" s="5"/>
      <c r="AT12" s="5"/>
    </row>
    <row r="13" spans="2:46" s="3" customFormat="1" ht="15.75">
      <c r="AO13" s="4"/>
      <c r="AP13" s="4"/>
      <c r="AQ13" s="4"/>
      <c r="AR13" s="4"/>
      <c r="AS13" s="5"/>
      <c r="AT13" s="5"/>
    </row>
    <row r="14" spans="2:46" s="3" customFormat="1" ht="15.75">
      <c r="AO14" s="4"/>
      <c r="AP14" s="4"/>
      <c r="AQ14" s="4"/>
      <c r="AR14" s="4"/>
      <c r="AS14" s="5"/>
      <c r="AT14" s="5"/>
    </row>
    <row r="15" spans="2:46" s="2" customFormat="1" ht="16.5" customHeight="1">
      <c r="B15" s="65" t="s">
        <v>92</v>
      </c>
      <c r="C15" s="7"/>
      <c r="D15" s="7"/>
      <c r="E15" s="7"/>
      <c r="F15" s="7"/>
      <c r="G15" s="7"/>
      <c r="H15" s="7"/>
      <c r="I15" s="7"/>
      <c r="J15" s="7"/>
      <c r="K15" s="7"/>
      <c r="L15" s="7"/>
      <c r="M15" s="7"/>
      <c r="N15" s="8"/>
      <c r="O15" s="8"/>
      <c r="P15" s="8"/>
      <c r="Q15" s="8"/>
      <c r="R15" s="8"/>
      <c r="S15" s="8"/>
      <c r="T15" s="8"/>
      <c r="U15" s="8"/>
      <c r="V15" s="8"/>
      <c r="W15" s="8"/>
      <c r="X15" s="8"/>
      <c r="Y15" s="8"/>
      <c r="Z15" s="8"/>
      <c r="AA15" s="8"/>
      <c r="AB15" s="8"/>
      <c r="AC15" s="8"/>
      <c r="AD15" s="8"/>
      <c r="AE15" s="6"/>
      <c r="AF15" s="6"/>
      <c r="AG15" s="6"/>
      <c r="AH15" s="6"/>
      <c r="AI15" s="6"/>
      <c r="AJ15" s="6"/>
    </row>
    <row r="17" spans="2:81" s="31" customFormat="1" ht="15" customHeight="1">
      <c r="B17" s="17"/>
      <c r="C17" s="74" t="s">
        <v>94</v>
      </c>
      <c r="D17" s="493" t="s">
        <v>89</v>
      </c>
      <c r="E17" s="494"/>
      <c r="F17" s="494"/>
      <c r="G17" s="494"/>
      <c r="H17" s="494"/>
      <c r="I17" s="494"/>
      <c r="J17" s="494"/>
      <c r="K17" s="495"/>
      <c r="L17" s="490" t="s">
        <v>90</v>
      </c>
      <c r="M17" s="491"/>
      <c r="N17" s="491"/>
      <c r="O17" s="491"/>
      <c r="P17" s="491"/>
      <c r="Q17" s="491"/>
      <c r="R17" s="491"/>
      <c r="S17" s="492"/>
      <c r="T17" s="493" t="s">
        <v>97</v>
      </c>
      <c r="U17" s="494"/>
      <c r="V17" s="494"/>
      <c r="W17" s="494"/>
      <c r="X17" s="494"/>
      <c r="Y17" s="494"/>
      <c r="Z17" s="494"/>
      <c r="AA17" s="495"/>
      <c r="AB17" s="490" t="s">
        <v>110</v>
      </c>
      <c r="AC17" s="491"/>
      <c r="AD17" s="490" t="s">
        <v>98</v>
      </c>
      <c r="AE17" s="491"/>
      <c r="AF17" s="491"/>
      <c r="AG17" s="491"/>
      <c r="AH17" s="491"/>
      <c r="AI17" s="491"/>
      <c r="AJ17" s="491"/>
      <c r="AK17" s="491"/>
      <c r="AL17" s="491"/>
      <c r="AM17" s="491"/>
      <c r="AN17" s="491"/>
      <c r="AO17" s="491"/>
      <c r="AP17" s="491"/>
      <c r="AQ17" s="491"/>
      <c r="AR17" s="491"/>
      <c r="AS17" s="491"/>
      <c r="AT17" s="491"/>
      <c r="AU17" s="492"/>
      <c r="AV17" s="490" t="s">
        <v>32</v>
      </c>
      <c r="AW17" s="491"/>
      <c r="AX17" s="491"/>
      <c r="AY17" s="491"/>
      <c r="AZ17" s="491"/>
      <c r="BA17" s="491"/>
      <c r="BB17" s="491"/>
      <c r="BC17" s="491"/>
      <c r="BD17" s="491"/>
      <c r="BE17" s="491"/>
      <c r="BF17" s="491"/>
      <c r="BG17" s="491"/>
      <c r="BH17" s="491"/>
      <c r="BI17" s="491"/>
      <c r="BJ17" s="491"/>
      <c r="BK17" s="491"/>
      <c r="BL17" s="491"/>
      <c r="BM17" s="492"/>
      <c r="BN17" s="16"/>
      <c r="BO17" s="16"/>
      <c r="BP17" s="16"/>
      <c r="BQ17" s="16"/>
      <c r="BR17" s="16"/>
      <c r="BS17" s="16"/>
      <c r="BT17" s="16"/>
      <c r="BU17" s="16"/>
      <c r="BV17" s="16"/>
      <c r="BW17" s="16"/>
      <c r="BX17" s="16"/>
      <c r="BY17" s="16"/>
      <c r="BZ17" s="16"/>
      <c r="CA17" s="16"/>
      <c r="CB17" s="16"/>
      <c r="CC17" s="16"/>
    </row>
    <row r="18" spans="2:81" s="14" customFormat="1" ht="12.6" customHeight="1">
      <c r="B18" s="17"/>
      <c r="C18" s="257">
        <v>1</v>
      </c>
      <c r="D18" s="488" t="s">
        <v>544</v>
      </c>
      <c r="E18" s="488"/>
      <c r="F18" s="488"/>
      <c r="G18" s="488"/>
      <c r="H18" s="488"/>
      <c r="I18" s="488"/>
      <c r="J18" s="488"/>
      <c r="K18" s="488"/>
      <c r="L18" s="488" t="s">
        <v>545</v>
      </c>
      <c r="M18" s="488"/>
      <c r="N18" s="488"/>
      <c r="O18" s="488"/>
      <c r="P18" s="488"/>
      <c r="Q18" s="488"/>
      <c r="R18" s="488"/>
      <c r="S18" s="488"/>
      <c r="T18" s="488" t="s">
        <v>546</v>
      </c>
      <c r="U18" s="488"/>
      <c r="V18" s="488"/>
      <c r="W18" s="488"/>
      <c r="X18" s="488"/>
      <c r="Y18" s="488"/>
      <c r="Z18" s="488"/>
      <c r="AA18" s="488"/>
      <c r="AB18" s="496"/>
      <c r="AC18" s="497"/>
      <c r="AD18" s="488" t="s">
        <v>547</v>
      </c>
      <c r="AE18" s="488"/>
      <c r="AF18" s="488"/>
      <c r="AG18" s="488"/>
      <c r="AH18" s="488"/>
      <c r="AI18" s="488"/>
      <c r="AJ18" s="488"/>
      <c r="AK18" s="488"/>
      <c r="AL18" s="488"/>
      <c r="AM18" s="488"/>
      <c r="AN18" s="488"/>
      <c r="AO18" s="488"/>
      <c r="AP18" s="488"/>
      <c r="AQ18" s="488"/>
      <c r="AR18" s="488"/>
      <c r="AS18" s="488"/>
      <c r="AT18" s="488"/>
      <c r="AU18" s="488"/>
      <c r="AV18" s="488"/>
      <c r="AW18" s="488"/>
      <c r="AX18" s="488"/>
      <c r="AY18" s="488"/>
      <c r="AZ18" s="488"/>
      <c r="BA18" s="488"/>
      <c r="BB18" s="488"/>
      <c r="BC18" s="488"/>
      <c r="BD18" s="488"/>
      <c r="BE18" s="488"/>
      <c r="BF18" s="488"/>
      <c r="BG18" s="488"/>
      <c r="BH18" s="488"/>
      <c r="BI18" s="488"/>
      <c r="BJ18" s="488"/>
      <c r="BK18" s="488"/>
      <c r="BL18" s="488"/>
      <c r="BM18" s="488"/>
      <c r="BN18" s="16"/>
      <c r="BO18" s="16"/>
      <c r="BP18" s="16"/>
      <c r="BQ18" s="16"/>
      <c r="BR18" s="16"/>
      <c r="BS18" s="16"/>
      <c r="BT18" s="16"/>
      <c r="BU18" s="16"/>
      <c r="BV18" s="16"/>
      <c r="BW18" s="16"/>
      <c r="BX18" s="16"/>
      <c r="BY18" s="16"/>
      <c r="BZ18" s="16"/>
      <c r="CA18" s="16"/>
      <c r="CB18" s="16"/>
      <c r="CC18" s="16"/>
    </row>
    <row r="19" spans="2:81" s="14" customFormat="1" ht="12.6" customHeight="1">
      <c r="B19" s="17"/>
      <c r="C19" s="257">
        <v>2</v>
      </c>
      <c r="D19" s="488" t="s">
        <v>548</v>
      </c>
      <c r="E19" s="488"/>
      <c r="F19" s="488"/>
      <c r="G19" s="488"/>
      <c r="H19" s="488"/>
      <c r="I19" s="488"/>
      <c r="J19" s="488"/>
      <c r="K19" s="488"/>
      <c r="L19" s="488" t="s">
        <v>549</v>
      </c>
      <c r="M19" s="488"/>
      <c r="N19" s="488"/>
      <c r="O19" s="488"/>
      <c r="P19" s="488"/>
      <c r="Q19" s="488"/>
      <c r="R19" s="488"/>
      <c r="S19" s="488"/>
      <c r="T19" s="488" t="s">
        <v>550</v>
      </c>
      <c r="U19" s="488"/>
      <c r="V19" s="488"/>
      <c r="W19" s="488"/>
      <c r="X19" s="488"/>
      <c r="Y19" s="488"/>
      <c r="Z19" s="488"/>
      <c r="AA19" s="488"/>
      <c r="AB19" s="496"/>
      <c r="AC19" s="497"/>
      <c r="AD19" s="488" t="s">
        <v>551</v>
      </c>
      <c r="AE19" s="488"/>
      <c r="AF19" s="488"/>
      <c r="AG19" s="488"/>
      <c r="AH19" s="488"/>
      <c r="AI19" s="488"/>
      <c r="AJ19" s="488"/>
      <c r="AK19" s="488"/>
      <c r="AL19" s="488"/>
      <c r="AM19" s="488"/>
      <c r="AN19" s="488"/>
      <c r="AO19" s="488"/>
      <c r="AP19" s="488"/>
      <c r="AQ19" s="488"/>
      <c r="AR19" s="488"/>
      <c r="AS19" s="488"/>
      <c r="AT19" s="488"/>
      <c r="AU19" s="488"/>
      <c r="AV19" s="488"/>
      <c r="AW19" s="488"/>
      <c r="AX19" s="488"/>
      <c r="AY19" s="488"/>
      <c r="AZ19" s="488"/>
      <c r="BA19" s="488"/>
      <c r="BB19" s="488"/>
      <c r="BC19" s="488"/>
      <c r="BD19" s="488"/>
      <c r="BE19" s="488"/>
      <c r="BF19" s="488"/>
      <c r="BG19" s="488"/>
      <c r="BH19" s="488"/>
      <c r="BI19" s="488"/>
      <c r="BJ19" s="488"/>
      <c r="BK19" s="488"/>
      <c r="BL19" s="488"/>
      <c r="BM19" s="488"/>
      <c r="BN19" s="16"/>
      <c r="BO19" s="16"/>
      <c r="BP19" s="16"/>
      <c r="BQ19" s="16"/>
      <c r="BR19" s="16"/>
      <c r="BS19" s="16"/>
      <c r="BT19" s="16"/>
      <c r="BU19" s="16"/>
      <c r="BV19" s="16"/>
      <c r="BW19" s="16"/>
      <c r="BX19" s="16"/>
      <c r="BY19" s="16"/>
      <c r="BZ19" s="16"/>
      <c r="CA19" s="16"/>
      <c r="CB19" s="16"/>
      <c r="CC19" s="16"/>
    </row>
    <row r="20" spans="2:81" s="14" customFormat="1" ht="12.6" customHeight="1">
      <c r="B20" s="17"/>
      <c r="C20" s="257">
        <v>3</v>
      </c>
      <c r="D20" s="488" t="s">
        <v>552</v>
      </c>
      <c r="E20" s="488"/>
      <c r="F20" s="488"/>
      <c r="G20" s="488"/>
      <c r="H20" s="488"/>
      <c r="I20" s="488"/>
      <c r="J20" s="488"/>
      <c r="K20" s="488"/>
      <c r="L20" s="488" t="s">
        <v>553</v>
      </c>
      <c r="M20" s="488"/>
      <c r="N20" s="488"/>
      <c r="O20" s="488"/>
      <c r="P20" s="488"/>
      <c r="Q20" s="488"/>
      <c r="R20" s="488"/>
      <c r="S20" s="488"/>
      <c r="T20" s="488" t="s">
        <v>554</v>
      </c>
      <c r="U20" s="488"/>
      <c r="V20" s="488"/>
      <c r="W20" s="488"/>
      <c r="X20" s="488"/>
      <c r="Y20" s="488"/>
      <c r="Z20" s="488"/>
      <c r="AA20" s="488"/>
      <c r="AB20" s="496"/>
      <c r="AC20" s="497"/>
      <c r="AD20" s="488" t="s">
        <v>555</v>
      </c>
      <c r="AE20" s="488"/>
      <c r="AF20" s="488"/>
      <c r="AG20" s="488"/>
      <c r="AH20" s="488"/>
      <c r="AI20" s="488"/>
      <c r="AJ20" s="488"/>
      <c r="AK20" s="488"/>
      <c r="AL20" s="488"/>
      <c r="AM20" s="488"/>
      <c r="AN20" s="488"/>
      <c r="AO20" s="488"/>
      <c r="AP20" s="488"/>
      <c r="AQ20" s="488"/>
      <c r="AR20" s="488"/>
      <c r="AS20" s="488"/>
      <c r="AT20" s="488"/>
      <c r="AU20" s="488"/>
      <c r="AV20" s="488"/>
      <c r="AW20" s="488"/>
      <c r="AX20" s="488"/>
      <c r="AY20" s="488"/>
      <c r="AZ20" s="488"/>
      <c r="BA20" s="488"/>
      <c r="BB20" s="488"/>
      <c r="BC20" s="488"/>
      <c r="BD20" s="488"/>
      <c r="BE20" s="488"/>
      <c r="BF20" s="488"/>
      <c r="BG20" s="488"/>
      <c r="BH20" s="488"/>
      <c r="BI20" s="488"/>
      <c r="BJ20" s="488"/>
      <c r="BK20" s="488"/>
      <c r="BL20" s="488"/>
      <c r="BM20" s="488"/>
      <c r="BN20" s="16"/>
      <c r="BO20" s="16"/>
      <c r="BP20" s="16"/>
      <c r="BQ20" s="16"/>
      <c r="BR20" s="16"/>
      <c r="BS20" s="16"/>
      <c r="BT20" s="16"/>
      <c r="BU20" s="16"/>
      <c r="BV20" s="16"/>
      <c r="BW20" s="16"/>
      <c r="BX20" s="16"/>
      <c r="BY20" s="16"/>
      <c r="BZ20" s="16"/>
      <c r="CA20" s="16"/>
      <c r="CB20" s="16"/>
      <c r="CC20" s="16"/>
    </row>
    <row r="21" spans="2:81" s="14" customFormat="1" ht="12.6" customHeight="1">
      <c r="B21" s="17"/>
      <c r="C21" s="152">
        <v>4</v>
      </c>
      <c r="D21" s="499" t="s">
        <v>346</v>
      </c>
      <c r="E21" s="499" t="s">
        <v>115</v>
      </c>
      <c r="F21" s="499" t="s">
        <v>115</v>
      </c>
      <c r="G21" s="499" t="s">
        <v>115</v>
      </c>
      <c r="H21" s="499" t="s">
        <v>115</v>
      </c>
      <c r="I21" s="499" t="s">
        <v>115</v>
      </c>
      <c r="J21" s="499" t="s">
        <v>115</v>
      </c>
      <c r="K21" s="499" t="s">
        <v>115</v>
      </c>
      <c r="L21" s="499" t="s">
        <v>116</v>
      </c>
      <c r="M21" s="499" t="s">
        <v>116</v>
      </c>
      <c r="N21" s="499" t="s">
        <v>116</v>
      </c>
      <c r="O21" s="499" t="s">
        <v>116</v>
      </c>
      <c r="P21" s="499" t="s">
        <v>116</v>
      </c>
      <c r="Q21" s="499" t="s">
        <v>116</v>
      </c>
      <c r="R21" s="499" t="s">
        <v>116</v>
      </c>
      <c r="S21" s="499" t="s">
        <v>116</v>
      </c>
      <c r="T21" s="499" t="s">
        <v>115</v>
      </c>
      <c r="U21" s="499" t="s">
        <v>115</v>
      </c>
      <c r="V21" s="499" t="s">
        <v>115</v>
      </c>
      <c r="W21" s="499" t="s">
        <v>115</v>
      </c>
      <c r="X21" s="499" t="s">
        <v>115</v>
      </c>
      <c r="Y21" s="499" t="s">
        <v>115</v>
      </c>
      <c r="Z21" s="499" t="s">
        <v>115</v>
      </c>
      <c r="AA21" s="499" t="s">
        <v>115</v>
      </c>
      <c r="AB21" s="507"/>
      <c r="AC21" s="508"/>
      <c r="AD21" s="499" t="s">
        <v>343</v>
      </c>
      <c r="AE21" s="499"/>
      <c r="AF21" s="499"/>
      <c r="AG21" s="499"/>
      <c r="AH21" s="499"/>
      <c r="AI21" s="499"/>
      <c r="AJ21" s="499"/>
      <c r="AK21" s="499"/>
      <c r="AL21" s="499"/>
      <c r="AM21" s="499"/>
      <c r="AN21" s="499"/>
      <c r="AO21" s="499"/>
      <c r="AP21" s="499"/>
      <c r="AQ21" s="499"/>
      <c r="AR21" s="499"/>
      <c r="AS21" s="499"/>
      <c r="AT21" s="499"/>
      <c r="AU21" s="499"/>
      <c r="AV21" s="499"/>
      <c r="AW21" s="499"/>
      <c r="AX21" s="499"/>
      <c r="AY21" s="499"/>
      <c r="AZ21" s="499"/>
      <c r="BA21" s="499"/>
      <c r="BB21" s="499"/>
      <c r="BC21" s="499"/>
      <c r="BD21" s="499"/>
      <c r="BE21" s="499"/>
      <c r="BF21" s="499"/>
      <c r="BG21" s="499"/>
      <c r="BH21" s="499"/>
      <c r="BI21" s="499"/>
      <c r="BJ21" s="499"/>
      <c r="BK21" s="499"/>
      <c r="BL21" s="499"/>
      <c r="BM21" s="499"/>
      <c r="BN21" s="16"/>
      <c r="BO21" s="16"/>
      <c r="BP21" s="16"/>
      <c r="BQ21" s="16"/>
      <c r="BR21" s="16"/>
      <c r="BS21" s="16"/>
      <c r="BT21" s="16"/>
      <c r="BU21" s="16"/>
      <c r="BV21" s="16"/>
      <c r="BW21" s="16"/>
      <c r="BX21" s="16"/>
      <c r="BY21" s="16"/>
      <c r="BZ21" s="16"/>
      <c r="CA21" s="16"/>
      <c r="CB21" s="16"/>
      <c r="CC21" s="16"/>
    </row>
    <row r="22" spans="2:81" s="15" customFormat="1" ht="12.6" customHeight="1">
      <c r="B22" s="7"/>
      <c r="C22" s="258">
        <v>5</v>
      </c>
      <c r="D22" s="488" t="s">
        <v>347</v>
      </c>
      <c r="E22" s="488"/>
      <c r="F22" s="488"/>
      <c r="G22" s="488"/>
      <c r="H22" s="488"/>
      <c r="I22" s="488"/>
      <c r="J22" s="488"/>
      <c r="K22" s="488"/>
      <c r="L22" s="488" t="s">
        <v>344</v>
      </c>
      <c r="M22" s="488"/>
      <c r="N22" s="488"/>
      <c r="O22" s="488"/>
      <c r="P22" s="488"/>
      <c r="Q22" s="488"/>
      <c r="R22" s="488"/>
      <c r="S22" s="488"/>
      <c r="T22" s="488" t="s">
        <v>334</v>
      </c>
      <c r="U22" s="488"/>
      <c r="V22" s="488"/>
      <c r="W22" s="488"/>
      <c r="X22" s="488"/>
      <c r="Y22" s="488"/>
      <c r="Z22" s="488"/>
      <c r="AA22" s="488"/>
      <c r="AB22" s="496"/>
      <c r="AC22" s="497"/>
      <c r="AD22" s="488" t="s">
        <v>1816</v>
      </c>
      <c r="AE22" s="488"/>
      <c r="AF22" s="488"/>
      <c r="AG22" s="488"/>
      <c r="AH22" s="488"/>
      <c r="AI22" s="488"/>
      <c r="AJ22" s="488"/>
      <c r="AK22" s="488"/>
      <c r="AL22" s="488"/>
      <c r="AM22" s="488"/>
      <c r="AN22" s="488"/>
      <c r="AO22" s="488"/>
      <c r="AP22" s="488"/>
      <c r="AQ22" s="488"/>
      <c r="AR22" s="488"/>
      <c r="AS22" s="488"/>
      <c r="AT22" s="488"/>
      <c r="AU22" s="488"/>
      <c r="AV22" s="488"/>
      <c r="AW22" s="488"/>
      <c r="AX22" s="488"/>
      <c r="AY22" s="488"/>
      <c r="AZ22" s="488"/>
      <c r="BA22" s="488"/>
      <c r="BB22" s="488"/>
      <c r="BC22" s="488"/>
      <c r="BD22" s="488"/>
      <c r="BE22" s="488"/>
      <c r="BF22" s="488"/>
      <c r="BG22" s="488"/>
      <c r="BH22" s="488"/>
      <c r="BI22" s="488"/>
      <c r="BJ22" s="488"/>
      <c r="BK22" s="488"/>
      <c r="BL22" s="488"/>
      <c r="BM22" s="488"/>
      <c r="BN22" s="16"/>
      <c r="BO22" s="16"/>
      <c r="BP22" s="16"/>
      <c r="BQ22" s="16"/>
      <c r="BR22" s="16"/>
      <c r="BS22" s="16"/>
      <c r="BT22" s="16"/>
      <c r="BU22" s="16"/>
      <c r="BV22" s="16"/>
      <c r="BW22" s="16"/>
      <c r="BX22" s="16"/>
      <c r="BY22" s="16"/>
      <c r="BZ22" s="16"/>
      <c r="CA22" s="16"/>
      <c r="CB22" s="16"/>
      <c r="CC22" s="16"/>
    </row>
    <row r="23" spans="2:81" s="15" customFormat="1" ht="12.6" customHeight="1">
      <c r="B23" s="7"/>
      <c r="C23" s="75"/>
      <c r="D23" s="488"/>
      <c r="E23" s="488"/>
      <c r="F23" s="488"/>
      <c r="G23" s="488"/>
      <c r="H23" s="488"/>
      <c r="I23" s="488"/>
      <c r="J23" s="488"/>
      <c r="K23" s="488"/>
      <c r="L23" s="488"/>
      <c r="M23" s="488"/>
      <c r="N23" s="488"/>
      <c r="O23" s="488"/>
      <c r="P23" s="488"/>
      <c r="Q23" s="488"/>
      <c r="R23" s="488"/>
      <c r="S23" s="488"/>
      <c r="T23" s="488"/>
      <c r="U23" s="488"/>
      <c r="V23" s="488"/>
      <c r="W23" s="488"/>
      <c r="X23" s="488"/>
      <c r="Y23" s="488"/>
      <c r="Z23" s="488"/>
      <c r="AA23" s="488"/>
      <c r="AB23" s="496"/>
      <c r="AC23" s="497"/>
      <c r="AD23" s="488"/>
      <c r="AE23" s="488"/>
      <c r="AF23" s="488"/>
      <c r="AG23" s="488"/>
      <c r="AH23" s="488"/>
      <c r="AI23" s="488"/>
      <c r="AJ23" s="488"/>
      <c r="AK23" s="488"/>
      <c r="AL23" s="488"/>
      <c r="AM23" s="488"/>
      <c r="AN23" s="488"/>
      <c r="AO23" s="488"/>
      <c r="AP23" s="488"/>
      <c r="AQ23" s="488"/>
      <c r="AR23" s="488"/>
      <c r="AS23" s="488"/>
      <c r="AT23" s="488"/>
      <c r="AU23" s="488"/>
      <c r="AV23" s="488"/>
      <c r="AW23" s="488"/>
      <c r="AX23" s="488"/>
      <c r="AY23" s="488"/>
      <c r="AZ23" s="488"/>
      <c r="BA23" s="488"/>
      <c r="BB23" s="488"/>
      <c r="BC23" s="488"/>
      <c r="BD23" s="488"/>
      <c r="BE23" s="488"/>
      <c r="BF23" s="488"/>
      <c r="BG23" s="488"/>
      <c r="BH23" s="488"/>
      <c r="BI23" s="488"/>
      <c r="BJ23" s="488"/>
      <c r="BK23" s="488"/>
      <c r="BL23" s="488"/>
      <c r="BM23" s="488"/>
      <c r="BN23" s="16"/>
      <c r="BO23" s="16"/>
      <c r="BP23" s="16"/>
      <c r="BQ23" s="16"/>
      <c r="BR23" s="16"/>
      <c r="BS23" s="16"/>
      <c r="BT23" s="16"/>
      <c r="BU23" s="16"/>
      <c r="BV23" s="16"/>
      <c r="BW23" s="16"/>
      <c r="BX23" s="16"/>
      <c r="BY23" s="16"/>
      <c r="BZ23" s="16"/>
      <c r="CA23" s="16"/>
      <c r="CB23" s="16"/>
      <c r="CC23" s="16"/>
    </row>
    <row r="26" spans="2:81" ht="16.5" customHeight="1">
      <c r="B26" s="65" t="s">
        <v>93</v>
      </c>
    </row>
    <row r="28" spans="2:81" s="31" customFormat="1" ht="15" customHeight="1">
      <c r="B28" s="17"/>
      <c r="C28" s="74" t="s">
        <v>94</v>
      </c>
      <c r="D28" s="493" t="s">
        <v>89</v>
      </c>
      <c r="E28" s="494"/>
      <c r="F28" s="494"/>
      <c r="G28" s="494"/>
      <c r="H28" s="494"/>
      <c r="I28" s="494"/>
      <c r="J28" s="494"/>
      <c r="K28" s="495"/>
      <c r="L28" s="490" t="s">
        <v>90</v>
      </c>
      <c r="M28" s="491"/>
      <c r="N28" s="491"/>
      <c r="O28" s="491"/>
      <c r="P28" s="491"/>
      <c r="Q28" s="491"/>
      <c r="R28" s="491"/>
      <c r="S28" s="492"/>
      <c r="T28" s="493" t="s">
        <v>97</v>
      </c>
      <c r="U28" s="494"/>
      <c r="V28" s="494"/>
      <c r="W28" s="494"/>
      <c r="X28" s="494"/>
      <c r="Y28" s="494"/>
      <c r="Z28" s="494"/>
      <c r="AA28" s="495"/>
      <c r="AB28" s="490" t="s">
        <v>110</v>
      </c>
      <c r="AC28" s="491"/>
      <c r="AD28" s="490" t="s">
        <v>98</v>
      </c>
      <c r="AE28" s="491"/>
      <c r="AF28" s="491"/>
      <c r="AG28" s="491"/>
      <c r="AH28" s="491"/>
      <c r="AI28" s="491"/>
      <c r="AJ28" s="491"/>
      <c r="AK28" s="491"/>
      <c r="AL28" s="491"/>
      <c r="AM28" s="491"/>
      <c r="AN28" s="491"/>
      <c r="AO28" s="491"/>
      <c r="AP28" s="491"/>
      <c r="AQ28" s="491"/>
      <c r="AR28" s="491"/>
      <c r="AS28" s="491"/>
      <c r="AT28" s="491"/>
      <c r="AU28" s="492"/>
      <c r="AV28" s="490" t="s">
        <v>32</v>
      </c>
      <c r="AW28" s="491"/>
      <c r="AX28" s="491"/>
      <c r="AY28" s="491"/>
      <c r="AZ28" s="491"/>
      <c r="BA28" s="491"/>
      <c r="BB28" s="491"/>
      <c r="BC28" s="491"/>
      <c r="BD28" s="491"/>
      <c r="BE28" s="491"/>
      <c r="BF28" s="491"/>
      <c r="BG28" s="491"/>
      <c r="BH28" s="491"/>
      <c r="BI28" s="491"/>
      <c r="BJ28" s="491"/>
      <c r="BK28" s="491"/>
      <c r="BL28" s="491"/>
      <c r="BM28" s="492"/>
      <c r="BN28" s="16"/>
      <c r="BO28" s="16"/>
      <c r="BP28" s="16"/>
      <c r="BQ28" s="16"/>
      <c r="BR28" s="16"/>
      <c r="BS28" s="16"/>
      <c r="BT28" s="16"/>
      <c r="BU28" s="16"/>
      <c r="BV28" s="16"/>
      <c r="BW28" s="16"/>
      <c r="BX28" s="16"/>
      <c r="BY28" s="16"/>
      <c r="BZ28" s="16"/>
      <c r="CA28" s="16"/>
      <c r="CB28" s="16"/>
      <c r="CC28" s="16"/>
    </row>
    <row r="29" spans="2:81" s="14" customFormat="1" ht="12.6" customHeight="1">
      <c r="B29" s="17"/>
      <c r="C29" s="152">
        <v>1</v>
      </c>
      <c r="D29" s="499" t="s">
        <v>364</v>
      </c>
      <c r="E29" s="499"/>
      <c r="F29" s="499"/>
      <c r="G29" s="499"/>
      <c r="H29" s="499"/>
      <c r="I29" s="499"/>
      <c r="J29" s="499"/>
      <c r="K29" s="499"/>
      <c r="L29" s="499" t="s">
        <v>364</v>
      </c>
      <c r="M29" s="499"/>
      <c r="N29" s="499"/>
      <c r="O29" s="499"/>
      <c r="P29" s="499"/>
      <c r="Q29" s="499"/>
      <c r="R29" s="499"/>
      <c r="S29" s="499"/>
      <c r="T29" s="499" t="s">
        <v>364</v>
      </c>
      <c r="U29" s="499"/>
      <c r="V29" s="499"/>
      <c r="W29" s="499"/>
      <c r="X29" s="499"/>
      <c r="Y29" s="499"/>
      <c r="Z29" s="499"/>
      <c r="AA29" s="499"/>
      <c r="AB29" s="507"/>
      <c r="AC29" s="508"/>
      <c r="AD29" s="499" t="s">
        <v>365</v>
      </c>
      <c r="AE29" s="499"/>
      <c r="AF29" s="499"/>
      <c r="AG29" s="499"/>
      <c r="AH29" s="499"/>
      <c r="AI29" s="499"/>
      <c r="AJ29" s="499"/>
      <c r="AK29" s="499"/>
      <c r="AL29" s="499"/>
      <c r="AM29" s="499"/>
      <c r="AN29" s="499"/>
      <c r="AO29" s="499"/>
      <c r="AP29" s="499"/>
      <c r="AQ29" s="499"/>
      <c r="AR29" s="499"/>
      <c r="AS29" s="499"/>
      <c r="AT29" s="499"/>
      <c r="AU29" s="499"/>
      <c r="AV29" s="499"/>
      <c r="AW29" s="499"/>
      <c r="AX29" s="499"/>
      <c r="AY29" s="499"/>
      <c r="AZ29" s="499"/>
      <c r="BA29" s="499"/>
      <c r="BB29" s="499"/>
      <c r="BC29" s="499"/>
      <c r="BD29" s="499"/>
      <c r="BE29" s="499"/>
      <c r="BF29" s="499"/>
      <c r="BG29" s="499"/>
      <c r="BH29" s="499"/>
      <c r="BI29" s="499"/>
      <c r="BJ29" s="499"/>
      <c r="BK29" s="499"/>
      <c r="BL29" s="499"/>
      <c r="BM29" s="499"/>
      <c r="BN29" s="16"/>
      <c r="BO29" s="16"/>
      <c r="BP29" s="16"/>
      <c r="BQ29" s="16"/>
      <c r="BR29" s="16"/>
      <c r="BS29" s="16"/>
      <c r="BT29" s="16"/>
      <c r="BU29" s="16"/>
      <c r="BV29" s="16"/>
      <c r="BW29" s="16"/>
      <c r="BX29" s="16"/>
      <c r="BY29" s="16"/>
      <c r="BZ29" s="16"/>
      <c r="CA29" s="16"/>
      <c r="CB29" s="16"/>
      <c r="CC29" s="16"/>
    </row>
    <row r="32" spans="2:81" ht="16.5" customHeight="1">
      <c r="B32" s="65" t="s">
        <v>109</v>
      </c>
    </row>
    <row r="34" spans="2:81" ht="16.5" customHeight="1">
      <c r="C34" s="74" t="s">
        <v>94</v>
      </c>
      <c r="D34" s="493" t="s">
        <v>89</v>
      </c>
      <c r="E34" s="494"/>
      <c r="F34" s="494"/>
      <c r="G34" s="494"/>
      <c r="H34" s="494"/>
      <c r="I34" s="494"/>
      <c r="J34" s="494"/>
      <c r="K34" s="495"/>
      <c r="L34" s="490" t="s">
        <v>90</v>
      </c>
      <c r="M34" s="491"/>
      <c r="N34" s="491"/>
      <c r="O34" s="491"/>
      <c r="P34" s="491"/>
      <c r="Q34" s="491"/>
      <c r="R34" s="491"/>
      <c r="S34" s="492"/>
      <c r="T34" s="490" t="s">
        <v>108</v>
      </c>
      <c r="U34" s="491"/>
      <c r="V34" s="491"/>
      <c r="W34" s="491"/>
      <c r="X34" s="491"/>
      <c r="Y34" s="491"/>
      <c r="Z34" s="491"/>
      <c r="AA34" s="491"/>
      <c r="AB34" s="491"/>
      <c r="AC34" s="491"/>
      <c r="AD34" s="491"/>
      <c r="AE34" s="491"/>
      <c r="AF34" s="491"/>
      <c r="AG34" s="491"/>
      <c r="AH34" s="491"/>
      <c r="AI34" s="491"/>
      <c r="AJ34" s="491"/>
      <c r="AK34" s="491"/>
      <c r="AL34" s="491"/>
      <c r="AM34" s="491"/>
      <c r="AN34" s="491"/>
      <c r="AO34" s="491"/>
      <c r="AP34" s="491"/>
      <c r="AQ34" s="491"/>
      <c r="AR34" s="491"/>
      <c r="AS34" s="492"/>
      <c r="AT34" s="490" t="s">
        <v>32</v>
      </c>
      <c r="AU34" s="491"/>
      <c r="AV34" s="491"/>
      <c r="AW34" s="491"/>
      <c r="AX34" s="491"/>
      <c r="AY34" s="491"/>
      <c r="AZ34" s="491"/>
      <c r="BA34" s="491"/>
      <c r="BB34" s="491"/>
      <c r="BC34" s="491"/>
      <c r="BD34" s="491"/>
      <c r="BE34" s="491"/>
      <c r="BF34" s="491"/>
      <c r="BG34" s="491"/>
      <c r="BH34" s="491"/>
      <c r="BI34" s="491"/>
      <c r="BJ34" s="491"/>
      <c r="BK34" s="492"/>
    </row>
    <row r="35" spans="2:81" ht="12">
      <c r="C35" s="75">
        <v>1</v>
      </c>
      <c r="D35" s="488" t="s">
        <v>1849</v>
      </c>
      <c r="E35" s="488"/>
      <c r="F35" s="488"/>
      <c r="G35" s="488"/>
      <c r="H35" s="488"/>
      <c r="I35" s="488"/>
      <c r="J35" s="488"/>
      <c r="K35" s="488"/>
      <c r="L35" s="488" t="s">
        <v>363</v>
      </c>
      <c r="M35" s="488"/>
      <c r="N35" s="488"/>
      <c r="O35" s="488"/>
      <c r="P35" s="488"/>
      <c r="Q35" s="488"/>
      <c r="R35" s="488"/>
      <c r="S35" s="488"/>
      <c r="T35" s="474"/>
      <c r="U35" s="475"/>
      <c r="V35" s="475"/>
      <c r="W35" s="475"/>
      <c r="X35" s="475"/>
      <c r="Y35" s="475"/>
      <c r="Z35" s="475"/>
      <c r="AA35" s="475"/>
      <c r="AB35" s="475"/>
      <c r="AC35" s="475"/>
      <c r="AD35" s="475"/>
      <c r="AE35" s="475"/>
      <c r="AF35" s="475"/>
      <c r="AG35" s="475"/>
      <c r="AH35" s="475"/>
      <c r="AI35" s="475"/>
      <c r="AJ35" s="475"/>
      <c r="AK35" s="475"/>
      <c r="AL35" s="475"/>
      <c r="AM35" s="475"/>
      <c r="AN35" s="475"/>
      <c r="AO35" s="475"/>
      <c r="AP35" s="475"/>
      <c r="AQ35" s="475"/>
      <c r="AR35" s="475"/>
      <c r="AS35" s="476"/>
      <c r="AT35" s="488"/>
      <c r="AU35" s="488"/>
      <c r="AV35" s="488"/>
      <c r="AW35" s="488"/>
      <c r="AX35" s="488"/>
      <c r="AY35" s="488"/>
      <c r="AZ35" s="488"/>
      <c r="BA35" s="488"/>
      <c r="BB35" s="488"/>
      <c r="BC35" s="488"/>
      <c r="BD35" s="488"/>
      <c r="BE35" s="488"/>
      <c r="BF35" s="488"/>
      <c r="BG35" s="488"/>
      <c r="BH35" s="488"/>
      <c r="BI35" s="488"/>
      <c r="BJ35" s="488"/>
      <c r="BK35" s="488"/>
    </row>
    <row r="36" spans="2:81" ht="12">
      <c r="C36" s="75"/>
      <c r="D36" s="488"/>
      <c r="E36" s="488"/>
      <c r="F36" s="488"/>
      <c r="G36" s="488"/>
      <c r="H36" s="488"/>
      <c r="I36" s="488"/>
      <c r="J36" s="488"/>
      <c r="K36" s="488"/>
      <c r="L36" s="488"/>
      <c r="M36" s="488"/>
      <c r="N36" s="488"/>
      <c r="O36" s="488"/>
      <c r="P36" s="488"/>
      <c r="Q36" s="488"/>
      <c r="R36" s="488"/>
      <c r="S36" s="488"/>
      <c r="T36" s="474"/>
      <c r="U36" s="475"/>
      <c r="V36" s="475"/>
      <c r="W36" s="475"/>
      <c r="X36" s="475"/>
      <c r="Y36" s="475"/>
      <c r="Z36" s="475"/>
      <c r="AA36" s="475"/>
      <c r="AB36" s="475"/>
      <c r="AC36" s="475"/>
      <c r="AD36" s="475"/>
      <c r="AE36" s="475"/>
      <c r="AF36" s="475"/>
      <c r="AG36" s="475"/>
      <c r="AH36" s="475"/>
      <c r="AI36" s="475"/>
      <c r="AJ36" s="475"/>
      <c r="AK36" s="475"/>
      <c r="AL36" s="475"/>
      <c r="AM36" s="475"/>
      <c r="AN36" s="475"/>
      <c r="AO36" s="475"/>
      <c r="AP36" s="475"/>
      <c r="AQ36" s="475"/>
      <c r="AR36" s="475"/>
      <c r="AS36" s="476"/>
      <c r="AT36" s="488"/>
      <c r="AU36" s="488"/>
      <c r="AV36" s="488"/>
      <c r="AW36" s="488"/>
      <c r="AX36" s="488"/>
      <c r="AY36" s="488"/>
      <c r="AZ36" s="488"/>
      <c r="BA36" s="488"/>
      <c r="BB36" s="488"/>
      <c r="BC36" s="488"/>
      <c r="BD36" s="488"/>
      <c r="BE36" s="488"/>
      <c r="BF36" s="488"/>
      <c r="BG36" s="488"/>
      <c r="BH36" s="488"/>
      <c r="BI36" s="488"/>
      <c r="BJ36" s="488"/>
      <c r="BK36" s="488"/>
    </row>
    <row r="39" spans="2:81" ht="16.5" customHeight="1">
      <c r="B39" s="65" t="s">
        <v>99</v>
      </c>
    </row>
    <row r="41" spans="2:81" ht="16.5" customHeight="1">
      <c r="C41" s="74" t="s">
        <v>94</v>
      </c>
      <c r="D41" s="486" t="s">
        <v>103</v>
      </c>
      <c r="E41" s="486"/>
      <c r="F41" s="486"/>
      <c r="G41" s="486"/>
      <c r="H41" s="486"/>
      <c r="I41" s="486"/>
      <c r="J41" s="486"/>
      <c r="K41" s="486"/>
      <c r="L41" s="486"/>
      <c r="M41" s="486"/>
      <c r="N41" s="486"/>
      <c r="O41" s="487" t="s">
        <v>100</v>
      </c>
      <c r="P41" s="487"/>
      <c r="Q41" s="487"/>
      <c r="R41" s="487"/>
      <c r="S41" s="487"/>
      <c r="T41" s="487"/>
      <c r="U41" s="487"/>
      <c r="V41" s="487"/>
      <c r="W41" s="487"/>
      <c r="X41" s="487"/>
      <c r="Y41" s="487"/>
      <c r="Z41" s="487"/>
      <c r="AA41" s="487"/>
      <c r="AB41" s="487" t="s">
        <v>101</v>
      </c>
      <c r="AC41" s="487"/>
      <c r="AD41" s="487"/>
      <c r="AE41" s="487"/>
      <c r="AF41" s="487"/>
      <c r="AG41" s="487" t="s">
        <v>102</v>
      </c>
      <c r="AH41" s="487"/>
      <c r="AI41" s="487"/>
      <c r="AJ41" s="487"/>
      <c r="AK41" s="487"/>
      <c r="AL41" s="487"/>
      <c r="AM41" s="487"/>
      <c r="AN41" s="487"/>
      <c r="AO41" s="487"/>
      <c r="AP41" s="487"/>
      <c r="AQ41" s="487"/>
      <c r="AR41" s="487"/>
      <c r="AS41" s="487"/>
      <c r="AT41" s="487"/>
      <c r="AU41" s="487"/>
      <c r="AV41" s="487"/>
      <c r="AW41" s="487"/>
      <c r="AX41" s="487"/>
      <c r="AY41" s="487"/>
      <c r="AZ41" s="487"/>
      <c r="BA41" s="487"/>
      <c r="BB41" s="487"/>
      <c r="BC41" s="487"/>
      <c r="BD41" s="487"/>
      <c r="BE41" s="487"/>
      <c r="BF41" s="487"/>
      <c r="BG41" s="487"/>
      <c r="BH41" s="487"/>
      <c r="BI41" s="487"/>
      <c r="BJ41" s="487"/>
      <c r="BK41" s="487"/>
    </row>
    <row r="42" spans="2:81" s="14" customFormat="1" ht="12.6" customHeight="1">
      <c r="B42" s="17"/>
      <c r="C42" s="75"/>
      <c r="D42" s="474"/>
      <c r="E42" s="475"/>
      <c r="F42" s="475"/>
      <c r="G42" s="475"/>
      <c r="H42" s="475"/>
      <c r="I42" s="475"/>
      <c r="J42" s="475"/>
      <c r="K42" s="475"/>
      <c r="L42" s="475"/>
      <c r="M42" s="475"/>
      <c r="N42" s="476"/>
      <c r="O42" s="474"/>
      <c r="P42" s="475"/>
      <c r="Q42" s="475"/>
      <c r="R42" s="475"/>
      <c r="S42" s="475"/>
      <c r="T42" s="475"/>
      <c r="U42" s="475"/>
      <c r="V42" s="475"/>
      <c r="W42" s="475"/>
      <c r="X42" s="475"/>
      <c r="Y42" s="475"/>
      <c r="Z42" s="475"/>
      <c r="AA42" s="476"/>
      <c r="AB42" s="474"/>
      <c r="AC42" s="475"/>
      <c r="AD42" s="475"/>
      <c r="AE42" s="475"/>
      <c r="AF42" s="476"/>
      <c r="AG42" s="474"/>
      <c r="AH42" s="475"/>
      <c r="AI42" s="475"/>
      <c r="AJ42" s="475"/>
      <c r="AK42" s="475"/>
      <c r="AL42" s="475"/>
      <c r="AM42" s="475"/>
      <c r="AN42" s="475"/>
      <c r="AO42" s="475"/>
      <c r="AP42" s="475"/>
      <c r="AQ42" s="475"/>
      <c r="AR42" s="475"/>
      <c r="AS42" s="475"/>
      <c r="AT42" s="475"/>
      <c r="AU42" s="475"/>
      <c r="AV42" s="475"/>
      <c r="AW42" s="475"/>
      <c r="AX42" s="475"/>
      <c r="AY42" s="475"/>
      <c r="AZ42" s="475"/>
      <c r="BA42" s="475"/>
      <c r="BB42" s="475"/>
      <c r="BC42" s="475"/>
      <c r="BD42" s="475"/>
      <c r="BE42" s="475"/>
      <c r="BF42" s="475"/>
      <c r="BG42" s="475"/>
      <c r="BH42" s="475"/>
      <c r="BI42" s="475"/>
      <c r="BJ42" s="475"/>
      <c r="BK42" s="476"/>
      <c r="BL42" s="16"/>
      <c r="BM42" s="16"/>
      <c r="BN42" s="16"/>
      <c r="BO42" s="16"/>
      <c r="BP42" s="16"/>
      <c r="BQ42" s="16"/>
      <c r="BR42" s="16"/>
      <c r="BS42" s="16"/>
      <c r="BT42" s="16"/>
      <c r="BU42" s="16"/>
      <c r="BV42" s="16"/>
      <c r="BW42" s="16"/>
      <c r="BX42" s="16"/>
      <c r="BY42" s="16"/>
      <c r="BZ42" s="16"/>
      <c r="CA42" s="16"/>
      <c r="CB42" s="16"/>
      <c r="CC42" s="16"/>
    </row>
    <row r="45" spans="2:81" s="17" customFormat="1" ht="16.5" customHeight="1">
      <c r="B45" s="65" t="s">
        <v>106</v>
      </c>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row>
    <row r="47" spans="2:81" ht="16.5" customHeight="1">
      <c r="C47" s="17" t="s">
        <v>556</v>
      </c>
    </row>
    <row r="48" spans="2:81" ht="16.5" customHeight="1">
      <c r="C48" s="17" t="s">
        <v>1850</v>
      </c>
      <c r="D48" s="16"/>
    </row>
    <row r="49" spans="3:81" ht="16.5" customHeight="1">
      <c r="D49" s="16"/>
    </row>
    <row r="50" spans="3:81" ht="16.5" customHeight="1">
      <c r="C50" s="151" t="s">
        <v>364</v>
      </c>
    </row>
    <row r="52" spans="3:81" ht="16.5" customHeight="1">
      <c r="C52" s="17" t="s">
        <v>1777</v>
      </c>
    </row>
    <row r="55" spans="3:81" ht="16.5" customHeight="1">
      <c r="C55" s="17" t="s">
        <v>1745</v>
      </c>
    </row>
    <row r="56" spans="3:81" ht="16.5" customHeight="1">
      <c r="D56" s="384" t="s">
        <v>1851</v>
      </c>
    </row>
    <row r="58" spans="3:81" ht="16.5" customHeight="1">
      <c r="C58" s="384" t="s">
        <v>1746</v>
      </c>
    </row>
    <row r="59" spans="3:81" ht="16.5" customHeight="1">
      <c r="D59" s="384" t="s">
        <v>1747</v>
      </c>
    </row>
    <row r="60" spans="3:81" s="17" customFormat="1" ht="16.5" customHeight="1">
      <c r="D60" s="384" t="s">
        <v>1748</v>
      </c>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row>
    <row r="62" spans="3:81" s="17" customFormat="1" ht="16.5" customHeight="1">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row>
    <row r="64" spans="3:81" s="17" customFormat="1" ht="16.5" customHeight="1">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row>
    <row r="66" spans="14:81" s="17" customFormat="1" ht="16.5" customHeight="1">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row>
    <row r="67" spans="14:81" s="17" customFormat="1" ht="16.5" customHeight="1">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row>
    <row r="69" spans="14:81" s="17" customFormat="1" ht="16.5" customHeight="1">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row>
    <row r="70" spans="14:81" s="17" customFormat="1" ht="16.5" customHeight="1">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row>
    <row r="72" spans="14:81" s="17" customFormat="1" ht="16.5" customHeight="1">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row>
    <row r="73" spans="14:81" s="17" customFormat="1" ht="16.5" customHeight="1">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row>
    <row r="74" spans="14:81" s="17" customFormat="1" ht="16.5" customHeight="1">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row>
    <row r="76" spans="14:81" s="17" customFormat="1" ht="16.5" customHeight="1">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row>
    <row r="78" spans="14:81" s="17" customFormat="1" ht="16.5" customHeight="1">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row>
    <row r="80" spans="14:81" s="17" customFormat="1" ht="16.5" customHeight="1">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row>
    <row r="81" spans="14:81" s="17" customFormat="1" ht="16.5" customHeight="1">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row>
    <row r="83" spans="14:81" s="17" customFormat="1" ht="16.5" customHeight="1">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row>
    <row r="84" spans="14:81" s="17" customFormat="1" ht="16.5" customHeight="1">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row>
    <row r="85" spans="14:81" s="17" customFormat="1" ht="16.5" customHeight="1">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row>
    <row r="87" spans="14:81" s="17" customFormat="1" ht="16.5" customHeight="1">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row>
    <row r="88" spans="14:81" s="17" customFormat="1" ht="16.5" customHeight="1">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row>
    <row r="90" spans="14:81" s="17" customFormat="1" ht="16.5" customHeight="1">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row>
    <row r="92" spans="14:81" s="17" customFormat="1" ht="16.5" customHeight="1">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row>
  </sheetData>
  <mergeCells count="94">
    <mergeCell ref="AV19:BM19"/>
    <mergeCell ref="D20:K20"/>
    <mergeCell ref="L20:S20"/>
    <mergeCell ref="T20:AA20"/>
    <mergeCell ref="AB20:AC20"/>
    <mergeCell ref="AD20:AU20"/>
    <mergeCell ref="AV20:BM20"/>
    <mergeCell ref="L19:S19"/>
    <mergeCell ref="T19:AA19"/>
    <mergeCell ref="AB19:AC19"/>
    <mergeCell ref="D42:N42"/>
    <mergeCell ref="O42:AA42"/>
    <mergeCell ref="AB42:AF42"/>
    <mergeCell ref="AG42:BK42"/>
    <mergeCell ref="D41:N41"/>
    <mergeCell ref="O41:AA41"/>
    <mergeCell ref="AB41:AF41"/>
    <mergeCell ref="AG41:BK41"/>
    <mergeCell ref="D36:K36"/>
    <mergeCell ref="L36:S36"/>
    <mergeCell ref="T36:AS36"/>
    <mergeCell ref="AT36:BK36"/>
    <mergeCell ref="D35:K35"/>
    <mergeCell ref="L35:S35"/>
    <mergeCell ref="T35:AS35"/>
    <mergeCell ref="AT35:BK35"/>
    <mergeCell ref="D34:K34"/>
    <mergeCell ref="L34:S34"/>
    <mergeCell ref="T34:AS34"/>
    <mergeCell ref="AT34:BK34"/>
    <mergeCell ref="D29:K29"/>
    <mergeCell ref="L29:S29"/>
    <mergeCell ref="T29:AA29"/>
    <mergeCell ref="AB29:AC29"/>
    <mergeCell ref="AD29:AU29"/>
    <mergeCell ref="AV29:BM29"/>
    <mergeCell ref="AV28:BM28"/>
    <mergeCell ref="D23:K23"/>
    <mergeCell ref="L23:S23"/>
    <mergeCell ref="T23:AA23"/>
    <mergeCell ref="AB23:AC23"/>
    <mergeCell ref="AD23:AU23"/>
    <mergeCell ref="AV23:BM23"/>
    <mergeCell ref="D28:K28"/>
    <mergeCell ref="L28:S28"/>
    <mergeCell ref="T28:AA28"/>
    <mergeCell ref="AB28:AC28"/>
    <mergeCell ref="AD28:AU28"/>
    <mergeCell ref="AV17:BM17"/>
    <mergeCell ref="D21:K21"/>
    <mergeCell ref="L21:S21"/>
    <mergeCell ref="T21:AA21"/>
    <mergeCell ref="AB21:AC21"/>
    <mergeCell ref="AD21:AU21"/>
    <mergeCell ref="AV21:BM21"/>
    <mergeCell ref="AB17:AC17"/>
    <mergeCell ref="D18:K18"/>
    <mergeCell ref="L18:S18"/>
    <mergeCell ref="T18:AA18"/>
    <mergeCell ref="AB18:AC18"/>
    <mergeCell ref="AD18:AU18"/>
    <mergeCell ref="AV18:BM18"/>
    <mergeCell ref="D19:K19"/>
    <mergeCell ref="AD19:AU19"/>
    <mergeCell ref="AD17:AU17"/>
    <mergeCell ref="AM2:AS2"/>
    <mergeCell ref="O4:Q4"/>
    <mergeCell ref="R4:Y4"/>
    <mergeCell ref="Z4:AB4"/>
    <mergeCell ref="AC4:AI4"/>
    <mergeCell ref="AJ4:AL4"/>
    <mergeCell ref="AM4:AS4"/>
    <mergeCell ref="O3:Q3"/>
    <mergeCell ref="I7:P7"/>
    <mergeCell ref="Q7:Y7"/>
    <mergeCell ref="D17:K17"/>
    <mergeCell ref="L17:S17"/>
    <mergeCell ref="T17:AA17"/>
    <mergeCell ref="O2:Q2"/>
    <mergeCell ref="R2:Y2"/>
    <mergeCell ref="Z2:AB2"/>
    <mergeCell ref="AV22:BM22"/>
    <mergeCell ref="D22:K22"/>
    <mergeCell ref="L22:S22"/>
    <mergeCell ref="T22:AA22"/>
    <mergeCell ref="AB22:AC22"/>
    <mergeCell ref="AD22:AU22"/>
    <mergeCell ref="R3:Y3"/>
    <mergeCell ref="Z3:AB3"/>
    <mergeCell ref="AC3:AI3"/>
    <mergeCell ref="AJ3:AL3"/>
    <mergeCell ref="AM3:AS3"/>
    <mergeCell ref="AC2:AI2"/>
    <mergeCell ref="AJ2:AL2"/>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AB29:AC29 AB18:AC23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277"/>
  <sheetViews>
    <sheetView showGridLines="0" workbookViewId="0">
      <selection activeCell="A2" sqref="A2"/>
    </sheetView>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59" width="2.375" style="16"/>
    <col min="60" max="60" width="2.375" style="16" customWidth="1"/>
    <col min="61" max="83" width="2.375" style="16"/>
    <col min="84" max="84" width="2.375" style="16" customWidth="1"/>
    <col min="85"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452" t="str">
        <f>表紙!E12</f>
        <v>システム名</v>
      </c>
      <c r="P2" s="439"/>
      <c r="Q2" s="440"/>
      <c r="R2" s="455" t="str">
        <f>表紙!L12</f>
        <v>Acelink</v>
      </c>
      <c r="S2" s="429"/>
      <c r="T2" s="429"/>
      <c r="U2" s="429"/>
      <c r="V2" s="429"/>
      <c r="W2" s="429"/>
      <c r="X2" s="429"/>
      <c r="Y2" s="431"/>
      <c r="Z2" s="438" t="str">
        <f>表紙!E15</f>
        <v>機能ID</v>
      </c>
      <c r="AA2" s="439"/>
      <c r="AB2" s="440"/>
      <c r="AC2" s="455" t="str">
        <f>表紙!L15</f>
        <v>VKZ340100</v>
      </c>
      <c r="AD2" s="429"/>
      <c r="AE2" s="429"/>
      <c r="AF2" s="429"/>
      <c r="AG2" s="429"/>
      <c r="AH2" s="429"/>
      <c r="AI2" s="431"/>
      <c r="AJ2" s="438" t="str">
        <f>表紙!E16</f>
        <v>機能名</v>
      </c>
      <c r="AK2" s="439"/>
      <c r="AL2" s="440"/>
      <c r="AM2" s="455" t="str">
        <f>表紙!L16</f>
        <v>元帳データ集計</v>
      </c>
      <c r="AN2" s="429"/>
      <c r="AO2" s="429"/>
      <c r="AP2" s="429"/>
      <c r="AQ2" s="429"/>
      <c r="AR2" s="429"/>
      <c r="AS2" s="430"/>
      <c r="AT2" s="5"/>
    </row>
    <row r="3" spans="2:46" s="3" customFormat="1" ht="15.75">
      <c r="O3" s="453" t="str">
        <f>表紙!E13</f>
        <v>サブシステムID</v>
      </c>
      <c r="P3" s="442"/>
      <c r="Q3" s="443"/>
      <c r="R3" s="425" t="str">
        <f>表紙!L13</f>
        <v>AL</v>
      </c>
      <c r="S3" s="426"/>
      <c r="T3" s="426"/>
      <c r="U3" s="426"/>
      <c r="V3" s="426"/>
      <c r="W3" s="426"/>
      <c r="X3" s="426"/>
      <c r="Y3" s="456"/>
      <c r="Z3" s="441" t="str">
        <f>表紙!E18</f>
        <v>作成年月日</v>
      </c>
      <c r="AA3" s="442"/>
      <c r="AB3" s="443"/>
      <c r="AC3" s="432">
        <f>表紙!L18</f>
        <v>42523</v>
      </c>
      <c r="AD3" s="433"/>
      <c r="AE3" s="433"/>
      <c r="AF3" s="433"/>
      <c r="AG3" s="433"/>
      <c r="AH3" s="433"/>
      <c r="AI3" s="434"/>
      <c r="AJ3" s="441" t="str">
        <f>表紙!E19</f>
        <v>作成者</v>
      </c>
      <c r="AK3" s="442"/>
      <c r="AL3" s="443"/>
      <c r="AM3" s="425" t="str">
        <f>表紙!L19</f>
        <v>志賀 啓助</v>
      </c>
      <c r="AN3" s="426"/>
      <c r="AO3" s="426"/>
      <c r="AP3" s="426"/>
      <c r="AQ3" s="426"/>
      <c r="AR3" s="426"/>
      <c r="AS3" s="427"/>
      <c r="AT3" s="5"/>
    </row>
    <row r="4" spans="2:46" s="3" customFormat="1" thickBot="1">
      <c r="O4" s="454" t="str">
        <f>表紙!E14</f>
        <v>サブシステム名</v>
      </c>
      <c r="P4" s="445"/>
      <c r="Q4" s="446"/>
      <c r="R4" s="422" t="str">
        <f>表紙!L14</f>
        <v>VKZ</v>
      </c>
      <c r="S4" s="423"/>
      <c r="T4" s="423"/>
      <c r="U4" s="423"/>
      <c r="V4" s="423"/>
      <c r="W4" s="423"/>
      <c r="X4" s="423"/>
      <c r="Y4" s="457"/>
      <c r="Z4" s="444" t="str">
        <f>表紙!E20</f>
        <v>最終更新年月日</v>
      </c>
      <c r="AA4" s="445"/>
      <c r="AB4" s="446"/>
      <c r="AC4" s="435">
        <f>表紙!L20</f>
        <v>42542</v>
      </c>
      <c r="AD4" s="436"/>
      <c r="AE4" s="436"/>
      <c r="AF4" s="436"/>
      <c r="AG4" s="436"/>
      <c r="AH4" s="436"/>
      <c r="AI4" s="437"/>
      <c r="AJ4" s="444" t="str">
        <f>表紙!E21</f>
        <v>最終更新者</v>
      </c>
      <c r="AK4" s="445"/>
      <c r="AL4" s="446"/>
      <c r="AM4" s="422" t="str">
        <f>表紙!L21</f>
        <v>志賀 啓助</v>
      </c>
      <c r="AN4" s="423"/>
      <c r="AO4" s="423"/>
      <c r="AP4" s="423"/>
      <c r="AQ4" s="423"/>
      <c r="AR4" s="423"/>
      <c r="AS4" s="424"/>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277</v>
      </c>
      <c r="I7" s="498" t="s">
        <v>806</v>
      </c>
      <c r="J7" s="498"/>
      <c r="K7" s="498"/>
      <c r="L7" s="498"/>
      <c r="M7" s="498"/>
      <c r="N7" s="498"/>
      <c r="O7" s="498"/>
      <c r="P7" s="498"/>
      <c r="Q7" s="498" t="s">
        <v>805</v>
      </c>
      <c r="R7" s="498"/>
      <c r="S7" s="498"/>
      <c r="T7" s="498"/>
      <c r="U7" s="498"/>
      <c r="V7" s="498"/>
      <c r="W7" s="498"/>
      <c r="X7" s="498"/>
      <c r="Y7" s="498"/>
      <c r="AO7" s="4"/>
      <c r="AP7" s="4"/>
      <c r="AQ7" s="4"/>
      <c r="AR7" s="4"/>
      <c r="AS7" s="5"/>
      <c r="AT7" s="5"/>
    </row>
    <row r="8" spans="2:46" s="3" customFormat="1" ht="15.75">
      <c r="AO8" s="4"/>
      <c r="AP8" s="4"/>
      <c r="AQ8" s="4"/>
      <c r="AR8" s="4"/>
      <c r="AS8" s="5"/>
      <c r="AT8" s="5"/>
    </row>
    <row r="9" spans="2:46" s="3" customFormat="1" ht="15.75">
      <c r="AO9" s="4"/>
      <c r="AP9" s="4"/>
      <c r="AQ9" s="4"/>
      <c r="AR9" s="4"/>
      <c r="AS9" s="5"/>
      <c r="AT9" s="5"/>
    </row>
    <row r="10" spans="2:46" s="3" customFormat="1">
      <c r="B10" s="66" t="s">
        <v>22</v>
      </c>
      <c r="AO10" s="4"/>
      <c r="AP10" s="4"/>
      <c r="AQ10" s="4"/>
      <c r="AR10" s="4"/>
      <c r="AS10" s="5"/>
      <c r="AT10" s="5"/>
    </row>
    <row r="11" spans="2:46" s="3" customFormat="1" ht="15.75">
      <c r="AO11" s="4"/>
      <c r="AP11" s="4"/>
      <c r="AQ11" s="4"/>
      <c r="AR11" s="4"/>
      <c r="AS11" s="5"/>
      <c r="AT11" s="5"/>
    </row>
    <row r="12" spans="2:46" s="3" customFormat="1" ht="15.75">
      <c r="C12" s="3" t="s">
        <v>740</v>
      </c>
      <c r="AO12" s="4"/>
      <c r="AP12" s="4"/>
      <c r="AQ12" s="4"/>
      <c r="AR12" s="4"/>
      <c r="AS12" s="5"/>
      <c r="AT12" s="5"/>
    </row>
    <row r="13" spans="2:46" s="3" customFormat="1" ht="15.75">
      <c r="AO13" s="4"/>
      <c r="AP13" s="4"/>
      <c r="AQ13" s="4"/>
      <c r="AR13" s="4"/>
      <c r="AS13" s="5"/>
      <c r="AT13" s="5"/>
    </row>
    <row r="14" spans="2:46" s="3" customFormat="1" ht="15.75">
      <c r="AO14" s="4"/>
      <c r="AP14" s="4"/>
      <c r="AQ14" s="4"/>
      <c r="AR14" s="4"/>
      <c r="AS14" s="5"/>
      <c r="AT14" s="5"/>
    </row>
    <row r="15" spans="2:46" s="2" customFormat="1" ht="16.5" customHeight="1">
      <c r="B15" s="65" t="s">
        <v>92</v>
      </c>
      <c r="C15" s="7"/>
      <c r="D15" s="7"/>
      <c r="E15" s="7"/>
      <c r="F15" s="7"/>
      <c r="G15" s="7"/>
      <c r="H15" s="7"/>
      <c r="I15" s="7"/>
      <c r="J15" s="7"/>
      <c r="K15" s="7"/>
      <c r="L15" s="7"/>
      <c r="M15" s="7"/>
      <c r="N15" s="8"/>
      <c r="O15" s="8"/>
      <c r="P15" s="8"/>
      <c r="Q15" s="8"/>
      <c r="R15" s="8"/>
      <c r="S15" s="8"/>
      <c r="T15" s="8"/>
      <c r="U15" s="8"/>
      <c r="V15" s="8"/>
      <c r="W15" s="8"/>
      <c r="X15" s="8"/>
      <c r="Y15" s="8"/>
      <c r="Z15" s="8"/>
      <c r="AA15" s="8"/>
      <c r="AB15" s="8"/>
      <c r="AC15" s="8"/>
      <c r="AD15" s="8"/>
      <c r="AE15" s="6"/>
      <c r="AF15" s="6"/>
      <c r="AG15" s="6"/>
      <c r="AH15" s="6"/>
      <c r="AI15" s="6"/>
      <c r="AJ15" s="6"/>
    </row>
    <row r="17" spans="2:81" s="31" customFormat="1" ht="15" customHeight="1">
      <c r="B17" s="17"/>
      <c r="C17" s="256" t="s">
        <v>94</v>
      </c>
      <c r="D17" s="493" t="s">
        <v>89</v>
      </c>
      <c r="E17" s="494"/>
      <c r="F17" s="494"/>
      <c r="G17" s="494"/>
      <c r="H17" s="494"/>
      <c r="I17" s="494"/>
      <c r="J17" s="494"/>
      <c r="K17" s="495"/>
      <c r="L17" s="490" t="s">
        <v>90</v>
      </c>
      <c r="M17" s="491"/>
      <c r="N17" s="491"/>
      <c r="O17" s="491"/>
      <c r="P17" s="491"/>
      <c r="Q17" s="491"/>
      <c r="R17" s="491"/>
      <c r="S17" s="492"/>
      <c r="T17" s="493" t="s">
        <v>97</v>
      </c>
      <c r="U17" s="494"/>
      <c r="V17" s="494"/>
      <c r="W17" s="494"/>
      <c r="X17" s="494"/>
      <c r="Y17" s="494"/>
      <c r="Z17" s="494"/>
      <c r="AA17" s="495"/>
      <c r="AB17" s="490" t="s">
        <v>110</v>
      </c>
      <c r="AC17" s="491"/>
      <c r="AD17" s="490" t="s">
        <v>98</v>
      </c>
      <c r="AE17" s="491"/>
      <c r="AF17" s="491"/>
      <c r="AG17" s="491"/>
      <c r="AH17" s="491"/>
      <c r="AI17" s="491"/>
      <c r="AJ17" s="491"/>
      <c r="AK17" s="491"/>
      <c r="AL17" s="491"/>
      <c r="AM17" s="491"/>
      <c r="AN17" s="491"/>
      <c r="AO17" s="491"/>
      <c r="AP17" s="491"/>
      <c r="AQ17" s="491"/>
      <c r="AR17" s="491"/>
      <c r="AS17" s="491"/>
      <c r="AT17" s="491"/>
      <c r="AU17" s="492"/>
      <c r="AV17" s="490" t="s">
        <v>32</v>
      </c>
      <c r="AW17" s="491"/>
      <c r="AX17" s="491"/>
      <c r="AY17" s="491"/>
      <c r="AZ17" s="491"/>
      <c r="BA17" s="491"/>
      <c r="BB17" s="491"/>
      <c r="BC17" s="491"/>
      <c r="BD17" s="491"/>
      <c r="BE17" s="491"/>
      <c r="BF17" s="491"/>
      <c r="BG17" s="491"/>
      <c r="BH17" s="491"/>
      <c r="BI17" s="491"/>
      <c r="BJ17" s="491"/>
      <c r="BK17" s="491"/>
      <c r="BL17" s="491"/>
      <c r="BM17" s="492"/>
      <c r="BN17" s="16"/>
      <c r="BO17" s="16"/>
      <c r="BP17" s="16"/>
      <c r="BQ17" s="16"/>
      <c r="BR17" s="16"/>
      <c r="BS17" s="16"/>
      <c r="BT17" s="16"/>
      <c r="BU17" s="16"/>
      <c r="BV17" s="16"/>
      <c r="BW17" s="16"/>
      <c r="BX17" s="16"/>
      <c r="BY17" s="16"/>
      <c r="BZ17" s="16"/>
      <c r="CA17" s="16"/>
      <c r="CB17" s="16"/>
      <c r="CC17" s="16"/>
    </row>
    <row r="18" spans="2:81" s="14" customFormat="1" ht="12.6" customHeight="1">
      <c r="B18" s="17"/>
      <c r="C18" s="257">
        <v>1</v>
      </c>
      <c r="D18" s="499" t="s">
        <v>346</v>
      </c>
      <c r="E18" s="499" t="s">
        <v>115</v>
      </c>
      <c r="F18" s="499" t="s">
        <v>115</v>
      </c>
      <c r="G18" s="499" t="s">
        <v>115</v>
      </c>
      <c r="H18" s="499" t="s">
        <v>115</v>
      </c>
      <c r="I18" s="499" t="s">
        <v>115</v>
      </c>
      <c r="J18" s="499" t="s">
        <v>115</v>
      </c>
      <c r="K18" s="499" t="s">
        <v>115</v>
      </c>
      <c r="L18" s="499" t="s">
        <v>116</v>
      </c>
      <c r="M18" s="499" t="s">
        <v>116</v>
      </c>
      <c r="N18" s="499" t="s">
        <v>116</v>
      </c>
      <c r="O18" s="499" t="s">
        <v>116</v>
      </c>
      <c r="P18" s="499" t="s">
        <v>116</v>
      </c>
      <c r="Q18" s="499" t="s">
        <v>116</v>
      </c>
      <c r="R18" s="499" t="s">
        <v>116</v>
      </c>
      <c r="S18" s="499" t="s">
        <v>116</v>
      </c>
      <c r="T18" s="499" t="s">
        <v>115</v>
      </c>
      <c r="U18" s="499" t="s">
        <v>115</v>
      </c>
      <c r="V18" s="499" t="s">
        <v>115</v>
      </c>
      <c r="W18" s="499" t="s">
        <v>115</v>
      </c>
      <c r="X18" s="499" t="s">
        <v>115</v>
      </c>
      <c r="Y18" s="499" t="s">
        <v>115</v>
      </c>
      <c r="Z18" s="499" t="s">
        <v>115</v>
      </c>
      <c r="AA18" s="499" t="s">
        <v>115</v>
      </c>
      <c r="AB18" s="507"/>
      <c r="AC18" s="508"/>
      <c r="AD18" s="499" t="s">
        <v>343</v>
      </c>
      <c r="AE18" s="499"/>
      <c r="AF18" s="499"/>
      <c r="AG18" s="499"/>
      <c r="AH18" s="499"/>
      <c r="AI18" s="499"/>
      <c r="AJ18" s="499"/>
      <c r="AK18" s="499"/>
      <c r="AL18" s="499"/>
      <c r="AM18" s="499"/>
      <c r="AN18" s="499"/>
      <c r="AO18" s="499"/>
      <c r="AP18" s="499"/>
      <c r="AQ18" s="499"/>
      <c r="AR18" s="499"/>
      <c r="AS18" s="499"/>
      <c r="AT18" s="499"/>
      <c r="AU18" s="499"/>
      <c r="AV18" s="488"/>
      <c r="AW18" s="488"/>
      <c r="AX18" s="488"/>
      <c r="AY18" s="488"/>
      <c r="AZ18" s="488"/>
      <c r="BA18" s="488"/>
      <c r="BB18" s="488"/>
      <c r="BC18" s="488"/>
      <c r="BD18" s="488"/>
      <c r="BE18" s="488"/>
      <c r="BF18" s="488"/>
      <c r="BG18" s="488"/>
      <c r="BH18" s="488"/>
      <c r="BI18" s="488"/>
      <c r="BJ18" s="488"/>
      <c r="BK18" s="488"/>
      <c r="BL18" s="488"/>
      <c r="BM18" s="488"/>
      <c r="BN18" s="16"/>
      <c r="BO18" s="16"/>
      <c r="BP18" s="16"/>
      <c r="BQ18" s="16"/>
      <c r="BR18" s="16"/>
      <c r="BS18" s="16"/>
      <c r="BT18" s="16"/>
      <c r="BU18" s="16"/>
      <c r="BV18" s="16"/>
      <c r="BW18" s="16"/>
      <c r="BX18" s="16"/>
      <c r="BY18" s="16"/>
      <c r="BZ18" s="16"/>
      <c r="CA18" s="16"/>
      <c r="CB18" s="16"/>
      <c r="CC18" s="16"/>
    </row>
    <row r="19" spans="2:81" s="14" customFormat="1" ht="12.6" customHeight="1">
      <c r="B19" s="17"/>
      <c r="C19" s="257">
        <v>2</v>
      </c>
      <c r="D19" s="488"/>
      <c r="E19" s="488"/>
      <c r="F19" s="488"/>
      <c r="G19" s="488"/>
      <c r="H19" s="488"/>
      <c r="I19" s="488"/>
      <c r="J19" s="488"/>
      <c r="K19" s="488"/>
      <c r="L19" s="499" t="s">
        <v>364</v>
      </c>
      <c r="M19" s="499"/>
      <c r="N19" s="499"/>
      <c r="O19" s="499"/>
      <c r="P19" s="499"/>
      <c r="Q19" s="499"/>
      <c r="R19" s="499"/>
      <c r="S19" s="499"/>
      <c r="T19" s="488"/>
      <c r="U19" s="488"/>
      <c r="V19" s="488"/>
      <c r="W19" s="488"/>
      <c r="X19" s="488"/>
      <c r="Y19" s="488"/>
      <c r="Z19" s="488"/>
      <c r="AA19" s="488"/>
      <c r="AB19" s="496"/>
      <c r="AC19" s="497"/>
      <c r="AD19" s="488" t="s">
        <v>365</v>
      </c>
      <c r="AE19" s="488"/>
      <c r="AF19" s="488"/>
      <c r="AG19" s="488"/>
      <c r="AH19" s="488"/>
      <c r="AI19" s="488"/>
      <c r="AJ19" s="488"/>
      <c r="AK19" s="488"/>
      <c r="AL19" s="488"/>
      <c r="AM19" s="488"/>
      <c r="AN19" s="488"/>
      <c r="AO19" s="488"/>
      <c r="AP19" s="488"/>
      <c r="AQ19" s="488"/>
      <c r="AR19" s="488"/>
      <c r="AS19" s="488"/>
      <c r="AT19" s="488"/>
      <c r="AU19" s="488"/>
      <c r="AV19" s="488"/>
      <c r="AW19" s="488"/>
      <c r="AX19" s="488"/>
      <c r="AY19" s="488"/>
      <c r="AZ19" s="488"/>
      <c r="BA19" s="488"/>
      <c r="BB19" s="488"/>
      <c r="BC19" s="488"/>
      <c r="BD19" s="488"/>
      <c r="BE19" s="488"/>
      <c r="BF19" s="488"/>
      <c r="BG19" s="488"/>
      <c r="BH19" s="488"/>
      <c r="BI19" s="488"/>
      <c r="BJ19" s="488"/>
      <c r="BK19" s="488"/>
      <c r="BL19" s="488"/>
      <c r="BM19" s="488"/>
      <c r="BN19" s="16"/>
      <c r="BO19" s="16"/>
      <c r="BP19" s="16"/>
      <c r="BQ19" s="16"/>
      <c r="BR19" s="16"/>
      <c r="BS19" s="16"/>
      <c r="BT19" s="16"/>
      <c r="BU19" s="16"/>
      <c r="BV19" s="16"/>
      <c r="BW19" s="16"/>
      <c r="BX19" s="16"/>
      <c r="BY19" s="16"/>
      <c r="BZ19" s="16"/>
      <c r="CA19" s="16"/>
      <c r="CB19" s="16"/>
      <c r="CC19" s="16"/>
    </row>
    <row r="20" spans="2:81" s="14" customFormat="1" ht="12.6" customHeight="1">
      <c r="B20" s="17"/>
      <c r="C20" s="257"/>
      <c r="D20" s="488"/>
      <c r="E20" s="488"/>
      <c r="F20" s="488"/>
      <c r="G20" s="488"/>
      <c r="H20" s="488"/>
      <c r="I20" s="488"/>
      <c r="J20" s="488"/>
      <c r="K20" s="488"/>
      <c r="L20" s="488"/>
      <c r="M20" s="488"/>
      <c r="N20" s="488"/>
      <c r="O20" s="488"/>
      <c r="P20" s="488"/>
      <c r="Q20" s="488"/>
      <c r="R20" s="488"/>
      <c r="S20" s="488"/>
      <c r="T20" s="488"/>
      <c r="U20" s="488"/>
      <c r="V20" s="488"/>
      <c r="W20" s="488"/>
      <c r="X20" s="488"/>
      <c r="Y20" s="488"/>
      <c r="Z20" s="488"/>
      <c r="AA20" s="488"/>
      <c r="AB20" s="496"/>
      <c r="AC20" s="497"/>
      <c r="AD20" s="488"/>
      <c r="AE20" s="488"/>
      <c r="AF20" s="488"/>
      <c r="AG20" s="488"/>
      <c r="AH20" s="488"/>
      <c r="AI20" s="488"/>
      <c r="AJ20" s="488"/>
      <c r="AK20" s="488"/>
      <c r="AL20" s="488"/>
      <c r="AM20" s="488"/>
      <c r="AN20" s="488"/>
      <c r="AO20" s="488"/>
      <c r="AP20" s="488"/>
      <c r="AQ20" s="488"/>
      <c r="AR20" s="488"/>
      <c r="AS20" s="488"/>
      <c r="AT20" s="488"/>
      <c r="AU20" s="488"/>
      <c r="AV20" s="488"/>
      <c r="AW20" s="488"/>
      <c r="AX20" s="488"/>
      <c r="AY20" s="488"/>
      <c r="AZ20" s="488"/>
      <c r="BA20" s="488"/>
      <c r="BB20" s="488"/>
      <c r="BC20" s="488"/>
      <c r="BD20" s="488"/>
      <c r="BE20" s="488"/>
      <c r="BF20" s="488"/>
      <c r="BG20" s="488"/>
      <c r="BH20" s="488"/>
      <c r="BI20" s="488"/>
      <c r="BJ20" s="488"/>
      <c r="BK20" s="488"/>
      <c r="BL20" s="488"/>
      <c r="BM20" s="488"/>
      <c r="BN20" s="16"/>
      <c r="BO20" s="16"/>
      <c r="BP20" s="16"/>
      <c r="BQ20" s="16"/>
      <c r="BR20" s="16"/>
      <c r="BS20" s="16"/>
      <c r="BT20" s="16"/>
      <c r="BU20" s="16"/>
      <c r="BV20" s="16"/>
      <c r="BW20" s="16"/>
      <c r="BX20" s="16"/>
      <c r="BY20" s="16"/>
      <c r="BZ20" s="16"/>
      <c r="CA20" s="16"/>
      <c r="CB20" s="16"/>
      <c r="CC20" s="16"/>
    </row>
    <row r="21" spans="2:81" s="15" customFormat="1" ht="12.6" customHeight="1">
      <c r="B21" s="7"/>
      <c r="C21" s="257"/>
      <c r="D21" s="488"/>
      <c r="E21" s="488"/>
      <c r="F21" s="488"/>
      <c r="G21" s="488"/>
      <c r="H21" s="488"/>
      <c r="I21" s="488"/>
      <c r="J21" s="488"/>
      <c r="K21" s="488"/>
      <c r="L21" s="488"/>
      <c r="M21" s="488"/>
      <c r="N21" s="488"/>
      <c r="O21" s="488"/>
      <c r="P21" s="488"/>
      <c r="Q21" s="488"/>
      <c r="R21" s="488"/>
      <c r="S21" s="488"/>
      <c r="T21" s="488"/>
      <c r="U21" s="488"/>
      <c r="V21" s="488"/>
      <c r="W21" s="488"/>
      <c r="X21" s="488"/>
      <c r="Y21" s="488"/>
      <c r="Z21" s="488"/>
      <c r="AA21" s="488"/>
      <c r="AB21" s="496"/>
      <c r="AC21" s="497"/>
      <c r="AD21" s="488"/>
      <c r="AE21" s="488"/>
      <c r="AF21" s="488"/>
      <c r="AG21" s="488"/>
      <c r="AH21" s="488"/>
      <c r="AI21" s="488"/>
      <c r="AJ21" s="488"/>
      <c r="AK21" s="488"/>
      <c r="AL21" s="488"/>
      <c r="AM21" s="488"/>
      <c r="AN21" s="488"/>
      <c r="AO21" s="488"/>
      <c r="AP21" s="488"/>
      <c r="AQ21" s="488"/>
      <c r="AR21" s="488"/>
      <c r="AS21" s="488"/>
      <c r="AT21" s="488"/>
      <c r="AU21" s="488"/>
      <c r="AV21" s="488"/>
      <c r="AW21" s="488"/>
      <c r="AX21" s="488"/>
      <c r="AY21" s="488"/>
      <c r="AZ21" s="488"/>
      <c r="BA21" s="488"/>
      <c r="BB21" s="488"/>
      <c r="BC21" s="488"/>
      <c r="BD21" s="488"/>
      <c r="BE21" s="488"/>
      <c r="BF21" s="488"/>
      <c r="BG21" s="488"/>
      <c r="BH21" s="488"/>
      <c r="BI21" s="488"/>
      <c r="BJ21" s="488"/>
      <c r="BK21" s="488"/>
      <c r="BL21" s="488"/>
      <c r="BM21" s="488"/>
      <c r="BN21" s="16"/>
      <c r="BO21" s="16"/>
      <c r="BP21" s="16"/>
      <c r="BQ21" s="16"/>
      <c r="BR21" s="16"/>
      <c r="BS21" s="16"/>
      <c r="BT21" s="16"/>
      <c r="BU21" s="16"/>
      <c r="BV21" s="16"/>
      <c r="BW21" s="16"/>
      <c r="BX21" s="16"/>
      <c r="BY21" s="16"/>
      <c r="BZ21" s="16"/>
      <c r="CA21" s="16"/>
      <c r="CB21" s="16"/>
      <c r="CC21" s="16"/>
    </row>
    <row r="24" spans="2:81" ht="16.5" customHeight="1">
      <c r="B24" s="65" t="s">
        <v>93</v>
      </c>
    </row>
    <row r="26" spans="2:81" s="31" customFormat="1" ht="15" customHeight="1">
      <c r="B26" s="17"/>
      <c r="C26" s="256" t="s">
        <v>94</v>
      </c>
      <c r="D26" s="493" t="s">
        <v>89</v>
      </c>
      <c r="E26" s="494"/>
      <c r="F26" s="494"/>
      <c r="G26" s="494"/>
      <c r="H26" s="494"/>
      <c r="I26" s="494"/>
      <c r="J26" s="494"/>
      <c r="K26" s="495"/>
      <c r="L26" s="490" t="s">
        <v>90</v>
      </c>
      <c r="M26" s="491"/>
      <c r="N26" s="491"/>
      <c r="O26" s="491"/>
      <c r="P26" s="491"/>
      <c r="Q26" s="491"/>
      <c r="R26" s="491"/>
      <c r="S26" s="492"/>
      <c r="T26" s="493" t="s">
        <v>97</v>
      </c>
      <c r="U26" s="494"/>
      <c r="V26" s="494"/>
      <c r="W26" s="494"/>
      <c r="X26" s="494"/>
      <c r="Y26" s="494"/>
      <c r="Z26" s="494"/>
      <c r="AA26" s="495"/>
      <c r="AB26" s="490" t="s">
        <v>110</v>
      </c>
      <c r="AC26" s="491"/>
      <c r="AD26" s="490" t="s">
        <v>98</v>
      </c>
      <c r="AE26" s="491"/>
      <c r="AF26" s="491"/>
      <c r="AG26" s="491"/>
      <c r="AH26" s="491"/>
      <c r="AI26" s="491"/>
      <c r="AJ26" s="491"/>
      <c r="AK26" s="491"/>
      <c r="AL26" s="491"/>
      <c r="AM26" s="491"/>
      <c r="AN26" s="491"/>
      <c r="AO26" s="491"/>
      <c r="AP26" s="491"/>
      <c r="AQ26" s="491"/>
      <c r="AR26" s="491"/>
      <c r="AS26" s="491"/>
      <c r="AT26" s="491"/>
      <c r="AU26" s="492"/>
      <c r="AV26" s="490" t="s">
        <v>32</v>
      </c>
      <c r="AW26" s="491"/>
      <c r="AX26" s="491"/>
      <c r="AY26" s="491"/>
      <c r="AZ26" s="491"/>
      <c r="BA26" s="491"/>
      <c r="BB26" s="491"/>
      <c r="BC26" s="491"/>
      <c r="BD26" s="491"/>
      <c r="BE26" s="491"/>
      <c r="BF26" s="491"/>
      <c r="BG26" s="491"/>
      <c r="BH26" s="491"/>
      <c r="BI26" s="491"/>
      <c r="BJ26" s="491"/>
      <c r="BK26" s="491"/>
      <c r="BL26" s="491"/>
      <c r="BM26" s="492"/>
      <c r="BN26" s="16"/>
      <c r="BO26" s="16"/>
      <c r="BP26" s="16"/>
      <c r="BQ26" s="16"/>
      <c r="BR26" s="16"/>
      <c r="BS26" s="16"/>
      <c r="BT26" s="16"/>
      <c r="BU26" s="16"/>
      <c r="BV26" s="16"/>
      <c r="BW26" s="16"/>
      <c r="BX26" s="16"/>
      <c r="BY26" s="16"/>
      <c r="BZ26" s="16"/>
      <c r="CA26" s="16"/>
      <c r="CB26" s="16"/>
      <c r="CC26" s="16"/>
    </row>
    <row r="27" spans="2:81" s="14" customFormat="1" ht="12.6" customHeight="1">
      <c r="B27" s="17"/>
      <c r="C27" s="257">
        <v>1</v>
      </c>
      <c r="D27" s="499" t="s">
        <v>118</v>
      </c>
      <c r="E27" s="499" t="s">
        <v>118</v>
      </c>
      <c r="F27" s="499" t="s">
        <v>118</v>
      </c>
      <c r="G27" s="499" t="s">
        <v>118</v>
      </c>
      <c r="H27" s="499" t="s">
        <v>118</v>
      </c>
      <c r="I27" s="499" t="s">
        <v>118</v>
      </c>
      <c r="J27" s="499" t="s">
        <v>118</v>
      </c>
      <c r="K27" s="499" t="s">
        <v>118</v>
      </c>
      <c r="L27" s="499" t="s">
        <v>119</v>
      </c>
      <c r="M27" s="499" t="s">
        <v>119</v>
      </c>
      <c r="N27" s="499" t="s">
        <v>119</v>
      </c>
      <c r="O27" s="499" t="s">
        <v>119</v>
      </c>
      <c r="P27" s="499" t="s">
        <v>119</v>
      </c>
      <c r="Q27" s="499" t="s">
        <v>119</v>
      </c>
      <c r="R27" s="499" t="s">
        <v>119</v>
      </c>
      <c r="S27" s="499" t="s">
        <v>119</v>
      </c>
      <c r="T27" s="488"/>
      <c r="U27" s="488"/>
      <c r="V27" s="488"/>
      <c r="W27" s="488"/>
      <c r="X27" s="488"/>
      <c r="Y27" s="488"/>
      <c r="Z27" s="488"/>
      <c r="AA27" s="488"/>
      <c r="AB27" s="496"/>
      <c r="AC27" s="497"/>
      <c r="AD27" s="488" t="s">
        <v>735</v>
      </c>
      <c r="AE27" s="488"/>
      <c r="AF27" s="488"/>
      <c r="AG27" s="488"/>
      <c r="AH27" s="488"/>
      <c r="AI27" s="488"/>
      <c r="AJ27" s="488"/>
      <c r="AK27" s="488"/>
      <c r="AL27" s="488"/>
      <c r="AM27" s="488"/>
      <c r="AN27" s="488"/>
      <c r="AO27" s="488"/>
      <c r="AP27" s="488"/>
      <c r="AQ27" s="488"/>
      <c r="AR27" s="488"/>
      <c r="AS27" s="488"/>
      <c r="AT27" s="488"/>
      <c r="AU27" s="488"/>
      <c r="AV27" s="488"/>
      <c r="AW27" s="488"/>
      <c r="AX27" s="488"/>
      <c r="AY27" s="488"/>
      <c r="AZ27" s="488"/>
      <c r="BA27" s="488"/>
      <c r="BB27" s="488"/>
      <c r="BC27" s="488"/>
      <c r="BD27" s="488"/>
      <c r="BE27" s="488"/>
      <c r="BF27" s="488"/>
      <c r="BG27" s="488"/>
      <c r="BH27" s="488"/>
      <c r="BI27" s="488"/>
      <c r="BJ27" s="488"/>
      <c r="BK27" s="488"/>
      <c r="BL27" s="488"/>
      <c r="BM27" s="488"/>
      <c r="BN27" s="16"/>
      <c r="BO27" s="16"/>
      <c r="BP27" s="16"/>
      <c r="BQ27" s="16"/>
      <c r="BR27" s="16"/>
      <c r="BS27" s="16"/>
      <c r="BT27" s="16"/>
      <c r="BU27" s="16"/>
      <c r="BV27" s="16"/>
      <c r="BW27" s="16"/>
      <c r="BX27" s="16"/>
      <c r="BY27" s="16"/>
      <c r="BZ27" s="16"/>
      <c r="CA27" s="16"/>
      <c r="CB27" s="16"/>
      <c r="CC27" s="16"/>
    </row>
    <row r="28" spans="2:81" s="15" customFormat="1" ht="12.6" customHeight="1">
      <c r="B28" s="7"/>
      <c r="C28" s="257"/>
      <c r="D28" s="488"/>
      <c r="E28" s="488"/>
      <c r="F28" s="488"/>
      <c r="G28" s="488"/>
      <c r="H28" s="488"/>
      <c r="I28" s="488"/>
      <c r="J28" s="488"/>
      <c r="K28" s="488"/>
      <c r="L28" s="488"/>
      <c r="M28" s="488"/>
      <c r="N28" s="488"/>
      <c r="O28" s="488"/>
      <c r="P28" s="488"/>
      <c r="Q28" s="488"/>
      <c r="R28" s="488"/>
      <c r="S28" s="488"/>
      <c r="T28" s="488"/>
      <c r="U28" s="488"/>
      <c r="V28" s="488"/>
      <c r="W28" s="488"/>
      <c r="X28" s="488"/>
      <c r="Y28" s="488"/>
      <c r="Z28" s="488"/>
      <c r="AA28" s="488"/>
      <c r="AB28" s="496"/>
      <c r="AC28" s="497"/>
      <c r="AD28" s="488"/>
      <c r="AE28" s="488"/>
      <c r="AF28" s="488"/>
      <c r="AG28" s="488"/>
      <c r="AH28" s="488"/>
      <c r="AI28" s="488"/>
      <c r="AJ28" s="488"/>
      <c r="AK28" s="488"/>
      <c r="AL28" s="488"/>
      <c r="AM28" s="488"/>
      <c r="AN28" s="488"/>
      <c r="AO28" s="488"/>
      <c r="AP28" s="488"/>
      <c r="AQ28" s="488"/>
      <c r="AR28" s="488"/>
      <c r="AS28" s="488"/>
      <c r="AT28" s="488"/>
      <c r="AU28" s="488"/>
      <c r="AV28" s="488"/>
      <c r="AW28" s="488"/>
      <c r="AX28" s="488"/>
      <c r="AY28" s="488"/>
      <c r="AZ28" s="488"/>
      <c r="BA28" s="488"/>
      <c r="BB28" s="488"/>
      <c r="BC28" s="488"/>
      <c r="BD28" s="488"/>
      <c r="BE28" s="488"/>
      <c r="BF28" s="488"/>
      <c r="BG28" s="488"/>
      <c r="BH28" s="488"/>
      <c r="BI28" s="488"/>
      <c r="BJ28" s="488"/>
      <c r="BK28" s="488"/>
      <c r="BL28" s="488"/>
      <c r="BM28" s="488"/>
      <c r="BN28" s="16"/>
      <c r="BO28" s="16"/>
      <c r="BP28" s="16"/>
      <c r="BQ28" s="16"/>
      <c r="BR28" s="16"/>
      <c r="BS28" s="16"/>
      <c r="BT28" s="16"/>
      <c r="BU28" s="16"/>
      <c r="BV28" s="16"/>
      <c r="BW28" s="16"/>
      <c r="BX28" s="16"/>
      <c r="BY28" s="16"/>
      <c r="BZ28" s="16"/>
      <c r="CA28" s="16"/>
      <c r="CB28" s="16"/>
      <c r="CC28" s="16"/>
    </row>
    <row r="31" spans="2:81" ht="16.5" customHeight="1">
      <c r="B31" s="65" t="s">
        <v>109</v>
      </c>
    </row>
    <row r="33" spans="2:81" ht="16.5" customHeight="1">
      <c r="C33" s="256" t="s">
        <v>94</v>
      </c>
      <c r="D33" s="493" t="s">
        <v>89</v>
      </c>
      <c r="E33" s="494"/>
      <c r="F33" s="494"/>
      <c r="G33" s="494"/>
      <c r="H33" s="494"/>
      <c r="I33" s="494"/>
      <c r="J33" s="494"/>
      <c r="K33" s="495"/>
      <c r="L33" s="490" t="s">
        <v>90</v>
      </c>
      <c r="M33" s="491"/>
      <c r="N33" s="491"/>
      <c r="O33" s="491"/>
      <c r="P33" s="491"/>
      <c r="Q33" s="491"/>
      <c r="R33" s="491"/>
      <c r="S33" s="492"/>
      <c r="T33" s="490" t="s">
        <v>108</v>
      </c>
      <c r="U33" s="491"/>
      <c r="V33" s="491"/>
      <c r="W33" s="491"/>
      <c r="X33" s="491"/>
      <c r="Y33" s="491"/>
      <c r="Z33" s="491"/>
      <c r="AA33" s="491"/>
      <c r="AB33" s="491"/>
      <c r="AC33" s="491"/>
      <c r="AD33" s="491"/>
      <c r="AE33" s="491"/>
      <c r="AF33" s="491"/>
      <c r="AG33" s="491"/>
      <c r="AH33" s="491"/>
      <c r="AI33" s="491"/>
      <c r="AJ33" s="491"/>
      <c r="AK33" s="491"/>
      <c r="AL33" s="491"/>
      <c r="AM33" s="491"/>
      <c r="AN33" s="491"/>
      <c r="AO33" s="491"/>
      <c r="AP33" s="491"/>
      <c r="AQ33" s="491"/>
      <c r="AR33" s="491"/>
      <c r="AS33" s="492"/>
      <c r="AT33" s="490" t="s">
        <v>32</v>
      </c>
      <c r="AU33" s="491"/>
      <c r="AV33" s="491"/>
      <c r="AW33" s="491"/>
      <c r="AX33" s="491"/>
      <c r="AY33" s="491"/>
      <c r="AZ33" s="491"/>
      <c r="BA33" s="491"/>
      <c r="BB33" s="491"/>
      <c r="BC33" s="491"/>
      <c r="BD33" s="491"/>
      <c r="BE33" s="491"/>
      <c r="BF33" s="491"/>
      <c r="BG33" s="491"/>
      <c r="BH33" s="491"/>
      <c r="BI33" s="491"/>
      <c r="BJ33" s="491"/>
      <c r="BK33" s="492"/>
    </row>
    <row r="34" spans="2:81" ht="12">
      <c r="C34" s="257"/>
      <c r="D34" s="488"/>
      <c r="E34" s="488"/>
      <c r="F34" s="488"/>
      <c r="G34" s="488"/>
      <c r="H34" s="488"/>
      <c r="I34" s="488"/>
      <c r="J34" s="488"/>
      <c r="K34" s="488"/>
      <c r="L34" s="488"/>
      <c r="M34" s="488"/>
      <c r="N34" s="488"/>
      <c r="O34" s="488"/>
      <c r="P34" s="488"/>
      <c r="Q34" s="488"/>
      <c r="R34" s="488"/>
      <c r="S34" s="488"/>
      <c r="T34" s="474"/>
      <c r="U34" s="475"/>
      <c r="V34" s="475"/>
      <c r="W34" s="475"/>
      <c r="X34" s="475"/>
      <c r="Y34" s="475"/>
      <c r="Z34" s="475"/>
      <c r="AA34" s="475"/>
      <c r="AB34" s="475"/>
      <c r="AC34" s="475"/>
      <c r="AD34" s="475"/>
      <c r="AE34" s="475"/>
      <c r="AF34" s="475"/>
      <c r="AG34" s="475"/>
      <c r="AH34" s="475"/>
      <c r="AI34" s="475"/>
      <c r="AJ34" s="475"/>
      <c r="AK34" s="475"/>
      <c r="AL34" s="475"/>
      <c r="AM34" s="475"/>
      <c r="AN34" s="475"/>
      <c r="AO34" s="475"/>
      <c r="AP34" s="475"/>
      <c r="AQ34" s="475"/>
      <c r="AR34" s="475"/>
      <c r="AS34" s="476"/>
      <c r="AT34" s="488"/>
      <c r="AU34" s="488"/>
      <c r="AV34" s="488"/>
      <c r="AW34" s="488"/>
      <c r="AX34" s="488"/>
      <c r="AY34" s="488"/>
      <c r="AZ34" s="488"/>
      <c r="BA34" s="488"/>
      <c r="BB34" s="488"/>
      <c r="BC34" s="488"/>
      <c r="BD34" s="488"/>
      <c r="BE34" s="488"/>
      <c r="BF34" s="488"/>
      <c r="BG34" s="488"/>
      <c r="BH34" s="488"/>
      <c r="BI34" s="488"/>
      <c r="BJ34" s="488"/>
      <c r="BK34" s="488"/>
    </row>
    <row r="37" spans="2:81" ht="16.5" customHeight="1">
      <c r="B37" s="65" t="s">
        <v>99</v>
      </c>
    </row>
    <row r="39" spans="2:81" ht="16.5" customHeight="1">
      <c r="C39" s="256" t="s">
        <v>94</v>
      </c>
      <c r="D39" s="486" t="s">
        <v>103</v>
      </c>
      <c r="E39" s="486"/>
      <c r="F39" s="486"/>
      <c r="G39" s="486"/>
      <c r="H39" s="486"/>
      <c r="I39" s="486"/>
      <c r="J39" s="486"/>
      <c r="K39" s="486"/>
      <c r="L39" s="486"/>
      <c r="M39" s="486"/>
      <c r="N39" s="486"/>
      <c r="O39" s="487" t="s">
        <v>100</v>
      </c>
      <c r="P39" s="487"/>
      <c r="Q39" s="487"/>
      <c r="R39" s="487"/>
      <c r="S39" s="487"/>
      <c r="T39" s="487"/>
      <c r="U39" s="487"/>
      <c r="V39" s="487"/>
      <c r="W39" s="487"/>
      <c r="X39" s="487"/>
      <c r="Y39" s="487"/>
      <c r="Z39" s="487"/>
      <c r="AA39" s="487"/>
      <c r="AB39" s="487" t="s">
        <v>101</v>
      </c>
      <c r="AC39" s="487"/>
      <c r="AD39" s="487"/>
      <c r="AE39" s="487"/>
      <c r="AF39" s="487"/>
      <c r="AG39" s="487" t="s">
        <v>102</v>
      </c>
      <c r="AH39" s="487"/>
      <c r="AI39" s="487"/>
      <c r="AJ39" s="487"/>
      <c r="AK39" s="487"/>
      <c r="AL39" s="487"/>
      <c r="AM39" s="487"/>
      <c r="AN39" s="487"/>
      <c r="AO39" s="487"/>
      <c r="AP39" s="487"/>
      <c r="AQ39" s="487"/>
      <c r="AR39" s="487"/>
      <c r="AS39" s="487"/>
      <c r="AT39" s="487"/>
      <c r="AU39" s="487"/>
      <c r="AV39" s="487"/>
      <c r="AW39" s="487"/>
      <c r="AX39" s="487"/>
      <c r="AY39" s="487"/>
      <c r="AZ39" s="487"/>
      <c r="BA39" s="487"/>
      <c r="BB39" s="487"/>
      <c r="BC39" s="487"/>
      <c r="BD39" s="487"/>
      <c r="BE39" s="487"/>
      <c r="BF39" s="487"/>
      <c r="BG39" s="487"/>
      <c r="BH39" s="487"/>
      <c r="BI39" s="487"/>
      <c r="BJ39" s="487"/>
      <c r="BK39" s="487"/>
    </row>
    <row r="40" spans="2:81" s="14" customFormat="1" ht="12.6" customHeight="1">
      <c r="B40" s="17"/>
      <c r="C40" s="257"/>
      <c r="D40" s="474"/>
      <c r="E40" s="475"/>
      <c r="F40" s="475"/>
      <c r="G40" s="475"/>
      <c r="H40" s="475"/>
      <c r="I40" s="475"/>
      <c r="J40" s="475"/>
      <c r="K40" s="475"/>
      <c r="L40" s="475"/>
      <c r="M40" s="475"/>
      <c r="N40" s="476"/>
      <c r="O40" s="474"/>
      <c r="P40" s="475"/>
      <c r="Q40" s="475"/>
      <c r="R40" s="475"/>
      <c r="S40" s="475"/>
      <c r="T40" s="475"/>
      <c r="U40" s="475"/>
      <c r="V40" s="475"/>
      <c r="W40" s="475"/>
      <c r="X40" s="475"/>
      <c r="Y40" s="475"/>
      <c r="Z40" s="475"/>
      <c r="AA40" s="476"/>
      <c r="AB40" s="474"/>
      <c r="AC40" s="475"/>
      <c r="AD40" s="475"/>
      <c r="AE40" s="475"/>
      <c r="AF40" s="476"/>
      <c r="AG40" s="474"/>
      <c r="AH40" s="475"/>
      <c r="AI40" s="475"/>
      <c r="AJ40" s="475"/>
      <c r="AK40" s="475"/>
      <c r="AL40" s="475"/>
      <c r="AM40" s="475"/>
      <c r="AN40" s="475"/>
      <c r="AO40" s="475"/>
      <c r="AP40" s="475"/>
      <c r="AQ40" s="475"/>
      <c r="AR40" s="475"/>
      <c r="AS40" s="475"/>
      <c r="AT40" s="475"/>
      <c r="AU40" s="475"/>
      <c r="AV40" s="475"/>
      <c r="AW40" s="475"/>
      <c r="AX40" s="475"/>
      <c r="AY40" s="475"/>
      <c r="AZ40" s="475"/>
      <c r="BA40" s="475"/>
      <c r="BB40" s="475"/>
      <c r="BC40" s="475"/>
      <c r="BD40" s="475"/>
      <c r="BE40" s="475"/>
      <c r="BF40" s="475"/>
      <c r="BG40" s="475"/>
      <c r="BH40" s="475"/>
      <c r="BI40" s="475"/>
      <c r="BJ40" s="475"/>
      <c r="BK40" s="476"/>
      <c r="BL40" s="16"/>
      <c r="BM40" s="16"/>
      <c r="BN40" s="16"/>
      <c r="BO40" s="16"/>
      <c r="BP40" s="16"/>
      <c r="BQ40" s="16"/>
      <c r="BR40" s="16"/>
      <c r="BS40" s="16"/>
      <c r="BT40" s="16"/>
      <c r="BU40" s="16"/>
      <c r="BV40" s="16"/>
      <c r="BW40" s="16"/>
      <c r="BX40" s="16"/>
      <c r="BY40" s="16"/>
      <c r="BZ40" s="16"/>
      <c r="CA40" s="16"/>
      <c r="CB40" s="16"/>
      <c r="CC40" s="16"/>
    </row>
    <row r="43" spans="2:81" s="17" customFormat="1" ht="16.5" customHeight="1">
      <c r="B43" s="65" t="s">
        <v>106</v>
      </c>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row>
    <row r="45" spans="2:81" ht="16.5" customHeight="1">
      <c r="C45" s="17" t="s">
        <v>738</v>
      </c>
    </row>
    <row r="46" spans="2:81" ht="16.5" customHeight="1">
      <c r="C46" s="17" t="s">
        <v>739</v>
      </c>
    </row>
    <row r="48" spans="2:81" ht="16.5" customHeight="1">
      <c r="C48" s="280" t="s">
        <v>559</v>
      </c>
      <c r="D48" s="280"/>
      <c r="E48" s="280"/>
      <c r="F48" s="280"/>
      <c r="G48" s="280"/>
      <c r="H48" s="280"/>
      <c r="I48" s="280"/>
      <c r="J48" s="280"/>
      <c r="K48" s="280"/>
      <c r="L48" s="280"/>
      <c r="M48" s="280"/>
      <c r="N48" s="280"/>
      <c r="O48" s="280"/>
      <c r="P48" s="280"/>
      <c r="Q48" s="280"/>
      <c r="R48" s="280"/>
      <c r="S48" s="280"/>
      <c r="T48" s="280"/>
      <c r="U48" s="280"/>
      <c r="V48" s="280"/>
      <c r="W48" s="280"/>
      <c r="X48" s="280"/>
      <c r="Y48" s="280"/>
      <c r="Z48" s="280"/>
      <c r="AA48" s="280"/>
      <c r="AB48" s="280"/>
      <c r="AC48" s="280"/>
      <c r="AD48" s="280"/>
      <c r="AE48" s="280"/>
      <c r="AF48" s="280"/>
      <c r="AG48" s="280"/>
      <c r="AH48" s="280"/>
      <c r="AI48" s="280"/>
      <c r="AJ48" s="280"/>
      <c r="AK48" s="280"/>
      <c r="AL48" s="280"/>
      <c r="AM48" s="280"/>
      <c r="AN48" s="280"/>
      <c r="AO48" s="280"/>
      <c r="AP48" s="280"/>
      <c r="AQ48" s="280"/>
      <c r="AR48" s="280"/>
      <c r="AS48" s="280"/>
      <c r="AT48" s="280"/>
      <c r="AU48" s="280"/>
      <c r="AV48" s="280"/>
      <c r="AW48" s="280"/>
      <c r="AX48" s="280"/>
      <c r="AY48" s="280"/>
      <c r="AZ48" s="280"/>
      <c r="BA48" s="280"/>
      <c r="BB48" s="280"/>
      <c r="BC48" s="280"/>
      <c r="BD48" s="280"/>
      <c r="BE48" s="280"/>
      <c r="BF48" s="280"/>
      <c r="BG48" s="280"/>
      <c r="BH48" s="280"/>
      <c r="BI48" s="280"/>
      <c r="BJ48" s="280"/>
      <c r="BK48" s="280"/>
      <c r="BL48" s="280"/>
      <c r="BM48" s="280"/>
      <c r="BN48" s="280"/>
      <c r="BO48" s="280"/>
      <c r="BP48" s="280"/>
    </row>
    <row r="49" spans="3:68" ht="16.5" customHeight="1">
      <c r="C49" s="280"/>
      <c r="D49" s="280" t="s">
        <v>560</v>
      </c>
      <c r="E49" s="280"/>
      <c r="F49" s="280"/>
      <c r="G49" s="280"/>
      <c r="H49" s="280"/>
      <c r="I49" s="280"/>
      <c r="J49" s="280"/>
      <c r="K49" s="280"/>
      <c r="L49" s="280"/>
      <c r="M49" s="280"/>
      <c r="N49" s="280"/>
      <c r="O49" s="280"/>
      <c r="P49" s="280"/>
      <c r="Q49" s="280"/>
      <c r="R49" s="280"/>
      <c r="S49" s="280"/>
      <c r="T49" s="280"/>
      <c r="U49" s="280"/>
      <c r="V49" s="280"/>
      <c r="W49" s="280"/>
      <c r="X49" s="280"/>
      <c r="Y49" s="280"/>
      <c r="Z49" s="280"/>
      <c r="AA49" s="280"/>
      <c r="AB49" s="280"/>
      <c r="AC49" s="280"/>
      <c r="AD49" s="280"/>
      <c r="AE49" s="280"/>
      <c r="AF49" s="280"/>
      <c r="AG49" s="280"/>
      <c r="AH49" s="280"/>
      <c r="AI49" s="280"/>
      <c r="AJ49" s="280"/>
      <c r="AK49" s="280"/>
      <c r="AL49" s="280"/>
      <c r="AM49" s="280"/>
      <c r="AN49" s="280"/>
      <c r="AO49" s="280"/>
      <c r="AP49" s="280"/>
      <c r="AQ49" s="280"/>
      <c r="AR49" s="280"/>
      <c r="AS49" s="280"/>
      <c r="AT49" s="280"/>
      <c r="AU49" s="280"/>
      <c r="AV49" s="280"/>
      <c r="AW49" s="280"/>
      <c r="AX49" s="280"/>
      <c r="AY49" s="280"/>
      <c r="AZ49" s="280"/>
      <c r="BA49" s="280"/>
      <c r="BB49" s="280"/>
      <c r="BC49" s="280"/>
      <c r="BD49" s="280"/>
      <c r="BE49" s="280"/>
      <c r="BF49" s="280"/>
      <c r="BG49" s="280"/>
      <c r="BH49" s="280"/>
      <c r="BI49" s="280"/>
      <c r="BJ49" s="280"/>
      <c r="BK49" s="280"/>
      <c r="BL49" s="280"/>
      <c r="BM49" s="280"/>
      <c r="BN49" s="280"/>
      <c r="BO49" s="280"/>
      <c r="BP49" s="280"/>
    </row>
    <row r="50" spans="3:68" ht="16.5" customHeight="1">
      <c r="C50" s="280"/>
      <c r="D50" s="280"/>
      <c r="E50" s="280" t="s">
        <v>561</v>
      </c>
      <c r="F50" s="280"/>
      <c r="G50" s="280"/>
      <c r="H50" s="280"/>
      <c r="I50" s="280"/>
      <c r="J50" s="280"/>
      <c r="K50" s="280"/>
      <c r="L50" s="280"/>
      <c r="M50" s="280"/>
      <c r="N50" s="280"/>
      <c r="O50" s="280"/>
      <c r="P50" s="280"/>
      <c r="Q50" s="280"/>
      <c r="R50" s="280"/>
      <c r="S50" s="280"/>
      <c r="T50" s="280"/>
      <c r="U50" s="280"/>
      <c r="V50" s="280"/>
      <c r="W50" s="280"/>
      <c r="X50" s="280"/>
      <c r="Y50" s="280"/>
      <c r="Z50" s="280"/>
      <c r="AA50" s="280"/>
      <c r="AB50" s="280"/>
      <c r="AC50" s="280"/>
      <c r="AD50" s="280"/>
      <c r="AE50" s="280"/>
      <c r="AF50" s="280"/>
      <c r="AG50" s="280"/>
      <c r="AH50" s="280"/>
      <c r="AI50" s="280"/>
      <c r="AJ50" s="280"/>
      <c r="AK50" s="280"/>
      <c r="AL50" s="280"/>
      <c r="AM50" s="280"/>
      <c r="AN50" s="280"/>
      <c r="AO50" s="280"/>
      <c r="AP50" s="280"/>
      <c r="AQ50" s="280"/>
      <c r="AR50" s="280"/>
      <c r="AS50" s="280"/>
      <c r="AT50" s="280"/>
      <c r="AU50" s="280"/>
      <c r="AV50" s="280"/>
      <c r="AW50" s="280"/>
      <c r="AX50" s="280"/>
      <c r="AY50" s="280"/>
      <c r="AZ50" s="280"/>
      <c r="BA50" s="280"/>
      <c r="BB50" s="280"/>
      <c r="BC50" s="280"/>
      <c r="BD50" s="280"/>
      <c r="BE50" s="280"/>
      <c r="BF50" s="280"/>
      <c r="BG50" s="280"/>
      <c r="BH50" s="280"/>
      <c r="BI50" s="280"/>
      <c r="BJ50" s="280"/>
      <c r="BK50" s="280"/>
      <c r="BL50" s="280"/>
      <c r="BM50" s="280"/>
      <c r="BN50" s="280"/>
      <c r="BO50" s="280"/>
      <c r="BP50" s="280"/>
    </row>
    <row r="51" spans="3:68" ht="16.5" customHeight="1">
      <c r="C51" s="280"/>
      <c r="D51" s="280"/>
      <c r="E51" s="280" t="s">
        <v>562</v>
      </c>
      <c r="F51" s="280"/>
      <c r="G51" s="280"/>
      <c r="H51" s="280"/>
      <c r="I51" s="280"/>
      <c r="J51" s="280"/>
      <c r="K51" s="280"/>
      <c r="L51" s="280"/>
      <c r="M51" s="280"/>
      <c r="N51" s="280"/>
      <c r="O51" s="280"/>
      <c r="P51" s="280"/>
      <c r="Q51" s="280"/>
      <c r="R51" s="280"/>
      <c r="S51" s="280"/>
      <c r="T51" s="280"/>
      <c r="U51" s="280"/>
      <c r="V51" s="280"/>
      <c r="W51" s="280"/>
      <c r="X51" s="280"/>
      <c r="Y51" s="280"/>
      <c r="Z51" s="280"/>
      <c r="AA51" s="280"/>
      <c r="AB51" s="280"/>
      <c r="AC51" s="280"/>
      <c r="AD51" s="280"/>
      <c r="AE51" s="280"/>
      <c r="AF51" s="280"/>
      <c r="AG51" s="280"/>
      <c r="AH51" s="280"/>
      <c r="AI51" s="280"/>
      <c r="AJ51" s="280"/>
      <c r="AK51" s="280"/>
      <c r="AL51" s="280"/>
      <c r="AM51" s="280"/>
      <c r="AN51" s="280"/>
      <c r="AO51" s="280"/>
      <c r="AP51" s="280"/>
      <c r="AQ51" s="280"/>
      <c r="AR51" s="280"/>
      <c r="AS51" s="280"/>
      <c r="AT51" s="280"/>
      <c r="AU51" s="280"/>
      <c r="AV51" s="280"/>
      <c r="AW51" s="280"/>
      <c r="AX51" s="280"/>
      <c r="AY51" s="280"/>
      <c r="AZ51" s="280"/>
      <c r="BA51" s="280"/>
      <c r="BB51" s="280"/>
      <c r="BC51" s="280"/>
      <c r="BD51" s="280"/>
      <c r="BE51" s="280"/>
      <c r="BF51" s="280"/>
      <c r="BG51" s="280"/>
      <c r="BH51" s="280"/>
      <c r="BI51" s="280"/>
      <c r="BJ51" s="280"/>
      <c r="BK51" s="280"/>
      <c r="BL51" s="280"/>
      <c r="BM51" s="280"/>
      <c r="BN51" s="280"/>
      <c r="BO51" s="280"/>
      <c r="BP51" s="280"/>
    </row>
    <row r="52" spans="3:68" ht="16.5" customHeight="1">
      <c r="C52" s="280"/>
      <c r="D52" s="280"/>
      <c r="E52" s="280"/>
      <c r="F52" s="280"/>
      <c r="G52" s="280"/>
      <c r="H52" s="280"/>
      <c r="I52" s="280"/>
      <c r="J52" s="280"/>
      <c r="K52" s="280"/>
      <c r="L52" s="280"/>
      <c r="M52" s="280"/>
      <c r="N52" s="280"/>
      <c r="O52" s="280"/>
      <c r="P52" s="280"/>
      <c r="Q52" s="280"/>
      <c r="R52" s="280"/>
      <c r="S52" s="280"/>
      <c r="T52" s="280"/>
      <c r="U52" s="280"/>
      <c r="V52" s="280"/>
      <c r="W52" s="280"/>
      <c r="X52" s="280"/>
      <c r="Y52" s="280"/>
      <c r="Z52" s="280"/>
      <c r="AA52" s="280"/>
      <c r="AB52" s="280"/>
      <c r="AC52" s="280"/>
      <c r="AD52" s="280"/>
      <c r="AE52" s="280"/>
      <c r="AF52" s="280"/>
      <c r="AG52" s="280"/>
      <c r="AH52" s="280"/>
      <c r="AI52" s="280"/>
      <c r="AJ52" s="280"/>
      <c r="AK52" s="280"/>
      <c r="AL52" s="280"/>
      <c r="AM52" s="280"/>
      <c r="AN52" s="280"/>
      <c r="AO52" s="280"/>
      <c r="AP52" s="280"/>
      <c r="AQ52" s="280"/>
      <c r="AR52" s="280"/>
      <c r="AS52" s="280"/>
      <c r="AT52" s="280"/>
      <c r="AU52" s="280"/>
      <c r="AV52" s="280"/>
      <c r="AW52" s="280"/>
      <c r="AX52" s="280"/>
      <c r="AY52" s="280"/>
      <c r="AZ52" s="280"/>
      <c r="BA52" s="280"/>
      <c r="BB52" s="280"/>
      <c r="BC52" s="280"/>
      <c r="BD52" s="280"/>
      <c r="BE52" s="280"/>
      <c r="BF52" s="280"/>
      <c r="BG52" s="280"/>
      <c r="BH52" s="280"/>
      <c r="BI52" s="280"/>
      <c r="BJ52" s="280"/>
      <c r="BK52" s="280"/>
      <c r="BL52" s="280"/>
      <c r="BM52" s="280"/>
      <c r="BN52" s="280"/>
      <c r="BO52" s="280"/>
      <c r="BP52" s="280"/>
    </row>
    <row r="53" spans="3:68" ht="16.5" customHeight="1">
      <c r="C53" s="273"/>
      <c r="D53" s="273"/>
      <c r="E53" s="274" t="s">
        <v>563</v>
      </c>
      <c r="F53" s="275"/>
      <c r="G53" s="275"/>
      <c r="H53" s="281"/>
      <c r="I53" s="274" t="s">
        <v>511</v>
      </c>
      <c r="J53" s="282"/>
      <c r="K53" s="282"/>
      <c r="L53" s="282"/>
      <c r="M53" s="282"/>
      <c r="N53" s="282"/>
      <c r="O53" s="275"/>
      <c r="P53" s="275"/>
      <c r="Q53" s="275"/>
      <c r="R53" s="275"/>
      <c r="S53" s="276"/>
      <c r="T53" s="273"/>
      <c r="U53" s="273"/>
      <c r="V53" s="273"/>
      <c r="W53" s="273"/>
      <c r="X53" s="273"/>
      <c r="Y53" s="273"/>
      <c r="Z53" s="273"/>
      <c r="AA53" s="273"/>
      <c r="AB53" s="273"/>
      <c r="AC53" s="273"/>
      <c r="AD53" s="273"/>
      <c r="AE53" s="273"/>
      <c r="AF53" s="273"/>
      <c r="AG53" s="273"/>
      <c r="AH53" s="273"/>
      <c r="AI53" s="273"/>
      <c r="AJ53" s="273"/>
      <c r="AK53" s="273"/>
      <c r="AL53" s="273"/>
      <c r="AM53" s="273"/>
      <c r="AN53" s="273"/>
      <c r="AO53" s="280"/>
      <c r="AP53" s="280"/>
      <c r="AQ53" s="280"/>
      <c r="AR53" s="280"/>
      <c r="AS53" s="280"/>
      <c r="AT53" s="280"/>
      <c r="AU53" s="280"/>
      <c r="AV53" s="280"/>
      <c r="AW53" s="280"/>
      <c r="AX53" s="280"/>
      <c r="AY53" s="280"/>
      <c r="AZ53" s="280"/>
      <c r="BA53" s="280"/>
      <c r="BB53" s="280"/>
      <c r="BC53" s="280"/>
      <c r="BD53" s="280"/>
      <c r="BE53" s="280"/>
      <c r="BF53" s="280"/>
      <c r="BG53" s="280"/>
      <c r="BH53" s="280"/>
      <c r="BI53" s="280"/>
      <c r="BJ53" s="280"/>
      <c r="BK53" s="280"/>
      <c r="BL53" s="280"/>
      <c r="BM53" s="280"/>
      <c r="BN53" s="280"/>
      <c r="BO53" s="280"/>
      <c r="BP53" s="280"/>
    </row>
    <row r="54" spans="3:68" ht="16.5" customHeight="1">
      <c r="C54" s="273"/>
      <c r="D54" s="273"/>
      <c r="E54" s="277" t="s">
        <v>714</v>
      </c>
      <c r="F54" s="278"/>
      <c r="G54" s="278"/>
      <c r="H54" s="279"/>
      <c r="I54" s="277" t="s">
        <v>564</v>
      </c>
      <c r="J54" s="278"/>
      <c r="K54" s="278"/>
      <c r="L54" s="278"/>
      <c r="M54" s="278"/>
      <c r="N54" s="278"/>
      <c r="O54" s="278"/>
      <c r="P54" s="278"/>
      <c r="Q54" s="278"/>
      <c r="R54" s="278"/>
      <c r="S54" s="279"/>
      <c r="T54" s="273"/>
      <c r="U54" s="273" t="s">
        <v>565</v>
      </c>
      <c r="V54" s="273"/>
      <c r="W54" s="273"/>
      <c r="X54" s="273"/>
      <c r="Y54" s="273"/>
      <c r="Z54" s="273"/>
      <c r="AA54" s="273"/>
      <c r="AB54" s="273"/>
      <c r="AC54" s="273"/>
      <c r="AD54" s="273"/>
      <c r="AE54" s="273"/>
      <c r="AF54" s="273"/>
      <c r="AG54" s="273"/>
      <c r="AH54" s="273"/>
      <c r="AI54" s="273"/>
      <c r="AJ54" s="273"/>
      <c r="AK54" s="273"/>
      <c r="AL54" s="273"/>
      <c r="AM54" s="273"/>
      <c r="AN54" s="273"/>
      <c r="AO54" s="273"/>
      <c r="AP54" s="273"/>
      <c r="AQ54" s="273"/>
      <c r="AR54" s="273"/>
      <c r="AS54" s="273"/>
      <c r="AT54" s="273"/>
      <c r="AU54" s="273"/>
      <c r="AV54" s="273"/>
      <c r="AW54" s="273"/>
      <c r="AX54" s="273"/>
      <c r="AY54" s="273"/>
      <c r="AZ54" s="273"/>
      <c r="BA54" s="273"/>
      <c r="BB54" s="273"/>
      <c r="BC54" s="273"/>
      <c r="BD54" s="273"/>
      <c r="BE54" s="273"/>
      <c r="BF54" s="273"/>
      <c r="BG54" s="273"/>
      <c r="BH54" s="273"/>
      <c r="BI54" s="273"/>
      <c r="BJ54" s="273"/>
      <c r="BK54" s="273"/>
      <c r="BL54" s="273"/>
      <c r="BM54" s="273"/>
      <c r="BN54" s="273"/>
      <c r="BO54" s="273"/>
      <c r="BP54" s="273"/>
    </row>
    <row r="55" spans="3:68" ht="16.5" customHeight="1">
      <c r="C55" s="273"/>
      <c r="D55" s="273"/>
      <c r="E55" s="277" t="s">
        <v>566</v>
      </c>
      <c r="F55" s="278"/>
      <c r="G55" s="278"/>
      <c r="H55" s="279"/>
      <c r="I55" s="277" t="s">
        <v>567</v>
      </c>
      <c r="J55" s="278"/>
      <c r="K55" s="278"/>
      <c r="L55" s="278"/>
      <c r="M55" s="278"/>
      <c r="N55" s="278"/>
      <c r="O55" s="278"/>
      <c r="P55" s="278"/>
      <c r="Q55" s="278"/>
      <c r="R55" s="278"/>
      <c r="S55" s="279"/>
      <c r="T55" s="273"/>
      <c r="U55" s="273"/>
      <c r="V55" s="273"/>
      <c r="W55" s="273"/>
      <c r="X55" s="273"/>
      <c r="Y55" s="273"/>
      <c r="Z55" s="273"/>
      <c r="AA55" s="273"/>
      <c r="AB55" s="273"/>
      <c r="AC55" s="273"/>
      <c r="AD55" s="273"/>
      <c r="AE55" s="273"/>
      <c r="AF55" s="273"/>
      <c r="AG55" s="273"/>
      <c r="AH55" s="273"/>
      <c r="AI55" s="273"/>
      <c r="AJ55" s="273"/>
      <c r="AK55" s="273"/>
      <c r="AL55" s="273"/>
      <c r="AM55" s="273"/>
      <c r="AN55" s="273"/>
      <c r="AO55" s="273"/>
      <c r="AP55" s="273"/>
      <c r="AQ55" s="273"/>
      <c r="AR55" s="273"/>
      <c r="AS55" s="273"/>
      <c r="AT55" s="273"/>
      <c r="AU55" s="273"/>
      <c r="AV55" s="273"/>
      <c r="AW55" s="273"/>
      <c r="AX55" s="273"/>
      <c r="AY55" s="273"/>
      <c r="AZ55" s="273"/>
      <c r="BA55" s="273"/>
      <c r="BB55" s="273"/>
      <c r="BC55" s="273"/>
      <c r="BD55" s="273"/>
      <c r="BE55" s="273"/>
      <c r="BF55" s="273"/>
      <c r="BG55" s="273"/>
      <c r="BH55" s="273"/>
      <c r="BI55" s="273"/>
      <c r="BJ55" s="273"/>
      <c r="BK55" s="273"/>
      <c r="BL55" s="273"/>
      <c r="BM55" s="273"/>
      <c r="BN55" s="273"/>
      <c r="BO55" s="273"/>
      <c r="BP55" s="273"/>
    </row>
    <row r="56" spans="3:68" ht="16.5" customHeight="1">
      <c r="C56" s="273"/>
      <c r="D56" s="273"/>
      <c r="E56" s="273"/>
      <c r="F56" s="273"/>
      <c r="G56" s="273"/>
      <c r="H56" s="273"/>
      <c r="I56" s="273"/>
      <c r="J56" s="273"/>
      <c r="K56" s="273"/>
      <c r="L56" s="273"/>
      <c r="M56" s="273"/>
      <c r="N56" s="273"/>
      <c r="O56" s="273"/>
      <c r="P56" s="273"/>
      <c r="Q56" s="273"/>
      <c r="R56" s="273"/>
      <c r="S56" s="273"/>
      <c r="T56" s="273"/>
      <c r="U56" s="273"/>
      <c r="V56" s="273"/>
      <c r="W56" s="273"/>
      <c r="X56" s="273"/>
      <c r="Y56" s="273"/>
      <c r="Z56" s="273"/>
      <c r="AA56" s="273"/>
      <c r="AB56" s="273"/>
      <c r="AC56" s="273"/>
      <c r="AD56" s="273"/>
      <c r="AE56" s="273"/>
      <c r="AF56" s="273"/>
      <c r="AG56" s="273"/>
      <c r="AH56" s="273"/>
      <c r="AI56" s="273"/>
      <c r="AJ56" s="273"/>
      <c r="AK56" s="273"/>
      <c r="AL56" s="273"/>
      <c r="AM56" s="273"/>
      <c r="AN56" s="273"/>
      <c r="AO56" s="273"/>
      <c r="AP56" s="273"/>
      <c r="AQ56" s="273"/>
      <c r="AR56" s="273"/>
      <c r="AS56" s="273"/>
      <c r="AT56" s="273"/>
      <c r="AU56" s="273"/>
      <c r="AV56" s="273"/>
      <c r="AW56" s="273"/>
      <c r="AX56" s="273"/>
      <c r="AY56" s="273"/>
      <c r="AZ56" s="273"/>
      <c r="BA56" s="273"/>
      <c r="BB56" s="273"/>
      <c r="BC56" s="273"/>
      <c r="BD56" s="273"/>
      <c r="BE56" s="273"/>
      <c r="BF56" s="273"/>
      <c r="BG56" s="273"/>
      <c r="BH56" s="273"/>
      <c r="BI56" s="273"/>
      <c r="BJ56" s="273"/>
      <c r="BK56" s="273"/>
      <c r="BL56" s="273"/>
      <c r="BM56" s="273"/>
      <c r="BN56" s="273"/>
      <c r="BO56" s="273"/>
      <c r="BP56" s="273"/>
    </row>
    <row r="57" spans="3:68" ht="16.5" customHeight="1">
      <c r="C57" s="273"/>
      <c r="D57" s="273"/>
      <c r="E57" s="273" t="s">
        <v>568</v>
      </c>
      <c r="F57" s="273"/>
      <c r="G57" s="273"/>
      <c r="H57" s="273"/>
      <c r="I57" s="273"/>
      <c r="J57" s="273"/>
      <c r="K57" s="273"/>
      <c r="L57" s="273"/>
      <c r="M57" s="273"/>
      <c r="N57" s="273"/>
      <c r="O57" s="273"/>
      <c r="P57" s="273"/>
      <c r="Q57" s="273"/>
      <c r="R57" s="273"/>
      <c r="S57" s="273"/>
      <c r="T57" s="273"/>
      <c r="U57" s="273"/>
      <c r="V57" s="273"/>
      <c r="W57" s="273"/>
      <c r="X57" s="273"/>
      <c r="Y57" s="273"/>
      <c r="Z57" s="273"/>
      <c r="AA57" s="273"/>
      <c r="AB57" s="273"/>
      <c r="AC57" s="273"/>
      <c r="AD57" s="273"/>
      <c r="AE57" s="273"/>
      <c r="AF57" s="273"/>
      <c r="AG57" s="273"/>
      <c r="AH57" s="273"/>
      <c r="AI57" s="273"/>
      <c r="AJ57" s="273"/>
      <c r="AK57" s="273"/>
      <c r="AL57" s="273"/>
      <c r="AM57" s="273"/>
      <c r="AN57" s="273"/>
      <c r="AO57" s="273"/>
      <c r="AP57" s="273"/>
      <c r="AQ57" s="273"/>
      <c r="AR57" s="273"/>
      <c r="AS57" s="273"/>
      <c r="AT57" s="273"/>
      <c r="AU57" s="273"/>
      <c r="AV57" s="273"/>
      <c r="AW57" s="273"/>
      <c r="AX57" s="273"/>
      <c r="AY57" s="273"/>
      <c r="AZ57" s="273"/>
      <c r="BA57" s="273"/>
      <c r="BB57" s="273"/>
      <c r="BC57" s="273"/>
      <c r="BD57" s="273"/>
      <c r="BE57" s="273"/>
      <c r="BF57" s="273"/>
      <c r="BG57" s="273"/>
      <c r="BH57" s="273"/>
      <c r="BI57" s="273"/>
      <c r="BJ57" s="273"/>
      <c r="BK57" s="273"/>
      <c r="BL57" s="273"/>
      <c r="BM57" s="273"/>
      <c r="BN57" s="273"/>
      <c r="BO57" s="273"/>
      <c r="BP57" s="273"/>
    </row>
    <row r="58" spans="3:68" ht="16.5" customHeight="1">
      <c r="C58" s="273"/>
      <c r="D58" s="273"/>
      <c r="E58" s="273"/>
      <c r="F58" s="273"/>
      <c r="G58" s="273"/>
      <c r="H58" s="273"/>
      <c r="I58" s="273"/>
      <c r="J58" s="273"/>
      <c r="K58" s="273"/>
      <c r="L58" s="273"/>
      <c r="M58" s="273"/>
      <c r="N58" s="273"/>
      <c r="O58" s="273"/>
      <c r="P58" s="273"/>
      <c r="Q58" s="273"/>
      <c r="R58" s="273"/>
      <c r="S58" s="273"/>
      <c r="T58" s="273"/>
      <c r="U58" s="273"/>
      <c r="V58" s="273"/>
      <c r="W58" s="273"/>
      <c r="X58" s="273"/>
      <c r="Y58" s="273"/>
      <c r="Z58" s="273"/>
      <c r="AA58" s="273"/>
      <c r="AB58" s="273"/>
      <c r="AC58" s="273"/>
      <c r="AD58" s="273"/>
      <c r="AE58" s="273"/>
      <c r="AF58" s="273"/>
      <c r="AG58" s="273"/>
      <c r="AH58" s="273"/>
      <c r="AI58" s="273"/>
      <c r="AJ58" s="273"/>
      <c r="AK58" s="273"/>
      <c r="AL58" s="273"/>
      <c r="AM58" s="273"/>
      <c r="AN58" s="273"/>
      <c r="AO58" s="273"/>
      <c r="AP58" s="273"/>
      <c r="AQ58" s="273"/>
      <c r="AR58" s="273"/>
      <c r="AS58" s="273"/>
      <c r="AT58" s="273"/>
      <c r="AU58" s="273"/>
      <c r="AV58" s="273"/>
      <c r="AW58" s="273"/>
      <c r="AX58" s="273"/>
      <c r="AY58" s="273"/>
      <c r="AZ58" s="273"/>
      <c r="BA58" s="273"/>
      <c r="BB58" s="273"/>
      <c r="BC58" s="273"/>
      <c r="BD58" s="273"/>
      <c r="BE58" s="273"/>
      <c r="BF58" s="273"/>
      <c r="BG58" s="273"/>
      <c r="BH58" s="273"/>
      <c r="BI58" s="273"/>
      <c r="BJ58" s="273"/>
      <c r="BK58" s="273"/>
      <c r="BL58" s="273"/>
      <c r="BM58" s="273"/>
      <c r="BN58" s="273"/>
      <c r="BO58" s="273"/>
      <c r="BP58" s="273"/>
    </row>
    <row r="59" spans="3:68" ht="16.5" customHeight="1">
      <c r="C59" s="273"/>
      <c r="D59" s="273"/>
      <c r="E59" s="273" t="s">
        <v>569</v>
      </c>
      <c r="F59" s="273"/>
      <c r="G59" s="273"/>
      <c r="H59" s="273"/>
      <c r="I59" s="273"/>
      <c r="J59" s="273"/>
      <c r="K59" s="273" t="s">
        <v>570</v>
      </c>
      <c r="L59" s="273"/>
      <c r="M59" s="273"/>
      <c r="N59" s="273"/>
      <c r="O59" s="273"/>
      <c r="P59" s="273"/>
      <c r="Q59" s="273"/>
      <c r="R59" s="273"/>
      <c r="S59" s="273"/>
      <c r="T59" s="273"/>
      <c r="U59" s="273"/>
      <c r="V59" s="273"/>
      <c r="W59" s="273"/>
      <c r="X59" s="273"/>
      <c r="Y59" s="273"/>
      <c r="Z59" s="273"/>
      <c r="AA59" s="273"/>
      <c r="AB59" s="273"/>
      <c r="AC59" s="273"/>
      <c r="AD59" s="273"/>
      <c r="AE59" s="273"/>
      <c r="AF59" s="273"/>
      <c r="AG59" s="273"/>
      <c r="AH59" s="273"/>
      <c r="AI59" s="273"/>
      <c r="AJ59" s="273"/>
      <c r="AK59" s="273"/>
      <c r="AL59" s="273"/>
      <c r="AM59" s="273"/>
      <c r="AN59" s="273"/>
      <c r="AO59" s="273"/>
      <c r="AP59" s="273"/>
      <c r="AQ59" s="273"/>
      <c r="AR59" s="273"/>
      <c r="AS59" s="273"/>
      <c r="AT59" s="273"/>
      <c r="AU59" s="273"/>
      <c r="AV59" s="273"/>
      <c r="AW59" s="273"/>
      <c r="AX59" s="273"/>
      <c r="AY59" s="273"/>
      <c r="AZ59" s="273"/>
      <c r="BA59" s="273"/>
      <c r="BB59" s="273"/>
      <c r="BC59" s="273"/>
      <c r="BD59" s="273"/>
      <c r="BE59" s="273"/>
      <c r="BF59" s="273"/>
      <c r="BG59" s="273"/>
      <c r="BH59" s="273"/>
      <c r="BI59" s="273"/>
      <c r="BJ59" s="273"/>
      <c r="BK59" s="273"/>
      <c r="BL59" s="273"/>
      <c r="BM59" s="273"/>
      <c r="BN59" s="273"/>
      <c r="BO59" s="273"/>
      <c r="BP59" s="273"/>
    </row>
    <row r="60" spans="3:68" ht="16.5" customHeight="1">
      <c r="C60" s="273"/>
      <c r="D60" s="273"/>
      <c r="E60" s="273" t="s">
        <v>571</v>
      </c>
      <c r="F60" s="273"/>
      <c r="G60" s="273"/>
      <c r="H60" s="273"/>
      <c r="I60" s="273"/>
      <c r="J60" s="273"/>
      <c r="K60" s="273" t="s">
        <v>572</v>
      </c>
      <c r="L60" s="273"/>
      <c r="M60" s="273"/>
      <c r="N60" s="273"/>
      <c r="O60" s="273"/>
      <c r="P60" s="273"/>
      <c r="Q60" s="273"/>
      <c r="R60" s="273"/>
      <c r="S60" s="273"/>
      <c r="T60" s="273"/>
      <c r="U60" s="273"/>
      <c r="V60" s="273"/>
      <c r="W60" s="273"/>
      <c r="X60" s="273"/>
      <c r="Y60" s="273"/>
      <c r="Z60" s="273"/>
      <c r="AA60" s="273"/>
      <c r="AB60" s="273"/>
      <c r="AC60" s="273"/>
      <c r="AD60" s="273"/>
      <c r="AE60" s="273"/>
      <c r="AF60" s="273"/>
      <c r="AG60" s="273"/>
      <c r="AH60" s="273"/>
      <c r="AI60" s="273"/>
      <c r="AJ60" s="273"/>
      <c r="AK60" s="273"/>
      <c r="AL60" s="273"/>
      <c r="AM60" s="273"/>
      <c r="AN60" s="273"/>
      <c r="AO60" s="273"/>
      <c r="AP60" s="273"/>
      <c r="AQ60" s="273"/>
      <c r="AR60" s="273"/>
      <c r="AS60" s="273"/>
      <c r="AT60" s="273"/>
      <c r="AU60" s="273"/>
      <c r="AV60" s="273"/>
      <c r="AW60" s="273"/>
      <c r="AX60" s="273"/>
      <c r="AY60" s="273"/>
      <c r="AZ60" s="273"/>
      <c r="BA60" s="273"/>
      <c r="BB60" s="273"/>
      <c r="BC60" s="273"/>
      <c r="BD60" s="273"/>
      <c r="BE60" s="273"/>
      <c r="BF60" s="273"/>
      <c r="BG60" s="273"/>
      <c r="BH60" s="273"/>
      <c r="BI60" s="273"/>
      <c r="BJ60" s="273"/>
      <c r="BK60" s="273"/>
      <c r="BL60" s="273"/>
      <c r="BM60" s="273"/>
      <c r="BN60" s="273"/>
      <c r="BO60" s="273"/>
      <c r="BP60" s="273"/>
    </row>
    <row r="61" spans="3:68" ht="16.5" customHeight="1">
      <c r="C61" s="273"/>
      <c r="D61" s="273"/>
      <c r="E61" s="273"/>
      <c r="F61" s="273"/>
      <c r="G61" s="273"/>
      <c r="H61" s="273"/>
      <c r="I61" s="273"/>
      <c r="J61" s="273"/>
      <c r="K61" s="273"/>
      <c r="L61" s="273"/>
      <c r="M61" s="273"/>
      <c r="N61" s="273"/>
      <c r="O61" s="273"/>
      <c r="P61" s="273"/>
      <c r="Q61" s="273"/>
      <c r="R61" s="273"/>
      <c r="S61" s="273"/>
      <c r="T61" s="273"/>
      <c r="U61" s="273"/>
      <c r="V61" s="273"/>
      <c r="W61" s="273"/>
      <c r="X61" s="273"/>
      <c r="Y61" s="273"/>
      <c r="Z61" s="273"/>
      <c r="AA61" s="273"/>
      <c r="AB61" s="273"/>
      <c r="AC61" s="273"/>
      <c r="AD61" s="273"/>
      <c r="AE61" s="273"/>
      <c r="AF61" s="273"/>
      <c r="AG61" s="273"/>
      <c r="AH61" s="273"/>
      <c r="AI61" s="273"/>
      <c r="AJ61" s="273"/>
      <c r="AK61" s="273"/>
      <c r="AL61" s="273"/>
      <c r="AM61" s="273"/>
      <c r="AN61" s="273"/>
      <c r="AO61" s="273"/>
      <c r="AP61" s="273"/>
      <c r="AQ61" s="273"/>
      <c r="AR61" s="273"/>
      <c r="AS61" s="273"/>
      <c r="AT61" s="273"/>
      <c r="AU61" s="273"/>
      <c r="AV61" s="273"/>
      <c r="AW61" s="273"/>
      <c r="AX61" s="273"/>
      <c r="AY61" s="273"/>
      <c r="AZ61" s="273"/>
      <c r="BA61" s="273"/>
      <c r="BB61" s="273"/>
      <c r="BC61" s="273"/>
      <c r="BD61" s="273"/>
      <c r="BE61" s="273"/>
      <c r="BF61" s="273"/>
      <c r="BG61" s="273"/>
      <c r="BH61" s="273"/>
      <c r="BI61" s="273"/>
      <c r="BJ61" s="273"/>
      <c r="BK61" s="273"/>
      <c r="BL61" s="273"/>
      <c r="BM61" s="273"/>
      <c r="BN61" s="273"/>
      <c r="BO61" s="273"/>
      <c r="BP61" s="273"/>
    </row>
    <row r="62" spans="3:68" ht="16.5" customHeight="1">
      <c r="C62" s="273"/>
      <c r="D62" s="273"/>
      <c r="E62" s="273" t="s">
        <v>715</v>
      </c>
      <c r="F62" s="273" t="s">
        <v>574</v>
      </c>
      <c r="G62" s="273"/>
      <c r="H62" s="273"/>
      <c r="I62" s="273"/>
      <c r="J62" s="273"/>
      <c r="K62" s="273"/>
      <c r="L62" s="273"/>
      <c r="M62" s="273"/>
      <c r="N62" s="273"/>
      <c r="O62" s="280"/>
      <c r="P62" s="273"/>
      <c r="Q62" s="273"/>
      <c r="R62" s="273"/>
      <c r="S62" s="273"/>
      <c r="T62" s="273"/>
      <c r="U62" s="273"/>
      <c r="V62" s="273"/>
      <c r="W62" s="273"/>
      <c r="X62" s="273"/>
      <c r="Y62" s="273"/>
      <c r="Z62" s="273"/>
      <c r="AA62" s="280"/>
      <c r="AB62" s="273"/>
      <c r="AC62" s="273"/>
      <c r="AD62" s="273"/>
      <c r="AE62" s="273"/>
      <c r="AF62" s="273"/>
      <c r="AG62" s="273"/>
      <c r="AH62" s="273"/>
      <c r="AI62" s="273"/>
      <c r="AJ62" s="273"/>
      <c r="AK62" s="273"/>
      <c r="AL62" s="273"/>
      <c r="AM62" s="280"/>
      <c r="AN62" s="273"/>
      <c r="AO62" s="273"/>
      <c r="AP62" s="273"/>
      <c r="AQ62" s="273"/>
      <c r="AR62" s="273"/>
      <c r="AS62" s="273"/>
      <c r="AT62" s="273"/>
      <c r="AU62" s="280"/>
      <c r="AV62" s="273"/>
      <c r="AW62" s="273"/>
      <c r="AX62" s="273"/>
      <c r="AY62" s="273"/>
      <c r="AZ62" s="273"/>
      <c r="BA62" s="273"/>
      <c r="BB62" s="273"/>
      <c r="BC62" s="273"/>
      <c r="BD62" s="273"/>
      <c r="BE62" s="273"/>
      <c r="BF62" s="273"/>
      <c r="BG62" s="273"/>
      <c r="BH62" s="273"/>
      <c r="BI62" s="273"/>
      <c r="BJ62" s="273"/>
      <c r="BK62" s="273"/>
      <c r="BL62" s="273"/>
      <c r="BM62" s="273"/>
      <c r="BN62" s="273"/>
      <c r="BO62" s="273"/>
      <c r="BP62" s="273"/>
    </row>
    <row r="63" spans="3:68" ht="16.5" customHeight="1">
      <c r="C63" s="273"/>
      <c r="D63" s="273"/>
      <c r="E63" s="273" t="s">
        <v>357</v>
      </c>
      <c r="F63" s="273" t="s">
        <v>1096</v>
      </c>
      <c r="G63" s="273"/>
      <c r="H63" s="273"/>
      <c r="I63" s="273"/>
      <c r="J63" s="273"/>
      <c r="K63" s="273"/>
      <c r="L63" s="273"/>
      <c r="M63" s="273"/>
      <c r="N63" s="273"/>
      <c r="O63" s="273" t="s">
        <v>1097</v>
      </c>
      <c r="P63" s="273"/>
      <c r="Q63" s="273"/>
      <c r="R63" s="16"/>
      <c r="S63" s="273"/>
      <c r="T63" s="273"/>
      <c r="U63" s="273"/>
      <c r="V63" s="273"/>
      <c r="W63" s="273"/>
      <c r="X63" s="273"/>
      <c r="Y63" s="273"/>
      <c r="Z63" s="273"/>
      <c r="AA63" s="280"/>
      <c r="AB63" s="273"/>
      <c r="AC63" s="273"/>
      <c r="AD63" s="273"/>
      <c r="AE63" s="273"/>
      <c r="AF63" s="273"/>
      <c r="AG63" s="273"/>
      <c r="AH63" s="273"/>
      <c r="AI63" s="273"/>
      <c r="AJ63" s="273"/>
      <c r="AK63" s="273"/>
      <c r="AL63" s="273"/>
      <c r="AM63" s="280"/>
      <c r="AN63" s="273"/>
      <c r="AO63" s="273"/>
      <c r="AP63" s="273"/>
      <c r="AQ63" s="273"/>
      <c r="AR63" s="273"/>
      <c r="AS63" s="273"/>
      <c r="AT63" s="273"/>
      <c r="AU63" s="280"/>
      <c r="AV63" s="273"/>
      <c r="AW63" s="273"/>
      <c r="AX63" s="273"/>
      <c r="AY63" s="273"/>
      <c r="AZ63" s="273"/>
      <c r="BA63" s="273"/>
      <c r="BB63" s="273"/>
      <c r="BC63" s="273"/>
      <c r="BD63" s="273"/>
      <c r="BE63" s="273"/>
      <c r="BF63" s="273"/>
      <c r="BG63" s="273"/>
      <c r="BH63" s="273"/>
      <c r="BI63" s="273"/>
      <c r="BJ63" s="273"/>
      <c r="BK63" s="273"/>
      <c r="BL63" s="273"/>
      <c r="BM63" s="273"/>
      <c r="BN63" s="273"/>
      <c r="BO63" s="273"/>
      <c r="BP63" s="273"/>
    </row>
    <row r="64" spans="3:68" ht="16.5" customHeight="1">
      <c r="C64" s="273"/>
      <c r="D64" s="273"/>
      <c r="E64" s="273" t="s">
        <v>573</v>
      </c>
      <c r="F64" s="273" t="s">
        <v>575</v>
      </c>
      <c r="G64" s="273"/>
      <c r="H64" s="273"/>
      <c r="I64" s="273"/>
      <c r="J64" s="273"/>
      <c r="K64" s="273"/>
      <c r="L64" s="273"/>
      <c r="M64" s="273"/>
      <c r="N64" s="273"/>
      <c r="O64" s="273"/>
      <c r="P64" s="273"/>
      <c r="Q64" s="273"/>
      <c r="R64" s="273"/>
      <c r="S64" s="273"/>
      <c r="T64" s="273"/>
      <c r="U64" s="273"/>
      <c r="V64" s="273"/>
      <c r="W64" s="273"/>
      <c r="X64" s="273"/>
      <c r="Y64" s="273"/>
      <c r="Z64" s="273"/>
      <c r="AA64" s="280"/>
      <c r="AB64" s="273"/>
      <c r="AC64" s="273"/>
      <c r="AD64" s="273"/>
      <c r="AE64" s="273"/>
      <c r="AF64" s="273"/>
      <c r="AG64" s="273"/>
      <c r="AH64" s="273"/>
      <c r="AI64" s="273"/>
      <c r="AJ64" s="273"/>
      <c r="AK64" s="273"/>
      <c r="AL64" s="273"/>
      <c r="AM64" s="280"/>
      <c r="AN64" s="273"/>
      <c r="AO64" s="273"/>
      <c r="AP64" s="273"/>
      <c r="AQ64" s="273"/>
      <c r="AR64" s="273"/>
      <c r="AS64" s="273"/>
      <c r="AT64" s="273"/>
      <c r="AU64" s="280"/>
      <c r="AV64" s="273"/>
      <c r="AW64" s="273"/>
      <c r="AX64" s="273"/>
      <c r="AY64" s="273"/>
      <c r="AZ64" s="273"/>
      <c r="BA64" s="273"/>
      <c r="BB64" s="273"/>
      <c r="BC64" s="273"/>
      <c r="BD64" s="273"/>
      <c r="BE64" s="273"/>
      <c r="BF64" s="273"/>
      <c r="BG64" s="273"/>
      <c r="BH64" s="273"/>
      <c r="BI64" s="273"/>
      <c r="BJ64" s="273"/>
      <c r="BK64" s="273"/>
      <c r="BL64" s="273"/>
      <c r="BM64" s="273"/>
      <c r="BN64" s="273"/>
      <c r="BO64" s="273"/>
      <c r="BP64" s="273"/>
    </row>
    <row r="65" spans="3:68" ht="16.5" customHeight="1">
      <c r="C65" s="280"/>
      <c r="D65" s="280"/>
      <c r="E65" s="280"/>
      <c r="F65" s="280"/>
      <c r="G65" s="280"/>
      <c r="H65" s="280"/>
      <c r="I65" s="280"/>
      <c r="J65" s="280"/>
      <c r="K65" s="280"/>
      <c r="L65" s="280"/>
      <c r="M65" s="280"/>
      <c r="N65" s="280"/>
      <c r="O65" s="280"/>
      <c r="P65" s="280"/>
      <c r="Q65" s="280"/>
      <c r="R65" s="280"/>
      <c r="S65" s="280"/>
      <c r="T65" s="280"/>
      <c r="U65" s="280"/>
      <c r="V65" s="280"/>
      <c r="W65" s="280"/>
      <c r="X65" s="280"/>
      <c r="Y65" s="280"/>
      <c r="Z65" s="280"/>
      <c r="AA65" s="280"/>
      <c r="AB65" s="280"/>
      <c r="AC65" s="280"/>
      <c r="AD65" s="280"/>
      <c r="AE65" s="280"/>
      <c r="AF65" s="280"/>
      <c r="AG65" s="280"/>
      <c r="AH65" s="280"/>
      <c r="AI65" s="280"/>
      <c r="AJ65" s="280"/>
      <c r="AK65" s="280"/>
      <c r="AL65" s="280"/>
      <c r="AM65" s="280"/>
      <c r="AN65" s="280"/>
      <c r="AO65" s="273"/>
      <c r="AP65" s="273"/>
      <c r="AQ65" s="273"/>
      <c r="AR65" s="273"/>
      <c r="AS65" s="273"/>
      <c r="AT65" s="273"/>
      <c r="AU65" s="280"/>
      <c r="AV65" s="280"/>
      <c r="AW65" s="273"/>
      <c r="AX65" s="273"/>
      <c r="AY65" s="273"/>
      <c r="AZ65" s="273"/>
      <c r="BA65" s="273"/>
      <c r="BB65" s="273"/>
      <c r="BC65" s="273"/>
      <c r="BD65" s="273"/>
      <c r="BE65" s="273"/>
      <c r="BF65" s="273"/>
      <c r="BG65" s="280"/>
      <c r="BH65" s="273"/>
      <c r="BI65" s="273"/>
      <c r="BJ65" s="273"/>
      <c r="BK65" s="273"/>
      <c r="BL65" s="273"/>
      <c r="BM65" s="273"/>
      <c r="BN65" s="273"/>
      <c r="BO65" s="273"/>
      <c r="BP65" s="273"/>
    </row>
    <row r="66" spans="3:68" ht="16.5" customHeight="1">
      <c r="C66" s="280"/>
      <c r="D66" s="280" t="s">
        <v>576</v>
      </c>
      <c r="E66" s="280"/>
      <c r="F66" s="280"/>
      <c r="G66" s="280"/>
      <c r="H66" s="280"/>
      <c r="I66" s="280"/>
      <c r="J66" s="280"/>
      <c r="K66" s="280"/>
      <c r="L66" s="280"/>
      <c r="M66" s="280"/>
      <c r="N66" s="280"/>
      <c r="O66" s="280"/>
      <c r="P66" s="280"/>
      <c r="Q66" s="280"/>
      <c r="R66" s="280"/>
      <c r="S66" s="280"/>
      <c r="T66" s="280"/>
      <c r="U66" s="280"/>
      <c r="V66" s="280"/>
      <c r="W66" s="280"/>
      <c r="X66" s="280"/>
      <c r="Y66" s="280"/>
      <c r="Z66" s="280"/>
      <c r="AA66" s="280"/>
      <c r="AB66" s="280"/>
      <c r="AC66" s="280"/>
      <c r="AD66" s="280"/>
      <c r="AE66" s="280"/>
      <c r="AF66" s="280"/>
      <c r="AG66" s="280"/>
      <c r="AH66" s="280"/>
      <c r="AI66" s="280"/>
      <c r="AJ66" s="280"/>
      <c r="AK66" s="280"/>
      <c r="AL66" s="280"/>
      <c r="AM66" s="280"/>
      <c r="AN66" s="280"/>
      <c r="AO66" s="280"/>
      <c r="AP66" s="280"/>
      <c r="AQ66" s="280"/>
      <c r="AR66" s="273"/>
      <c r="AS66" s="273"/>
      <c r="AT66" s="273"/>
      <c r="AU66" s="280"/>
      <c r="AV66" s="280"/>
      <c r="AW66" s="280"/>
      <c r="AX66" s="280"/>
      <c r="AY66" s="280"/>
      <c r="AZ66" s="273"/>
      <c r="BA66" s="273"/>
      <c r="BB66" s="273"/>
      <c r="BC66" s="273"/>
      <c r="BD66" s="273"/>
      <c r="BE66" s="273"/>
      <c r="BF66" s="273"/>
      <c r="BG66" s="280"/>
      <c r="BH66" s="273"/>
      <c r="BI66" s="273"/>
      <c r="BJ66" s="273"/>
      <c r="BK66" s="273"/>
      <c r="BL66" s="273"/>
      <c r="BM66" s="280"/>
      <c r="BN66" s="280"/>
      <c r="BO66" s="280"/>
      <c r="BP66" s="280"/>
    </row>
    <row r="67" spans="3:68" ht="16.5" customHeight="1">
      <c r="C67" s="273"/>
      <c r="D67" s="273"/>
      <c r="E67" s="273" t="s">
        <v>577</v>
      </c>
      <c r="F67" s="273"/>
      <c r="G67" s="273"/>
      <c r="H67" s="273"/>
      <c r="I67" s="273"/>
      <c r="J67" s="273"/>
      <c r="K67" s="280"/>
      <c r="L67" s="273"/>
      <c r="M67" s="280"/>
      <c r="N67" s="273" t="s">
        <v>578</v>
      </c>
      <c r="O67" s="273"/>
      <c r="P67" s="273"/>
      <c r="Q67" s="280"/>
      <c r="R67" s="280"/>
      <c r="S67" s="280"/>
      <c r="T67" s="280"/>
      <c r="U67" s="280"/>
      <c r="V67" s="280"/>
      <c r="W67" s="280"/>
      <c r="X67" s="280"/>
      <c r="Y67" s="280"/>
      <c r="Z67" s="280"/>
      <c r="AA67" s="273"/>
      <c r="AB67" s="280"/>
      <c r="AC67" s="280"/>
      <c r="AD67" s="280"/>
      <c r="AE67" s="280"/>
      <c r="AF67" s="280"/>
      <c r="AG67" s="280"/>
      <c r="AH67" s="280"/>
      <c r="AI67" s="280"/>
      <c r="AJ67" s="280"/>
      <c r="AK67" s="280"/>
      <c r="AL67" s="280"/>
      <c r="AM67" s="273"/>
      <c r="AN67" s="280"/>
      <c r="AO67" s="280"/>
      <c r="AP67" s="280"/>
      <c r="AQ67" s="280"/>
      <c r="AR67" s="280"/>
      <c r="AS67" s="280"/>
      <c r="AT67" s="280"/>
      <c r="AU67" s="273"/>
      <c r="AV67" s="280"/>
      <c r="AW67" s="280"/>
      <c r="AX67" s="280"/>
      <c r="AY67" s="280"/>
      <c r="AZ67" s="280"/>
      <c r="BA67" s="280"/>
      <c r="BB67" s="280"/>
      <c r="BC67" s="280"/>
      <c r="BD67" s="280"/>
      <c r="BE67" s="280"/>
      <c r="BF67" s="280"/>
      <c r="BG67" s="273"/>
      <c r="BH67" s="280"/>
      <c r="BI67" s="280"/>
      <c r="BJ67" s="280"/>
      <c r="BK67" s="280"/>
      <c r="BL67" s="280"/>
      <c r="BM67" s="280"/>
      <c r="BN67" s="280"/>
      <c r="BO67" s="280"/>
      <c r="BP67" s="280"/>
    </row>
    <row r="68" spans="3:68" ht="16.5" customHeight="1">
      <c r="C68" s="273"/>
      <c r="D68" s="273"/>
      <c r="E68" s="273"/>
      <c r="F68" s="273"/>
      <c r="G68" s="273"/>
      <c r="H68" s="273"/>
      <c r="I68" s="273"/>
      <c r="J68" s="273"/>
      <c r="K68" s="280"/>
      <c r="L68" s="273"/>
      <c r="M68" s="280"/>
      <c r="N68" s="383" t="s">
        <v>579</v>
      </c>
      <c r="O68" s="280"/>
      <c r="P68" s="280"/>
      <c r="Q68" s="280"/>
      <c r="R68" s="280"/>
      <c r="S68" s="280"/>
      <c r="T68" s="280"/>
      <c r="U68" s="280"/>
      <c r="V68" s="280"/>
      <c r="W68" s="280"/>
      <c r="X68" s="280"/>
      <c r="Y68" s="280"/>
      <c r="Z68" s="280"/>
      <c r="AA68" s="280"/>
      <c r="AB68" s="280"/>
      <c r="AC68" s="280"/>
      <c r="AD68" s="280"/>
      <c r="AE68" s="280"/>
      <c r="AF68" s="280"/>
      <c r="AG68" s="280"/>
      <c r="AH68" s="280"/>
      <c r="AI68" s="280"/>
      <c r="AJ68" s="280"/>
      <c r="AK68" s="280"/>
      <c r="AL68" s="280"/>
      <c r="AM68" s="273"/>
      <c r="AN68" s="280"/>
      <c r="AO68" s="280"/>
      <c r="AP68" s="280"/>
      <c r="AQ68" s="280"/>
      <c r="AR68" s="280"/>
      <c r="AS68" s="280"/>
      <c r="AT68" s="280"/>
      <c r="AU68" s="273"/>
      <c r="AV68" s="280"/>
      <c r="AW68" s="280"/>
      <c r="AX68" s="280"/>
      <c r="AY68" s="280"/>
      <c r="AZ68" s="280"/>
      <c r="BA68" s="280"/>
      <c r="BB68" s="280"/>
      <c r="BC68" s="280"/>
      <c r="BD68" s="280"/>
      <c r="BE68" s="280"/>
      <c r="BF68" s="280"/>
      <c r="BG68" s="273"/>
      <c r="BH68" s="280"/>
      <c r="BI68" s="280"/>
      <c r="BJ68" s="280"/>
      <c r="BK68" s="280"/>
      <c r="BL68" s="280"/>
      <c r="BM68" s="280"/>
      <c r="BN68" s="280"/>
      <c r="BO68" s="280"/>
      <c r="BP68" s="280"/>
    </row>
    <row r="69" spans="3:68" ht="16.5" customHeight="1">
      <c r="C69" s="280"/>
      <c r="D69" s="280"/>
      <c r="E69" s="273" t="s">
        <v>580</v>
      </c>
      <c r="F69" s="280"/>
      <c r="G69" s="280"/>
      <c r="H69" s="280"/>
      <c r="I69" s="280"/>
      <c r="J69" s="280"/>
      <c r="K69" s="280"/>
      <c r="L69" s="280"/>
      <c r="M69" s="280"/>
      <c r="N69" s="273" t="s">
        <v>1098</v>
      </c>
      <c r="O69" s="280"/>
      <c r="P69" s="280"/>
      <c r="Q69" s="280"/>
      <c r="R69" s="280"/>
      <c r="S69" s="280"/>
      <c r="T69" s="280"/>
      <c r="U69" s="280"/>
      <c r="V69" s="280"/>
      <c r="W69" s="280"/>
      <c r="X69" s="280"/>
      <c r="Y69" s="280"/>
      <c r="Z69" s="280"/>
      <c r="AA69" s="280"/>
      <c r="AB69" s="280"/>
      <c r="AC69" s="280"/>
      <c r="AD69" s="273"/>
      <c r="AE69" s="273"/>
      <c r="AF69" s="273"/>
      <c r="AG69" s="280"/>
      <c r="AH69" s="280"/>
      <c r="AI69" s="280"/>
      <c r="AJ69" s="280"/>
      <c r="AK69" s="280"/>
      <c r="AL69" s="280"/>
      <c r="AM69" s="280"/>
      <c r="AN69" s="280"/>
      <c r="AO69" s="280"/>
      <c r="AP69" s="280"/>
      <c r="AQ69" s="280"/>
      <c r="AR69" s="280"/>
      <c r="AS69" s="280"/>
      <c r="AT69" s="280"/>
      <c r="AU69" s="280"/>
      <c r="AV69" s="280"/>
      <c r="AW69" s="280"/>
      <c r="AX69" s="280"/>
      <c r="AY69" s="280"/>
      <c r="AZ69" s="280"/>
      <c r="BA69" s="280"/>
      <c r="BB69" s="280"/>
      <c r="BC69" s="280"/>
      <c r="BD69" s="280"/>
      <c r="BE69" s="280"/>
      <c r="BF69" s="280"/>
      <c r="BG69" s="280"/>
      <c r="BH69" s="280"/>
      <c r="BI69" s="280"/>
      <c r="BJ69" s="280"/>
      <c r="BK69" s="280"/>
      <c r="BL69" s="280"/>
      <c r="BM69" s="280"/>
      <c r="BN69" s="280"/>
      <c r="BO69" s="280"/>
      <c r="BP69" s="280"/>
    </row>
    <row r="70" spans="3:68" ht="16.5" customHeight="1">
      <c r="C70" s="280"/>
      <c r="D70" s="280"/>
      <c r="E70" s="273"/>
      <c r="F70" s="280"/>
      <c r="G70" s="280"/>
      <c r="H70" s="280"/>
      <c r="I70" s="280"/>
      <c r="J70" s="280"/>
      <c r="K70" s="280"/>
      <c r="L70" s="280"/>
      <c r="M70" s="280"/>
      <c r="N70" s="273" t="s">
        <v>1099</v>
      </c>
      <c r="O70" s="280"/>
      <c r="P70" s="280"/>
      <c r="Q70" s="280"/>
      <c r="R70" s="280"/>
      <c r="S70" s="280"/>
      <c r="T70" s="280"/>
      <c r="U70" s="280"/>
      <c r="V70" s="280"/>
      <c r="W70" s="280"/>
      <c r="X70" s="280"/>
      <c r="Y70" s="280"/>
      <c r="Z70" s="280"/>
      <c r="AA70" s="280"/>
      <c r="AB70" s="280"/>
      <c r="AC70" s="280"/>
      <c r="AD70" s="273"/>
      <c r="AE70" s="273"/>
      <c r="AF70" s="273"/>
      <c r="AG70" s="280"/>
      <c r="AH70" s="280"/>
      <c r="AI70" s="280"/>
      <c r="AJ70" s="280"/>
      <c r="AK70" s="280"/>
      <c r="AL70" s="280"/>
      <c r="AM70" s="280"/>
      <c r="AN70" s="280"/>
      <c r="AO70" s="280"/>
      <c r="AP70" s="280"/>
      <c r="AQ70" s="280"/>
      <c r="AR70" s="280"/>
      <c r="AS70" s="280"/>
      <c r="AT70" s="280"/>
      <c r="AU70" s="280"/>
      <c r="AV70" s="280"/>
      <c r="AW70" s="280"/>
      <c r="AX70" s="280"/>
      <c r="AY70" s="280"/>
      <c r="AZ70" s="280"/>
      <c r="BA70" s="280"/>
      <c r="BB70" s="280"/>
      <c r="BC70" s="280"/>
      <c r="BD70" s="280"/>
      <c r="BE70" s="280"/>
      <c r="BF70" s="280"/>
      <c r="BG70" s="280"/>
      <c r="BH70" s="280"/>
      <c r="BI70" s="280"/>
      <c r="BJ70" s="280"/>
      <c r="BK70" s="280"/>
      <c r="BL70" s="280"/>
      <c r="BM70" s="280"/>
      <c r="BN70" s="280"/>
      <c r="BO70" s="280"/>
      <c r="BP70" s="280"/>
    </row>
    <row r="71" spans="3:68" ht="16.5" customHeight="1">
      <c r="C71" s="280"/>
      <c r="D71" s="280"/>
      <c r="E71" s="273"/>
      <c r="F71" s="280"/>
      <c r="G71" s="280"/>
      <c r="H71" s="280"/>
      <c r="I71" s="280"/>
      <c r="J71" s="280"/>
      <c r="K71" s="280"/>
      <c r="L71" s="280"/>
      <c r="M71" s="280"/>
      <c r="N71" s="273"/>
      <c r="O71" s="280"/>
      <c r="P71" s="280"/>
      <c r="Q71" s="280"/>
      <c r="R71" s="280"/>
      <c r="S71" s="280"/>
      <c r="T71" s="280"/>
      <c r="U71" s="280"/>
      <c r="V71" s="280"/>
      <c r="W71" s="280"/>
      <c r="X71" s="280"/>
      <c r="Y71" s="280"/>
      <c r="Z71" s="280"/>
      <c r="AA71" s="280"/>
      <c r="AB71" s="280"/>
      <c r="AC71" s="280"/>
      <c r="AD71" s="273"/>
      <c r="AE71" s="273"/>
      <c r="AF71" s="273"/>
      <c r="AG71" s="280"/>
      <c r="AH71" s="280"/>
      <c r="AI71" s="280"/>
      <c r="AJ71" s="280"/>
      <c r="AK71" s="280"/>
      <c r="AL71" s="280"/>
      <c r="AM71" s="280"/>
      <c r="AN71" s="280"/>
      <c r="AO71" s="280"/>
      <c r="AP71" s="280"/>
      <c r="AQ71" s="280"/>
      <c r="AR71" s="280"/>
      <c r="AS71" s="280"/>
      <c r="AT71" s="280"/>
      <c r="AU71" s="280"/>
      <c r="AV71" s="280"/>
      <c r="AW71" s="280"/>
      <c r="AX71" s="280"/>
      <c r="AY71" s="280"/>
      <c r="AZ71" s="280"/>
      <c r="BA71" s="280"/>
      <c r="BB71" s="280"/>
      <c r="BC71" s="280"/>
      <c r="BD71" s="280"/>
      <c r="BE71" s="280"/>
      <c r="BF71" s="280"/>
      <c r="BG71" s="280"/>
      <c r="BH71" s="280"/>
      <c r="BI71" s="280"/>
      <c r="BJ71" s="280"/>
      <c r="BK71" s="280"/>
      <c r="BL71" s="280"/>
      <c r="BM71" s="280"/>
      <c r="BN71" s="280"/>
      <c r="BO71" s="280"/>
      <c r="BP71" s="280"/>
    </row>
    <row r="72" spans="3:68" ht="16.5" customHeight="1">
      <c r="C72" s="280"/>
      <c r="D72" s="280"/>
      <c r="E72" s="273" t="s">
        <v>581</v>
      </c>
      <c r="F72" s="280"/>
      <c r="G72" s="280"/>
      <c r="H72" s="280"/>
      <c r="I72" s="280"/>
      <c r="J72" s="280"/>
      <c r="K72" s="280"/>
      <c r="L72" s="280"/>
      <c r="M72" s="280"/>
      <c r="N72" s="280" t="s">
        <v>582</v>
      </c>
      <c r="O72" s="280"/>
      <c r="P72" s="280"/>
      <c r="Q72" s="280"/>
      <c r="R72" s="280"/>
      <c r="S72" s="280"/>
      <c r="T72" s="280"/>
      <c r="U72" s="280"/>
      <c r="V72" s="280"/>
      <c r="W72" s="280"/>
      <c r="X72" s="280"/>
      <c r="Y72" s="280"/>
      <c r="Z72" s="280"/>
      <c r="AA72" s="280"/>
      <c r="AB72" s="280"/>
      <c r="AC72" s="280"/>
      <c r="AD72" s="273"/>
      <c r="AE72" s="273"/>
      <c r="AF72" s="273"/>
      <c r="AG72" s="280"/>
      <c r="AH72" s="280"/>
      <c r="AI72" s="280"/>
      <c r="AJ72" s="280"/>
      <c r="AK72" s="280"/>
      <c r="AL72" s="280"/>
      <c r="AM72" s="280"/>
      <c r="AN72" s="280"/>
      <c r="AO72" s="280"/>
      <c r="AP72" s="280"/>
      <c r="AQ72" s="280"/>
      <c r="AR72" s="280"/>
      <c r="AS72" s="280"/>
      <c r="AT72" s="280"/>
      <c r="AU72" s="280"/>
      <c r="AV72" s="280"/>
      <c r="AW72" s="280"/>
      <c r="AX72" s="280"/>
      <c r="AY72" s="280"/>
      <c r="AZ72" s="280"/>
      <c r="BA72" s="280"/>
      <c r="BB72" s="280"/>
      <c r="BC72" s="280"/>
      <c r="BD72" s="280"/>
      <c r="BE72" s="280"/>
      <c r="BF72" s="280"/>
      <c r="BG72" s="280"/>
      <c r="BH72" s="280"/>
      <c r="BI72" s="280"/>
      <c r="BJ72" s="280"/>
      <c r="BK72" s="280"/>
      <c r="BL72" s="280"/>
      <c r="BM72" s="280"/>
      <c r="BN72" s="280"/>
      <c r="BO72" s="280"/>
      <c r="BP72" s="280"/>
    </row>
    <row r="73" spans="3:68" ht="16.5" customHeight="1">
      <c r="C73" s="280"/>
      <c r="D73" s="280"/>
      <c r="E73" s="280"/>
      <c r="F73" s="280"/>
      <c r="G73" s="280" t="s">
        <v>716</v>
      </c>
      <c r="H73" s="280"/>
      <c r="I73" s="280"/>
      <c r="J73" s="280"/>
      <c r="K73" s="280"/>
      <c r="L73" s="280"/>
      <c r="M73" s="280"/>
      <c r="N73" s="280"/>
      <c r="O73" s="284" t="s">
        <v>583</v>
      </c>
      <c r="P73" s="284"/>
      <c r="Q73" s="284"/>
      <c r="R73" s="284"/>
      <c r="S73" s="284"/>
      <c r="T73" s="284"/>
      <c r="U73" s="280"/>
      <c r="V73" s="280"/>
      <c r="W73" s="280"/>
      <c r="X73" s="280"/>
      <c r="Y73" s="280"/>
      <c r="Z73" s="280"/>
      <c r="AA73" s="280"/>
      <c r="AB73" s="280"/>
      <c r="AC73" s="280"/>
      <c r="AD73" s="280"/>
      <c r="AE73" s="280"/>
      <c r="AF73" s="280"/>
      <c r="AG73" s="280"/>
      <c r="AH73" s="280"/>
      <c r="AI73" s="280"/>
      <c r="AJ73" s="280"/>
      <c r="AK73" s="280"/>
      <c r="AL73" s="280"/>
      <c r="AM73" s="280"/>
      <c r="AN73" s="280"/>
      <c r="AO73" s="280"/>
      <c r="AP73" s="280"/>
      <c r="AQ73" s="280"/>
      <c r="AR73" s="273"/>
      <c r="AS73" s="273"/>
      <c r="AT73" s="273"/>
      <c r="AU73" s="280"/>
      <c r="AV73" s="280"/>
      <c r="AW73" s="280"/>
      <c r="AX73" s="280"/>
      <c r="AY73" s="280"/>
      <c r="AZ73" s="273"/>
      <c r="BA73" s="273"/>
      <c r="BB73" s="273"/>
      <c r="BC73" s="273"/>
      <c r="BD73" s="273"/>
      <c r="BE73" s="273"/>
      <c r="BF73" s="273"/>
      <c r="BG73" s="280"/>
      <c r="BH73" s="280"/>
      <c r="BI73" s="280"/>
      <c r="BJ73" s="280"/>
      <c r="BK73" s="280"/>
      <c r="BL73" s="280"/>
      <c r="BM73" s="280"/>
      <c r="BN73" s="280"/>
      <c r="BO73" s="280"/>
      <c r="BP73" s="280"/>
    </row>
    <row r="74" spans="3:68" ht="16.5" customHeight="1">
      <c r="C74" s="280"/>
      <c r="D74" s="280"/>
      <c r="E74" s="280"/>
      <c r="F74" s="280"/>
      <c r="G74" s="280"/>
      <c r="H74" s="280"/>
      <c r="I74" s="280"/>
      <c r="J74" s="280"/>
      <c r="K74" s="280"/>
      <c r="L74" s="280"/>
      <c r="M74" s="280"/>
      <c r="N74" s="284"/>
      <c r="O74" s="284" t="s">
        <v>584</v>
      </c>
      <c r="P74" s="284"/>
      <c r="Q74" s="284"/>
      <c r="R74" s="284"/>
      <c r="S74" s="284"/>
      <c r="T74" s="284"/>
      <c r="U74" s="284"/>
      <c r="V74" s="284"/>
      <c r="W74" s="284"/>
      <c r="X74" s="284"/>
      <c r="Y74" s="284"/>
      <c r="Z74" s="280"/>
      <c r="AA74" s="280"/>
      <c r="AB74" s="280"/>
      <c r="AC74" s="280"/>
      <c r="AD74" s="280"/>
      <c r="AE74" s="280"/>
      <c r="AF74" s="280"/>
      <c r="AG74" s="280"/>
      <c r="AH74" s="280"/>
      <c r="AI74" s="280"/>
      <c r="AJ74" s="280"/>
      <c r="AK74" s="280"/>
      <c r="AL74" s="280"/>
      <c r="AM74" s="280"/>
      <c r="AN74" s="280"/>
      <c r="AO74" s="280"/>
      <c r="AP74" s="280"/>
      <c r="AQ74" s="280"/>
      <c r="AR74" s="273"/>
      <c r="AS74" s="273"/>
      <c r="AT74" s="273"/>
      <c r="AU74" s="280"/>
      <c r="AV74" s="280"/>
      <c r="AW74" s="280"/>
      <c r="AX74" s="280"/>
      <c r="AY74" s="280"/>
      <c r="AZ74" s="273"/>
      <c r="BA74" s="273"/>
      <c r="BB74" s="273"/>
      <c r="BC74" s="273"/>
      <c r="BD74" s="273"/>
      <c r="BE74" s="273"/>
      <c r="BF74" s="273"/>
      <c r="BG74" s="280"/>
      <c r="BH74" s="280"/>
      <c r="BI74" s="280"/>
      <c r="BJ74" s="280"/>
      <c r="BK74" s="280"/>
      <c r="BL74" s="280"/>
      <c r="BM74" s="280"/>
      <c r="BN74" s="280"/>
      <c r="BO74" s="280"/>
      <c r="BP74" s="280"/>
    </row>
    <row r="75" spans="3:68" ht="16.5" customHeight="1">
      <c r="C75" s="280"/>
      <c r="D75" s="280"/>
      <c r="E75" s="280"/>
      <c r="F75" s="280"/>
      <c r="G75" s="280"/>
      <c r="H75" s="280"/>
      <c r="I75" s="280"/>
      <c r="J75" s="280"/>
      <c r="K75" s="280"/>
      <c r="L75" s="280"/>
      <c r="M75" s="280"/>
      <c r="N75" s="280"/>
      <c r="O75" s="280"/>
      <c r="P75" s="280"/>
      <c r="Q75" s="280"/>
      <c r="R75" s="280"/>
      <c r="S75" s="280"/>
      <c r="T75" s="284"/>
      <c r="U75" s="284"/>
      <c r="V75" s="284"/>
      <c r="W75" s="284"/>
      <c r="X75" s="284"/>
      <c r="Y75" s="284"/>
      <c r="Z75" s="280"/>
      <c r="AA75" s="280"/>
      <c r="AB75" s="280"/>
      <c r="AC75" s="280"/>
      <c r="AD75" s="280"/>
      <c r="AE75" s="280"/>
      <c r="AF75" s="280"/>
      <c r="AG75" s="280"/>
      <c r="AH75" s="280"/>
      <c r="AI75" s="280"/>
      <c r="AJ75" s="280"/>
      <c r="AK75" s="280"/>
      <c r="AL75" s="280"/>
      <c r="AM75" s="280"/>
      <c r="AN75" s="280"/>
      <c r="AO75" s="280"/>
      <c r="AP75" s="280"/>
      <c r="AQ75" s="280"/>
      <c r="AR75" s="273"/>
      <c r="AS75" s="273"/>
      <c r="AT75" s="273"/>
      <c r="AU75" s="280"/>
      <c r="AV75" s="280"/>
      <c r="AW75" s="280"/>
      <c r="AX75" s="280"/>
      <c r="AY75" s="280"/>
      <c r="AZ75" s="273"/>
      <c r="BA75" s="273"/>
      <c r="BB75" s="273"/>
      <c r="BC75" s="273"/>
      <c r="BD75" s="273"/>
      <c r="BE75" s="273"/>
      <c r="BF75" s="273"/>
      <c r="BG75" s="280"/>
      <c r="BH75" s="280"/>
      <c r="BI75" s="280"/>
      <c r="BJ75" s="280"/>
      <c r="BK75" s="280"/>
      <c r="BL75" s="280"/>
      <c r="BM75" s="280"/>
      <c r="BN75" s="280"/>
      <c r="BO75" s="280"/>
      <c r="BP75" s="280"/>
    </row>
    <row r="76" spans="3:68" ht="16.5" customHeight="1">
      <c r="C76" s="280"/>
      <c r="D76" s="280"/>
      <c r="E76" s="280"/>
      <c r="F76" s="280"/>
      <c r="G76" s="280"/>
      <c r="H76" s="280"/>
      <c r="I76" s="280"/>
      <c r="J76" s="280"/>
      <c r="K76" s="280"/>
      <c r="L76" s="280"/>
      <c r="M76" s="280"/>
      <c r="N76" s="289" t="s">
        <v>736</v>
      </c>
      <c r="O76" s="284"/>
      <c r="P76" s="284"/>
      <c r="Q76" s="284"/>
      <c r="R76" s="284"/>
      <c r="S76" s="284"/>
      <c r="T76" s="284"/>
      <c r="U76" s="284"/>
      <c r="V76" s="284"/>
      <c r="W76" s="284"/>
      <c r="X76" s="284"/>
      <c r="Y76" s="284"/>
      <c r="Z76" s="280"/>
      <c r="AA76" s="280"/>
      <c r="AB76" s="280"/>
      <c r="AC76" s="280"/>
      <c r="AD76" s="280"/>
      <c r="AE76" s="280"/>
      <c r="AF76" s="280"/>
      <c r="AG76" s="280"/>
      <c r="AH76" s="280"/>
      <c r="AI76" s="280"/>
      <c r="AJ76" s="280"/>
      <c r="AK76" s="280"/>
      <c r="AL76" s="280"/>
      <c r="AM76" s="280"/>
      <c r="AN76" s="280"/>
      <c r="AO76" s="280"/>
      <c r="AP76" s="280"/>
      <c r="AQ76" s="280"/>
      <c r="AR76" s="273"/>
      <c r="AS76" s="273"/>
      <c r="AT76" s="273"/>
      <c r="AU76" s="280"/>
      <c r="AV76" s="280"/>
      <c r="AW76" s="280"/>
      <c r="AX76" s="280"/>
      <c r="AY76" s="280"/>
      <c r="AZ76" s="273"/>
      <c r="BA76" s="273"/>
      <c r="BB76" s="273"/>
      <c r="BC76" s="273"/>
      <c r="BD76" s="273"/>
      <c r="BE76" s="273"/>
      <c r="BF76" s="273"/>
      <c r="BG76" s="280"/>
      <c r="BH76" s="280"/>
      <c r="BI76" s="280"/>
      <c r="BJ76" s="280"/>
      <c r="BK76" s="280"/>
      <c r="BL76" s="280"/>
      <c r="BM76" s="280"/>
      <c r="BN76" s="280"/>
      <c r="BO76" s="280"/>
      <c r="BP76" s="280"/>
    </row>
    <row r="77" spans="3:68" ht="16.5" customHeight="1">
      <c r="C77" s="280"/>
      <c r="D77" s="280"/>
      <c r="E77" s="280"/>
      <c r="F77" s="280"/>
      <c r="G77" s="280"/>
      <c r="H77" s="280"/>
      <c r="I77" s="280"/>
      <c r="J77" s="280"/>
      <c r="K77" s="280"/>
      <c r="L77" s="280"/>
      <c r="M77" s="280"/>
      <c r="N77" s="284"/>
      <c r="O77" s="284"/>
      <c r="P77" s="284"/>
      <c r="Q77" s="284"/>
      <c r="R77" s="284"/>
      <c r="S77" s="284"/>
      <c r="T77" s="284"/>
      <c r="U77" s="284"/>
      <c r="V77" s="284"/>
      <c r="W77" s="284"/>
      <c r="X77" s="284"/>
      <c r="Y77" s="284"/>
      <c r="Z77" s="280"/>
      <c r="AA77" s="280"/>
      <c r="AB77" s="280"/>
      <c r="AC77" s="280"/>
      <c r="AD77" s="280"/>
      <c r="AE77" s="280"/>
      <c r="AF77" s="280"/>
      <c r="AG77" s="280"/>
      <c r="AH77" s="280"/>
      <c r="AI77" s="280"/>
      <c r="AJ77" s="280"/>
      <c r="AK77" s="280"/>
      <c r="AL77" s="280"/>
      <c r="AM77" s="280"/>
      <c r="AN77" s="280"/>
      <c r="AO77" s="280"/>
      <c r="AP77" s="280"/>
      <c r="AQ77" s="280"/>
      <c r="AR77" s="273"/>
      <c r="AS77" s="273"/>
      <c r="AT77" s="273"/>
      <c r="AU77" s="280"/>
      <c r="AV77" s="280"/>
      <c r="AW77" s="280"/>
      <c r="AX77" s="280"/>
      <c r="AY77" s="280"/>
      <c r="AZ77" s="273"/>
      <c r="BA77" s="273"/>
      <c r="BB77" s="273"/>
      <c r="BC77" s="273"/>
      <c r="BD77" s="273"/>
      <c r="BE77" s="273"/>
      <c r="BF77" s="273"/>
      <c r="BG77" s="280"/>
      <c r="BH77" s="280"/>
      <c r="BI77" s="280"/>
      <c r="BJ77" s="280"/>
      <c r="BK77" s="280"/>
      <c r="BL77" s="280"/>
      <c r="BM77" s="280"/>
      <c r="BN77" s="280"/>
      <c r="BO77" s="280"/>
      <c r="BP77" s="280"/>
    </row>
    <row r="78" spans="3:68" ht="16.5" customHeight="1">
      <c r="C78" s="280"/>
      <c r="D78" s="280"/>
      <c r="E78" s="273"/>
      <c r="F78" s="280"/>
      <c r="G78" s="280"/>
      <c r="H78" s="280"/>
      <c r="I78" s="280"/>
      <c r="J78" s="280"/>
      <c r="K78" s="280"/>
      <c r="L78" s="280"/>
      <c r="M78" s="280"/>
      <c r="N78" s="280" t="s">
        <v>585</v>
      </c>
      <c r="O78" s="280"/>
      <c r="P78" s="280"/>
      <c r="Q78" s="280"/>
      <c r="R78" s="280"/>
      <c r="S78" s="280"/>
      <c r="T78" s="280"/>
      <c r="U78" s="280"/>
      <c r="V78" s="280"/>
      <c r="W78" s="280"/>
      <c r="X78" s="280"/>
      <c r="Y78" s="280"/>
      <c r="Z78" s="280"/>
      <c r="AA78" s="280"/>
      <c r="AB78" s="280"/>
      <c r="AC78" s="280"/>
      <c r="AD78" s="273"/>
      <c r="AE78" s="273"/>
      <c r="AF78" s="273"/>
      <c r="AG78" s="280"/>
      <c r="AH78" s="280"/>
      <c r="AI78" s="280"/>
      <c r="AJ78" s="280"/>
      <c r="AK78" s="280"/>
      <c r="AL78" s="280"/>
      <c r="AM78" s="280"/>
      <c r="AN78" s="280"/>
      <c r="AO78" s="280"/>
      <c r="AP78" s="280"/>
      <c r="AQ78" s="280"/>
      <c r="AR78" s="280"/>
      <c r="AS78" s="280"/>
      <c r="AT78" s="280"/>
      <c r="AU78" s="280"/>
      <c r="AV78" s="280"/>
      <c r="AW78" s="280"/>
      <c r="AX78" s="280"/>
      <c r="AY78" s="280"/>
      <c r="AZ78" s="280"/>
      <c r="BA78" s="280"/>
      <c r="BB78" s="280"/>
      <c r="BC78" s="280"/>
      <c r="BD78" s="280"/>
      <c r="BE78" s="280"/>
      <c r="BF78" s="280"/>
      <c r="BG78" s="280"/>
      <c r="BH78" s="280"/>
      <c r="BI78" s="280"/>
      <c r="BJ78" s="280"/>
      <c r="BK78" s="280"/>
      <c r="BL78" s="280"/>
      <c r="BM78" s="280"/>
      <c r="BN78" s="280"/>
      <c r="BO78" s="280"/>
      <c r="BP78" s="280"/>
    </row>
    <row r="79" spans="3:68" ht="16.5" customHeight="1">
      <c r="C79" s="280"/>
      <c r="D79" s="280"/>
      <c r="E79" s="273"/>
      <c r="F79" s="280"/>
      <c r="G79" s="280"/>
      <c r="H79" s="280"/>
      <c r="I79" s="280"/>
      <c r="J79" s="280"/>
      <c r="K79" s="280"/>
      <c r="L79" s="280"/>
      <c r="M79" s="280"/>
      <c r="N79" s="280"/>
      <c r="O79" s="280" t="s">
        <v>586</v>
      </c>
      <c r="P79" s="280"/>
      <c r="Q79" s="280"/>
      <c r="R79" s="280"/>
      <c r="S79" s="280"/>
      <c r="T79" s="280"/>
      <c r="U79" s="280"/>
      <c r="V79" s="280"/>
      <c r="W79" s="280"/>
      <c r="X79" s="280"/>
      <c r="Y79" s="280"/>
      <c r="Z79" s="280"/>
      <c r="AA79" s="280"/>
      <c r="AB79" s="280"/>
      <c r="AC79" s="280"/>
      <c r="AD79" s="273"/>
      <c r="AE79" s="273"/>
      <c r="AF79" s="273"/>
      <c r="AG79" s="280"/>
      <c r="AH79" s="280"/>
      <c r="AI79" s="280"/>
      <c r="AJ79" s="280"/>
      <c r="AK79" s="280"/>
      <c r="AL79" s="280"/>
      <c r="AM79" s="280"/>
      <c r="AN79" s="280"/>
      <c r="AO79" s="280"/>
      <c r="AP79" s="280"/>
      <c r="AQ79" s="280"/>
      <c r="AR79" s="280"/>
      <c r="AS79" s="280"/>
      <c r="AT79" s="280"/>
      <c r="AU79" s="280"/>
      <c r="AV79" s="280"/>
      <c r="AW79" s="280"/>
      <c r="AX79" s="280"/>
      <c r="AY79" s="280"/>
      <c r="AZ79" s="280"/>
      <c r="BA79" s="280"/>
      <c r="BB79" s="280"/>
      <c r="BC79" s="280"/>
      <c r="BD79" s="280"/>
      <c r="BE79" s="280"/>
      <c r="BF79" s="280"/>
      <c r="BG79" s="280"/>
      <c r="BH79" s="280"/>
      <c r="BI79" s="280"/>
      <c r="BJ79" s="280"/>
      <c r="BK79" s="280"/>
      <c r="BL79" s="280"/>
      <c r="BM79" s="280"/>
      <c r="BN79" s="280"/>
      <c r="BO79" s="280"/>
      <c r="BP79" s="280"/>
    </row>
    <row r="80" spans="3:68" ht="16.5" customHeight="1">
      <c r="C80" s="280"/>
      <c r="D80" s="280"/>
      <c r="E80" s="273"/>
      <c r="F80" s="280"/>
      <c r="G80" s="280"/>
      <c r="H80" s="280"/>
      <c r="I80" s="280"/>
      <c r="J80" s="280"/>
      <c r="K80" s="280"/>
      <c r="L80" s="280"/>
      <c r="M80" s="280"/>
      <c r="N80" s="280"/>
      <c r="O80" s="280"/>
      <c r="P80" s="280"/>
      <c r="Q80" s="280"/>
      <c r="R80" s="280"/>
      <c r="S80" s="280"/>
      <c r="T80" s="280"/>
      <c r="U80" s="280"/>
      <c r="V80" s="280"/>
      <c r="W80" s="280"/>
      <c r="X80" s="280"/>
      <c r="Y80" s="280"/>
      <c r="Z80" s="280"/>
      <c r="AA80" s="280"/>
      <c r="AB80" s="280"/>
      <c r="AC80" s="280"/>
      <c r="AD80" s="273"/>
      <c r="AE80" s="273"/>
      <c r="AF80" s="273"/>
      <c r="AG80" s="280"/>
      <c r="AH80" s="280"/>
      <c r="AI80" s="280"/>
      <c r="AJ80" s="280"/>
      <c r="AK80" s="280"/>
      <c r="AL80" s="280"/>
      <c r="AM80" s="280"/>
      <c r="AN80" s="280"/>
      <c r="AO80" s="280"/>
      <c r="AP80" s="280"/>
      <c r="AQ80" s="280"/>
      <c r="AR80" s="280"/>
      <c r="AS80" s="280"/>
      <c r="AT80" s="280"/>
      <c r="AU80" s="280"/>
      <c r="AV80" s="280"/>
      <c r="AW80" s="280"/>
      <c r="AX80" s="280"/>
      <c r="AY80" s="280"/>
      <c r="AZ80" s="280"/>
      <c r="BA80" s="280"/>
      <c r="BB80" s="280"/>
      <c r="BC80" s="280"/>
      <c r="BD80" s="280"/>
      <c r="BE80" s="280"/>
      <c r="BF80" s="280"/>
      <c r="BG80" s="280"/>
      <c r="BH80" s="280"/>
      <c r="BI80" s="280"/>
      <c r="BJ80" s="280"/>
      <c r="BK80" s="280"/>
      <c r="BL80" s="280"/>
      <c r="BM80" s="280"/>
      <c r="BN80" s="280"/>
      <c r="BO80" s="280"/>
      <c r="BP80" s="280"/>
    </row>
    <row r="81" spans="3:68" ht="16.5" customHeight="1">
      <c r="C81" s="280"/>
      <c r="D81" s="280"/>
      <c r="E81" s="273"/>
      <c r="F81" s="280"/>
      <c r="G81" s="280"/>
      <c r="H81" s="280"/>
      <c r="I81" s="280"/>
      <c r="J81" s="280"/>
      <c r="K81" s="280"/>
      <c r="L81" s="280"/>
      <c r="M81" s="280"/>
      <c r="N81" s="280"/>
      <c r="O81" s="280" t="s">
        <v>587</v>
      </c>
      <c r="P81" s="280"/>
      <c r="Q81" s="280"/>
      <c r="R81" s="280"/>
      <c r="S81" s="280"/>
      <c r="T81" s="280"/>
      <c r="U81" s="280"/>
      <c r="V81" s="280"/>
      <c r="W81" s="280"/>
      <c r="X81" s="280"/>
      <c r="Y81" s="280"/>
      <c r="Z81" s="280"/>
      <c r="AA81" s="280"/>
      <c r="AB81" s="280"/>
      <c r="AC81" s="280"/>
      <c r="AD81" s="273"/>
      <c r="AE81" s="273"/>
      <c r="AF81" s="273"/>
      <c r="AG81" s="280"/>
      <c r="AH81" s="280"/>
      <c r="AI81" s="280"/>
      <c r="AJ81" s="280"/>
      <c r="AK81" s="280"/>
      <c r="AL81" s="280"/>
      <c r="AM81" s="280"/>
      <c r="AN81" s="280"/>
      <c r="AO81" s="280"/>
      <c r="AP81" s="280"/>
      <c r="AQ81" s="280"/>
      <c r="AR81" s="280"/>
      <c r="AS81" s="280"/>
      <c r="AT81" s="280"/>
      <c r="AU81" s="280"/>
      <c r="AV81" s="280"/>
      <c r="AW81" s="280"/>
      <c r="AX81" s="280"/>
      <c r="AY81" s="280"/>
      <c r="AZ81" s="280"/>
      <c r="BA81" s="280"/>
      <c r="BB81" s="280"/>
      <c r="BC81" s="280"/>
      <c r="BD81" s="280"/>
      <c r="BE81" s="280"/>
      <c r="BF81" s="280"/>
      <c r="BG81" s="280"/>
      <c r="BH81" s="280"/>
      <c r="BI81" s="280"/>
      <c r="BJ81" s="280"/>
      <c r="BK81" s="280"/>
      <c r="BL81" s="280"/>
      <c r="BM81" s="280"/>
      <c r="BN81" s="280"/>
      <c r="BO81" s="280"/>
      <c r="BP81" s="280"/>
    </row>
    <row r="82" spans="3:68" ht="16.5" customHeight="1">
      <c r="C82" s="280"/>
      <c r="D82" s="280"/>
      <c r="E82" s="273"/>
      <c r="F82" s="280"/>
      <c r="G82" s="280"/>
      <c r="H82" s="280"/>
      <c r="I82" s="280"/>
      <c r="J82" s="280"/>
      <c r="K82" s="280"/>
      <c r="L82" s="280"/>
      <c r="M82" s="280"/>
      <c r="N82" s="280"/>
      <c r="O82" s="280"/>
      <c r="P82" s="280"/>
      <c r="Q82" s="280"/>
      <c r="R82" s="280"/>
      <c r="S82" s="280"/>
      <c r="T82" s="280"/>
      <c r="U82" s="280"/>
      <c r="V82" s="280"/>
      <c r="W82" s="280"/>
      <c r="X82" s="280"/>
      <c r="Y82" s="280"/>
      <c r="Z82" s="280"/>
      <c r="AA82" s="280"/>
      <c r="AB82" s="280"/>
      <c r="AC82" s="280"/>
      <c r="AD82" s="273"/>
      <c r="AE82" s="273"/>
      <c r="AF82" s="273"/>
      <c r="AG82" s="280"/>
      <c r="AH82" s="280"/>
      <c r="AI82" s="280"/>
      <c r="AJ82" s="280"/>
      <c r="AK82" s="280"/>
      <c r="AL82" s="280"/>
      <c r="AM82" s="280"/>
      <c r="AN82" s="280"/>
      <c r="AO82" s="280"/>
      <c r="AP82" s="280"/>
      <c r="AQ82" s="280"/>
      <c r="AR82" s="280"/>
      <c r="AS82" s="280"/>
      <c r="AT82" s="280"/>
      <c r="AU82" s="280"/>
      <c r="AV82" s="280"/>
      <c r="AW82" s="280"/>
      <c r="AX82" s="280"/>
      <c r="AY82" s="280"/>
      <c r="AZ82" s="280"/>
      <c r="BA82" s="280"/>
      <c r="BB82" s="280"/>
      <c r="BC82" s="280"/>
      <c r="BD82" s="280"/>
      <c r="BE82" s="280"/>
      <c r="BF82" s="280"/>
      <c r="BG82" s="280"/>
      <c r="BH82" s="280"/>
      <c r="BI82" s="280"/>
      <c r="BJ82" s="280"/>
      <c r="BK82" s="280"/>
      <c r="BL82" s="280"/>
      <c r="BM82" s="280"/>
      <c r="BN82" s="280"/>
      <c r="BO82" s="280"/>
      <c r="BP82" s="280"/>
    </row>
    <row r="83" spans="3:68" ht="16.5" customHeight="1">
      <c r="C83" s="280"/>
      <c r="D83" s="280"/>
      <c r="E83" s="273"/>
      <c r="F83" s="280"/>
      <c r="G83" s="280"/>
      <c r="H83" s="280"/>
      <c r="I83" s="280"/>
      <c r="J83" s="280"/>
      <c r="K83" s="280"/>
      <c r="L83" s="280"/>
      <c r="M83" s="280"/>
      <c r="N83" s="280"/>
      <c r="O83" s="280"/>
      <c r="P83" s="280"/>
      <c r="Q83" s="280"/>
      <c r="R83" s="280"/>
      <c r="S83" s="280"/>
      <c r="T83" s="280"/>
      <c r="U83" s="280"/>
      <c r="V83" s="280"/>
      <c r="W83" s="280"/>
      <c r="X83" s="280"/>
      <c r="Y83" s="280"/>
      <c r="Z83" s="280"/>
      <c r="AA83" s="280"/>
      <c r="AB83" s="280"/>
      <c r="AC83" s="280"/>
      <c r="AD83" s="273"/>
      <c r="AE83" s="273"/>
      <c r="AF83" s="273"/>
      <c r="AG83" s="280"/>
      <c r="AH83" s="280"/>
      <c r="AI83" s="280"/>
      <c r="AJ83" s="280"/>
      <c r="AK83" s="280"/>
      <c r="AL83" s="280"/>
      <c r="AM83" s="280"/>
      <c r="AN83" s="280"/>
      <c r="AO83" s="280"/>
      <c r="AP83" s="280"/>
      <c r="AQ83" s="280"/>
      <c r="AR83" s="280"/>
      <c r="AS83" s="280"/>
      <c r="AT83" s="280"/>
      <c r="AU83" s="280"/>
      <c r="AV83" s="280"/>
      <c r="AW83" s="280"/>
      <c r="AX83" s="280"/>
      <c r="AY83" s="280"/>
      <c r="AZ83" s="280"/>
      <c r="BA83" s="280"/>
      <c r="BB83" s="280"/>
      <c r="BC83" s="280"/>
      <c r="BD83" s="280"/>
      <c r="BE83" s="280"/>
      <c r="BF83" s="280"/>
      <c r="BG83" s="280"/>
      <c r="BH83" s="280"/>
      <c r="BI83" s="280"/>
      <c r="BJ83" s="280"/>
      <c r="BK83" s="280"/>
      <c r="BL83" s="280"/>
      <c r="BM83" s="280"/>
      <c r="BN83" s="280"/>
      <c r="BO83" s="280"/>
      <c r="BP83" s="280"/>
    </row>
    <row r="84" spans="3:68" ht="16.5" customHeight="1">
      <c r="C84" s="280"/>
      <c r="D84" s="280"/>
      <c r="E84" s="273" t="s">
        <v>588</v>
      </c>
      <c r="F84" s="280"/>
      <c r="G84" s="280"/>
      <c r="H84" s="280"/>
      <c r="I84" s="280"/>
      <c r="J84" s="280"/>
      <c r="K84" s="280"/>
      <c r="L84" s="280"/>
      <c r="M84" s="280"/>
      <c r="N84" s="280" t="s">
        <v>589</v>
      </c>
      <c r="O84" s="280"/>
      <c r="P84" s="280"/>
      <c r="Q84" s="280"/>
      <c r="R84" s="280"/>
      <c r="S84" s="280"/>
      <c r="T84" s="280"/>
      <c r="U84" s="280"/>
      <c r="V84" s="280"/>
      <c r="W84" s="280"/>
      <c r="X84" s="280"/>
      <c r="Y84" s="280"/>
      <c r="Z84" s="280"/>
      <c r="AA84" s="280"/>
      <c r="AB84" s="280"/>
      <c r="AC84" s="280"/>
      <c r="AD84" s="280"/>
      <c r="AE84" s="280"/>
      <c r="AF84" s="280"/>
      <c r="AG84" s="280"/>
      <c r="AH84" s="280"/>
      <c r="AI84" s="280"/>
      <c r="AJ84" s="280"/>
      <c r="AK84" s="280"/>
      <c r="AL84" s="280"/>
      <c r="AM84" s="280"/>
      <c r="AN84" s="280"/>
      <c r="AO84" s="280"/>
      <c r="AP84" s="280"/>
      <c r="AQ84" s="280"/>
      <c r="AR84" s="273"/>
      <c r="AS84" s="273"/>
      <c r="AT84" s="273"/>
      <c r="AU84" s="280"/>
      <c r="AV84" s="280"/>
      <c r="AW84" s="280"/>
      <c r="AX84" s="280"/>
      <c r="AY84" s="280"/>
      <c r="AZ84" s="273"/>
      <c r="BA84" s="273"/>
      <c r="BB84" s="273"/>
      <c r="BC84" s="273"/>
      <c r="BD84" s="273"/>
      <c r="BE84" s="273"/>
      <c r="BF84" s="273"/>
      <c r="BG84" s="280"/>
      <c r="BH84" s="280"/>
      <c r="BI84" s="280"/>
      <c r="BJ84" s="280"/>
      <c r="BK84" s="280"/>
      <c r="BL84" s="280"/>
      <c r="BM84" s="280"/>
      <c r="BN84" s="280"/>
      <c r="BO84" s="280"/>
      <c r="BP84" s="280"/>
    </row>
    <row r="85" spans="3:68" ht="16.5" customHeight="1">
      <c r="C85" s="280"/>
      <c r="D85" s="280"/>
      <c r="E85" s="273"/>
      <c r="F85" s="280"/>
      <c r="G85" s="280"/>
      <c r="H85" s="280"/>
      <c r="I85" s="280"/>
      <c r="J85" s="280"/>
      <c r="K85" s="280"/>
      <c r="L85" s="280"/>
      <c r="M85" s="280"/>
      <c r="N85" s="280"/>
      <c r="O85" s="280" t="s">
        <v>590</v>
      </c>
      <c r="P85" s="280"/>
      <c r="Q85" s="280"/>
      <c r="R85" s="280"/>
      <c r="S85" s="280"/>
      <c r="T85" s="280"/>
      <c r="U85" s="280"/>
      <c r="V85" s="280"/>
      <c r="W85" s="280"/>
      <c r="X85" s="280"/>
      <c r="Y85" s="280"/>
      <c r="Z85" s="280"/>
      <c r="AA85" s="280"/>
      <c r="AB85" s="280"/>
      <c r="AC85" s="280"/>
      <c r="AD85" s="280"/>
      <c r="AE85" s="280"/>
      <c r="AF85" s="280"/>
      <c r="AG85" s="280"/>
      <c r="AH85" s="280"/>
      <c r="AI85" s="280"/>
      <c r="AJ85" s="280"/>
      <c r="AK85" s="280"/>
      <c r="AL85" s="280"/>
      <c r="AM85" s="280"/>
      <c r="AN85" s="280"/>
      <c r="AO85" s="280"/>
      <c r="AP85" s="280"/>
      <c r="AQ85" s="280"/>
      <c r="AR85" s="273"/>
      <c r="AS85" s="273"/>
      <c r="AT85" s="273"/>
      <c r="AU85" s="280"/>
      <c r="AV85" s="280"/>
      <c r="AW85" s="280"/>
      <c r="AX85" s="280"/>
      <c r="AY85" s="280"/>
      <c r="AZ85" s="273"/>
      <c r="BA85" s="273"/>
      <c r="BB85" s="273"/>
      <c r="BC85" s="273"/>
      <c r="BD85" s="273"/>
      <c r="BE85" s="273"/>
      <c r="BF85" s="273"/>
      <c r="BG85" s="280"/>
      <c r="BH85" s="280"/>
      <c r="BI85" s="280"/>
      <c r="BJ85" s="280"/>
      <c r="BK85" s="280"/>
      <c r="BL85" s="280"/>
      <c r="BM85" s="280"/>
      <c r="BN85" s="280"/>
      <c r="BO85" s="280"/>
      <c r="BP85" s="280"/>
    </row>
    <row r="86" spans="3:68" ht="16.5" customHeight="1">
      <c r="C86" s="280"/>
      <c r="D86" s="280"/>
      <c r="E86" s="273"/>
      <c r="F86" s="280"/>
      <c r="G86" s="280"/>
      <c r="H86" s="280"/>
      <c r="I86" s="280"/>
      <c r="J86" s="280"/>
      <c r="K86" s="280"/>
      <c r="L86" s="280"/>
      <c r="M86" s="280"/>
      <c r="N86" s="280"/>
      <c r="O86" s="280"/>
      <c r="P86" s="280" t="s">
        <v>591</v>
      </c>
      <c r="Q86" s="280"/>
      <c r="R86" s="280"/>
      <c r="S86" s="280"/>
      <c r="T86" s="280"/>
      <c r="U86" s="280"/>
      <c r="V86" s="280"/>
      <c r="W86" s="280"/>
      <c r="X86" s="280"/>
      <c r="Y86" s="280"/>
      <c r="Z86" s="280"/>
      <c r="AA86" s="280"/>
      <c r="AB86" s="280"/>
      <c r="AC86" s="280"/>
      <c r="AD86" s="280"/>
      <c r="AE86" s="280"/>
      <c r="AF86" s="280"/>
      <c r="AG86" s="280"/>
      <c r="AH86" s="280"/>
      <c r="AI86" s="280"/>
      <c r="AJ86" s="280"/>
      <c r="AK86" s="280"/>
      <c r="AL86" s="280"/>
      <c r="AM86" s="280"/>
      <c r="AN86" s="280"/>
      <c r="AO86" s="280"/>
      <c r="AP86" s="280"/>
      <c r="AQ86" s="280"/>
      <c r="AR86" s="273"/>
      <c r="AS86" s="273"/>
      <c r="AT86" s="273"/>
      <c r="AU86" s="280"/>
      <c r="AV86" s="280"/>
      <c r="AW86" s="280"/>
      <c r="AX86" s="280"/>
      <c r="AY86" s="280"/>
      <c r="AZ86" s="273"/>
      <c r="BA86" s="273"/>
      <c r="BB86" s="273"/>
      <c r="BC86" s="273"/>
      <c r="BD86" s="273"/>
      <c r="BE86" s="273"/>
      <c r="BF86" s="273"/>
      <c r="BG86" s="280"/>
      <c r="BH86" s="280"/>
      <c r="BI86" s="280"/>
      <c r="BJ86" s="280"/>
      <c r="BK86" s="280"/>
      <c r="BL86" s="280"/>
      <c r="BM86" s="280"/>
      <c r="BN86" s="280"/>
      <c r="BO86" s="280"/>
      <c r="BP86" s="280"/>
    </row>
    <row r="87" spans="3:68" ht="16.5" customHeight="1">
      <c r="C87" s="280"/>
      <c r="D87" s="280"/>
      <c r="E87" s="273"/>
      <c r="F87" s="280"/>
      <c r="G87" s="280"/>
      <c r="H87" s="280"/>
      <c r="I87" s="280"/>
      <c r="J87" s="280"/>
      <c r="K87" s="280"/>
      <c r="L87" s="280"/>
      <c r="M87" s="280"/>
      <c r="N87" s="280"/>
      <c r="O87" s="280" t="s">
        <v>592</v>
      </c>
      <c r="P87" s="280"/>
      <c r="Q87" s="280"/>
      <c r="R87" s="280"/>
      <c r="S87" s="280"/>
      <c r="T87" s="280"/>
      <c r="U87" s="280"/>
      <c r="V87" s="280"/>
      <c r="W87" s="280"/>
      <c r="X87" s="280"/>
      <c r="Y87" s="280"/>
      <c r="Z87" s="280"/>
      <c r="AA87" s="280"/>
      <c r="AB87" s="280"/>
      <c r="AC87" s="280"/>
      <c r="AD87" s="280"/>
      <c r="AE87" s="280"/>
      <c r="AF87" s="280"/>
      <c r="AG87" s="280"/>
      <c r="AH87" s="280"/>
      <c r="AI87" s="280"/>
      <c r="AJ87" s="280"/>
      <c r="AK87" s="280"/>
      <c r="AL87" s="280"/>
      <c r="AM87" s="280"/>
      <c r="AN87" s="280"/>
      <c r="AO87" s="280"/>
      <c r="AP87" s="280"/>
      <c r="AQ87" s="280"/>
      <c r="AR87" s="273"/>
      <c r="AS87" s="273"/>
      <c r="AT87" s="273"/>
      <c r="AU87" s="280"/>
      <c r="AV87" s="280"/>
      <c r="AW87" s="280"/>
      <c r="AX87" s="280"/>
      <c r="AY87" s="280"/>
      <c r="AZ87" s="273"/>
      <c r="BA87" s="273"/>
      <c r="BB87" s="273"/>
      <c r="BC87" s="273"/>
      <c r="BD87" s="273"/>
      <c r="BE87" s="273"/>
      <c r="BF87" s="273"/>
      <c r="BG87" s="280"/>
      <c r="BH87" s="280"/>
      <c r="BI87" s="280"/>
      <c r="BJ87" s="280"/>
      <c r="BK87" s="280"/>
      <c r="BL87" s="280"/>
      <c r="BM87" s="280"/>
      <c r="BN87" s="280"/>
      <c r="BO87" s="280"/>
      <c r="BP87" s="280"/>
    </row>
    <row r="88" spans="3:68" ht="16.5" customHeight="1">
      <c r="C88" s="280"/>
      <c r="D88" s="280"/>
      <c r="E88" s="273"/>
      <c r="F88" s="280"/>
      <c r="G88" s="280"/>
      <c r="H88" s="280"/>
      <c r="I88" s="280"/>
      <c r="J88" s="280"/>
      <c r="K88" s="280"/>
      <c r="L88" s="280"/>
      <c r="M88" s="280"/>
      <c r="N88" s="280"/>
      <c r="O88" s="280"/>
      <c r="P88" s="280" t="s">
        <v>593</v>
      </c>
      <c r="Q88" s="280"/>
      <c r="R88" s="280"/>
      <c r="S88" s="280"/>
      <c r="T88" s="280"/>
      <c r="U88" s="280"/>
      <c r="V88" s="280"/>
      <c r="W88" s="280"/>
      <c r="X88" s="280"/>
      <c r="Y88" s="280"/>
      <c r="Z88" s="280"/>
      <c r="AA88" s="280"/>
      <c r="AB88" s="280"/>
      <c r="AC88" s="280"/>
      <c r="AD88" s="280"/>
      <c r="AE88" s="280"/>
      <c r="AF88" s="280"/>
      <c r="AG88" s="280"/>
      <c r="AH88" s="280"/>
      <c r="AI88" s="280"/>
      <c r="AJ88" s="280"/>
      <c r="AK88" s="280"/>
      <c r="AL88" s="280"/>
      <c r="AM88" s="280"/>
      <c r="AN88" s="280"/>
      <c r="AO88" s="280"/>
      <c r="AP88" s="280"/>
      <c r="AQ88" s="280"/>
      <c r="AR88" s="273"/>
      <c r="AS88" s="273"/>
      <c r="AT88" s="273"/>
      <c r="AU88" s="280"/>
      <c r="AV88" s="280"/>
      <c r="AW88" s="280"/>
      <c r="AX88" s="280"/>
      <c r="AY88" s="280"/>
      <c r="AZ88" s="273"/>
      <c r="BA88" s="273"/>
      <c r="BB88" s="273"/>
      <c r="BC88" s="273"/>
      <c r="BD88" s="273"/>
      <c r="BE88" s="273"/>
      <c r="BF88" s="273"/>
      <c r="BG88" s="280"/>
      <c r="BH88" s="280"/>
      <c r="BI88" s="280"/>
      <c r="BJ88" s="280"/>
      <c r="BK88" s="280"/>
      <c r="BL88" s="280"/>
      <c r="BM88" s="280"/>
      <c r="BN88" s="280"/>
      <c r="BO88" s="280"/>
      <c r="BP88" s="280"/>
    </row>
    <row r="89" spans="3:68" ht="16.5" customHeight="1">
      <c r="C89" s="280"/>
      <c r="D89" s="280"/>
      <c r="E89" s="273"/>
      <c r="F89" s="280"/>
      <c r="G89" s="280"/>
      <c r="H89" s="280"/>
      <c r="I89" s="280"/>
      <c r="J89" s="280"/>
      <c r="K89" s="280"/>
      <c r="L89" s="280"/>
      <c r="M89" s="280"/>
      <c r="N89" s="280"/>
      <c r="O89" s="280"/>
      <c r="P89" s="280">
        <v>10</v>
      </c>
      <c r="Q89" s="280" t="s">
        <v>594</v>
      </c>
      <c r="R89" s="280"/>
      <c r="S89" s="280"/>
      <c r="T89" s="280"/>
      <c r="U89" s="280"/>
      <c r="V89" s="280"/>
      <c r="W89" s="280"/>
      <c r="X89" s="280">
        <v>50</v>
      </c>
      <c r="Y89" s="280" t="s">
        <v>595</v>
      </c>
      <c r="Z89" s="280"/>
      <c r="AA89" s="280"/>
      <c r="AB89" s="280"/>
      <c r="AC89" s="280"/>
      <c r="AD89" s="280"/>
      <c r="AE89" s="280"/>
      <c r="AF89" s="280"/>
      <c r="AG89" s="280"/>
      <c r="AH89" s="280"/>
      <c r="AI89" s="280"/>
      <c r="AJ89" s="280"/>
      <c r="AK89" s="280"/>
      <c r="AL89" s="280"/>
      <c r="AM89" s="280"/>
      <c r="AN89" s="280"/>
      <c r="AO89" s="280"/>
      <c r="AP89" s="280"/>
      <c r="AQ89" s="280"/>
      <c r="AR89" s="273"/>
      <c r="AS89" s="273"/>
      <c r="AT89" s="273"/>
      <c r="AU89" s="280"/>
      <c r="AV89" s="280"/>
      <c r="AW89" s="280"/>
      <c r="AX89" s="280"/>
      <c r="AY89" s="280"/>
      <c r="AZ89" s="273"/>
      <c r="BA89" s="273"/>
      <c r="BB89" s="273"/>
      <c r="BC89" s="273"/>
      <c r="BD89" s="273"/>
      <c r="BE89" s="273"/>
      <c r="BF89" s="273"/>
      <c r="BG89" s="280"/>
      <c r="BH89" s="280"/>
      <c r="BI89" s="280"/>
      <c r="BJ89" s="280"/>
      <c r="BK89" s="280"/>
      <c r="BL89" s="280"/>
      <c r="BM89" s="280"/>
      <c r="BN89" s="280"/>
      <c r="BO89" s="280"/>
      <c r="BP89" s="280"/>
    </row>
    <row r="90" spans="3:68" ht="16.5" customHeight="1">
      <c r="C90" s="280"/>
      <c r="D90" s="280"/>
      <c r="E90" s="273"/>
      <c r="F90" s="280"/>
      <c r="G90" s="280"/>
      <c r="H90" s="280"/>
      <c r="I90" s="280"/>
      <c r="J90" s="280"/>
      <c r="K90" s="280"/>
      <c r="L90" s="280"/>
      <c r="M90" s="280"/>
      <c r="N90" s="280"/>
      <c r="O90" s="280"/>
      <c r="P90" s="280">
        <v>11</v>
      </c>
      <c r="Q90" s="280" t="s">
        <v>596</v>
      </c>
      <c r="R90" s="280"/>
      <c r="S90" s="280"/>
      <c r="T90" s="280"/>
      <c r="U90" s="280"/>
      <c r="V90" s="280"/>
      <c r="W90" s="280"/>
      <c r="X90" s="280">
        <v>51</v>
      </c>
      <c r="Y90" s="280" t="s">
        <v>597</v>
      </c>
      <c r="Z90" s="280"/>
      <c r="AA90" s="280"/>
      <c r="AB90" s="280"/>
      <c r="AC90" s="280"/>
      <c r="AD90" s="280"/>
      <c r="AE90" s="280"/>
      <c r="AF90" s="280"/>
      <c r="AG90" s="280"/>
      <c r="AH90" s="280"/>
      <c r="AI90" s="280"/>
      <c r="AJ90" s="280"/>
      <c r="AK90" s="280"/>
      <c r="AL90" s="280"/>
      <c r="AM90" s="280"/>
      <c r="AN90" s="280"/>
      <c r="AO90" s="280"/>
      <c r="AP90" s="280"/>
      <c r="AQ90" s="280"/>
      <c r="AR90" s="273"/>
      <c r="AS90" s="273"/>
      <c r="AT90" s="273"/>
      <c r="AU90" s="280"/>
      <c r="AV90" s="280"/>
      <c r="AW90" s="280"/>
      <c r="AX90" s="280"/>
      <c r="AY90" s="280"/>
      <c r="AZ90" s="273"/>
      <c r="BA90" s="273"/>
      <c r="BB90" s="273"/>
      <c r="BC90" s="273"/>
      <c r="BD90" s="273"/>
      <c r="BE90" s="273"/>
      <c r="BF90" s="273"/>
      <c r="BG90" s="280"/>
      <c r="BH90" s="280"/>
      <c r="BI90" s="280"/>
      <c r="BJ90" s="280"/>
      <c r="BK90" s="280"/>
      <c r="BL90" s="280"/>
      <c r="BM90" s="280"/>
      <c r="BN90" s="280"/>
      <c r="BO90" s="280"/>
      <c r="BP90" s="280"/>
    </row>
    <row r="91" spans="3:68" ht="16.5" customHeight="1">
      <c r="C91" s="280"/>
      <c r="D91" s="280"/>
      <c r="E91" s="273"/>
      <c r="F91" s="280"/>
      <c r="G91" s="280"/>
      <c r="H91" s="280"/>
      <c r="I91" s="280"/>
      <c r="J91" s="280"/>
      <c r="K91" s="280"/>
      <c r="L91" s="280"/>
      <c r="M91" s="280"/>
      <c r="N91" s="280"/>
      <c r="O91" s="280"/>
      <c r="P91" s="280">
        <v>12</v>
      </c>
      <c r="Q91" s="280" t="s">
        <v>598</v>
      </c>
      <c r="R91" s="280"/>
      <c r="S91" s="280"/>
      <c r="T91" s="280"/>
      <c r="U91" s="280"/>
      <c r="V91" s="280"/>
      <c r="W91" s="280"/>
      <c r="X91" s="280">
        <v>52</v>
      </c>
      <c r="Y91" s="280" t="s">
        <v>599</v>
      </c>
      <c r="Z91" s="280"/>
      <c r="AA91" s="280"/>
      <c r="AB91" s="280"/>
      <c r="AC91" s="280"/>
      <c r="AD91" s="280"/>
      <c r="AE91" s="280"/>
      <c r="AF91" s="280"/>
      <c r="AG91" s="280"/>
      <c r="AH91" s="280"/>
      <c r="AI91" s="280"/>
      <c r="AJ91" s="280"/>
      <c r="AK91" s="280"/>
      <c r="AL91" s="280"/>
      <c r="AM91" s="280"/>
      <c r="AN91" s="280"/>
      <c r="AO91" s="280"/>
      <c r="AP91" s="280"/>
      <c r="AQ91" s="280"/>
      <c r="AR91" s="273"/>
      <c r="AS91" s="273"/>
      <c r="AT91" s="273"/>
      <c r="AU91" s="280"/>
      <c r="AV91" s="280"/>
      <c r="AW91" s="280"/>
      <c r="AX91" s="280"/>
      <c r="AY91" s="280"/>
      <c r="AZ91" s="273"/>
      <c r="BA91" s="273"/>
      <c r="BB91" s="273"/>
      <c r="BC91" s="273"/>
      <c r="BD91" s="273"/>
      <c r="BE91" s="273"/>
      <c r="BF91" s="273"/>
      <c r="BG91" s="280"/>
      <c r="BH91" s="280"/>
      <c r="BI91" s="280"/>
      <c r="BJ91" s="280"/>
      <c r="BK91" s="280"/>
      <c r="BL91" s="280"/>
      <c r="BM91" s="280"/>
      <c r="BN91" s="280"/>
      <c r="BO91" s="280"/>
      <c r="BP91" s="280"/>
    </row>
    <row r="92" spans="3:68" ht="16.5" customHeight="1">
      <c r="C92" s="280"/>
      <c r="D92" s="280"/>
      <c r="E92" s="273"/>
      <c r="F92" s="280"/>
      <c r="G92" s="280"/>
      <c r="H92" s="280"/>
      <c r="I92" s="280"/>
      <c r="J92" s="280"/>
      <c r="K92" s="280"/>
      <c r="L92" s="280"/>
      <c r="M92" s="280"/>
      <c r="N92" s="280"/>
      <c r="O92" s="280"/>
      <c r="P92" s="280">
        <v>20</v>
      </c>
      <c r="Q92" s="280" t="s">
        <v>600</v>
      </c>
      <c r="R92" s="280"/>
      <c r="S92" s="280"/>
      <c r="T92" s="280"/>
      <c r="U92" s="280"/>
      <c r="V92" s="280"/>
      <c r="W92" s="280"/>
      <c r="X92" s="280">
        <v>60</v>
      </c>
      <c r="Y92" s="280" t="s">
        <v>601</v>
      </c>
      <c r="Z92" s="280"/>
      <c r="AA92" s="280"/>
      <c r="AB92" s="280"/>
      <c r="AC92" s="280"/>
      <c r="AD92" s="280"/>
      <c r="AE92" s="280"/>
      <c r="AF92" s="280"/>
      <c r="AG92" s="280"/>
      <c r="AH92" s="280"/>
      <c r="AI92" s="280"/>
      <c r="AJ92" s="280"/>
      <c r="AK92" s="280"/>
      <c r="AL92" s="280"/>
      <c r="AM92" s="280"/>
      <c r="AN92" s="280"/>
      <c r="AO92" s="280"/>
      <c r="AP92" s="280"/>
      <c r="AQ92" s="280"/>
      <c r="AR92" s="273"/>
      <c r="AS92" s="273"/>
      <c r="AT92" s="273"/>
      <c r="AU92" s="280"/>
      <c r="AV92" s="280"/>
      <c r="AW92" s="280"/>
      <c r="AX92" s="280"/>
      <c r="AY92" s="280"/>
      <c r="AZ92" s="273"/>
      <c r="BA92" s="273"/>
      <c r="BB92" s="273"/>
      <c r="BC92" s="273"/>
      <c r="BD92" s="273"/>
      <c r="BE92" s="273"/>
      <c r="BF92" s="273"/>
      <c r="BG92" s="280"/>
      <c r="BH92" s="280"/>
      <c r="BI92" s="280"/>
      <c r="BJ92" s="280"/>
      <c r="BK92" s="280"/>
      <c r="BL92" s="280"/>
      <c r="BM92" s="280"/>
      <c r="BN92" s="280"/>
      <c r="BO92" s="280"/>
      <c r="BP92" s="280"/>
    </row>
    <row r="93" spans="3:68" ht="16.5" customHeight="1">
      <c r="C93" s="280"/>
      <c r="D93" s="280"/>
      <c r="E93" s="273"/>
      <c r="F93" s="280"/>
      <c r="G93" s="280"/>
      <c r="H93" s="280"/>
      <c r="I93" s="280"/>
      <c r="J93" s="280"/>
      <c r="K93" s="280"/>
      <c r="L93" s="280"/>
      <c r="M93" s="280"/>
      <c r="N93" s="280"/>
      <c r="O93" s="280"/>
      <c r="P93" s="280">
        <v>21</v>
      </c>
      <c r="Q93" s="280" t="s">
        <v>602</v>
      </c>
      <c r="R93" s="280"/>
      <c r="S93" s="280"/>
      <c r="T93" s="280"/>
      <c r="U93" s="280"/>
      <c r="V93" s="280"/>
      <c r="W93" s="280"/>
      <c r="X93" s="280">
        <v>61</v>
      </c>
      <c r="Y93" s="280" t="s">
        <v>603</v>
      </c>
      <c r="Z93" s="280"/>
      <c r="AA93" s="280"/>
      <c r="AB93" s="280"/>
      <c r="AC93" s="280"/>
      <c r="AD93" s="280"/>
      <c r="AE93" s="280"/>
      <c r="AF93" s="280"/>
      <c r="AG93" s="280"/>
      <c r="AH93" s="280"/>
      <c r="AI93" s="280"/>
      <c r="AJ93" s="280"/>
      <c r="AK93" s="280"/>
      <c r="AL93" s="280"/>
      <c r="AM93" s="280"/>
      <c r="AN93" s="280"/>
      <c r="AO93" s="280"/>
      <c r="AP93" s="280"/>
      <c r="AQ93" s="280"/>
      <c r="AR93" s="273"/>
      <c r="AS93" s="273"/>
      <c r="AT93" s="273"/>
      <c r="AU93" s="280"/>
      <c r="AV93" s="280"/>
      <c r="AW93" s="280"/>
      <c r="AX93" s="280"/>
      <c r="AY93" s="280"/>
      <c r="AZ93" s="273"/>
      <c r="BA93" s="273"/>
      <c r="BB93" s="273"/>
      <c r="BC93" s="273"/>
      <c r="BD93" s="273"/>
      <c r="BE93" s="273"/>
      <c r="BF93" s="273"/>
      <c r="BG93" s="280"/>
      <c r="BH93" s="280"/>
      <c r="BI93" s="280"/>
      <c r="BJ93" s="280"/>
      <c r="BK93" s="280"/>
      <c r="BL93" s="280"/>
      <c r="BM93" s="280"/>
      <c r="BN93" s="280"/>
      <c r="BO93" s="280"/>
      <c r="BP93" s="280"/>
    </row>
    <row r="94" spans="3:68" ht="16.5" customHeight="1">
      <c r="C94" s="280"/>
      <c r="D94" s="280"/>
      <c r="E94" s="273"/>
      <c r="F94" s="280"/>
      <c r="G94" s="280"/>
      <c r="H94" s="280"/>
      <c r="I94" s="280"/>
      <c r="J94" s="280"/>
      <c r="K94" s="280"/>
      <c r="L94" s="280"/>
      <c r="M94" s="280"/>
      <c r="N94" s="280"/>
      <c r="O94" s="280"/>
      <c r="P94" s="280">
        <v>30</v>
      </c>
      <c r="Q94" s="280" t="s">
        <v>604</v>
      </c>
      <c r="R94" s="280"/>
      <c r="S94" s="280"/>
      <c r="T94" s="280"/>
      <c r="U94" s="280"/>
      <c r="V94" s="280"/>
      <c r="W94" s="280"/>
      <c r="X94" s="280">
        <v>70</v>
      </c>
      <c r="Y94" s="280" t="s">
        <v>605</v>
      </c>
      <c r="Z94" s="280"/>
      <c r="AA94" s="280"/>
      <c r="AB94" s="280"/>
      <c r="AC94" s="280"/>
      <c r="AD94" s="280"/>
      <c r="AE94" s="280"/>
      <c r="AF94" s="280"/>
      <c r="AG94" s="280"/>
      <c r="AH94" s="280"/>
      <c r="AI94" s="280"/>
      <c r="AJ94" s="280"/>
      <c r="AK94" s="280"/>
      <c r="AL94" s="280"/>
      <c r="AM94" s="280"/>
      <c r="AN94" s="280"/>
      <c r="AO94" s="280"/>
      <c r="AP94" s="280"/>
      <c r="AQ94" s="280"/>
      <c r="AR94" s="273"/>
      <c r="AS94" s="273"/>
      <c r="AT94" s="273"/>
      <c r="AU94" s="280"/>
      <c r="AV94" s="280"/>
      <c r="AW94" s="280"/>
      <c r="AX94" s="280"/>
      <c r="AY94" s="280"/>
      <c r="AZ94" s="273"/>
      <c r="BA94" s="273"/>
      <c r="BB94" s="273"/>
      <c r="BC94" s="273"/>
      <c r="BD94" s="273"/>
      <c r="BE94" s="273"/>
      <c r="BF94" s="273"/>
      <c r="BG94" s="280"/>
      <c r="BH94" s="280"/>
      <c r="BI94" s="280"/>
      <c r="BJ94" s="280"/>
      <c r="BK94" s="280"/>
      <c r="BL94" s="280"/>
      <c r="BM94" s="280"/>
      <c r="BN94" s="280"/>
      <c r="BO94" s="280"/>
      <c r="BP94" s="280"/>
    </row>
    <row r="95" spans="3:68" ht="16.5" customHeight="1">
      <c r="C95" s="280"/>
      <c r="D95" s="280"/>
      <c r="E95" s="273"/>
      <c r="F95" s="280"/>
      <c r="G95" s="280"/>
      <c r="H95" s="280"/>
      <c r="I95" s="280"/>
      <c r="J95" s="280"/>
      <c r="K95" s="280"/>
      <c r="L95" s="280"/>
      <c r="M95" s="280"/>
      <c r="N95" s="280"/>
      <c r="O95" s="280"/>
      <c r="P95" s="280"/>
      <c r="Q95" s="280"/>
      <c r="R95" s="280"/>
      <c r="S95" s="280"/>
      <c r="T95" s="280"/>
      <c r="U95" s="280"/>
      <c r="V95" s="280"/>
      <c r="W95" s="280"/>
      <c r="X95" s="280"/>
      <c r="Y95" s="280"/>
      <c r="Z95" s="280"/>
      <c r="AA95" s="280"/>
      <c r="AB95" s="280"/>
      <c r="AC95" s="280"/>
      <c r="AD95" s="280"/>
      <c r="AE95" s="280"/>
      <c r="AF95" s="280"/>
      <c r="AG95" s="280"/>
      <c r="AH95" s="280"/>
      <c r="AI95" s="280"/>
      <c r="AJ95" s="280"/>
      <c r="AK95" s="280"/>
      <c r="AL95" s="280"/>
      <c r="AM95" s="280"/>
      <c r="AN95" s="280"/>
      <c r="AO95" s="280"/>
      <c r="AP95" s="280"/>
      <c r="AQ95" s="280"/>
      <c r="AR95" s="273"/>
      <c r="AS95" s="273"/>
      <c r="AT95" s="273"/>
      <c r="AU95" s="280"/>
      <c r="AV95" s="280"/>
      <c r="AW95" s="280"/>
      <c r="AX95" s="280"/>
      <c r="AY95" s="280"/>
      <c r="AZ95" s="273"/>
      <c r="BA95" s="273"/>
      <c r="BB95" s="273"/>
      <c r="BC95" s="273"/>
      <c r="BD95" s="273"/>
      <c r="BE95" s="273"/>
      <c r="BF95" s="273"/>
      <c r="BG95" s="280"/>
      <c r="BH95" s="280"/>
      <c r="BI95" s="280"/>
      <c r="BJ95" s="280"/>
      <c r="BK95" s="280"/>
      <c r="BL95" s="280"/>
      <c r="BM95" s="280"/>
      <c r="BN95" s="280"/>
      <c r="BO95" s="280"/>
      <c r="BP95" s="280"/>
    </row>
    <row r="96" spans="3:68" ht="16.5" customHeight="1">
      <c r="C96" s="280"/>
      <c r="D96" s="280"/>
      <c r="E96" s="273"/>
      <c r="F96" s="280"/>
      <c r="G96" s="280"/>
      <c r="H96" s="280"/>
      <c r="I96" s="280"/>
      <c r="J96" s="280"/>
      <c r="K96" s="280"/>
      <c r="L96" s="280"/>
      <c r="M96" s="280"/>
      <c r="N96" s="280"/>
      <c r="O96" s="280"/>
      <c r="P96" s="280" t="s">
        <v>606</v>
      </c>
      <c r="Q96" s="280"/>
      <c r="R96" s="280"/>
      <c r="S96" s="280"/>
      <c r="T96" s="280"/>
      <c r="U96" s="280"/>
      <c r="V96" s="280"/>
      <c r="W96" s="280"/>
      <c r="X96" s="280"/>
      <c r="Y96" s="280"/>
      <c r="Z96" s="280"/>
      <c r="AA96" s="280"/>
      <c r="AB96" s="280"/>
      <c r="AC96" s="280"/>
      <c r="AD96" s="280"/>
      <c r="AE96" s="280"/>
      <c r="AF96" s="280"/>
      <c r="AG96" s="280"/>
      <c r="AH96" s="280"/>
      <c r="AI96" s="280"/>
      <c r="AJ96" s="280"/>
      <c r="AK96" s="280"/>
      <c r="AL96" s="280"/>
      <c r="AM96" s="280"/>
      <c r="AN96" s="280"/>
      <c r="AO96" s="280"/>
      <c r="AP96" s="280"/>
      <c r="AQ96" s="280"/>
      <c r="AR96" s="273"/>
      <c r="AS96" s="273"/>
      <c r="AT96" s="273"/>
      <c r="AU96" s="280"/>
      <c r="AV96" s="280"/>
      <c r="AW96" s="280"/>
      <c r="AX96" s="280"/>
      <c r="AY96" s="280"/>
      <c r="AZ96" s="273"/>
      <c r="BA96" s="273"/>
      <c r="BB96" s="273"/>
      <c r="BC96" s="273"/>
      <c r="BD96" s="273"/>
      <c r="BE96" s="273"/>
      <c r="BF96" s="273"/>
      <c r="BG96" s="280"/>
      <c r="BH96" s="280"/>
      <c r="BI96" s="280"/>
      <c r="BJ96" s="280"/>
      <c r="BK96" s="280"/>
      <c r="BL96" s="280"/>
      <c r="BM96" s="280"/>
      <c r="BN96" s="280"/>
      <c r="BO96" s="280"/>
      <c r="BP96" s="280"/>
    </row>
    <row r="97" spans="3:68" ht="16.5" customHeight="1">
      <c r="C97" s="280"/>
      <c r="D97" s="280"/>
      <c r="E97" s="273"/>
      <c r="F97" s="280"/>
      <c r="G97" s="280"/>
      <c r="H97" s="280"/>
      <c r="I97" s="280"/>
      <c r="J97" s="280"/>
      <c r="K97" s="280"/>
      <c r="L97" s="280"/>
      <c r="M97" s="280"/>
      <c r="N97" s="280"/>
      <c r="O97" s="280"/>
      <c r="P97" s="280" t="s">
        <v>607</v>
      </c>
      <c r="Q97" s="280"/>
      <c r="R97" s="280"/>
      <c r="S97" s="280"/>
      <c r="T97" s="280"/>
      <c r="U97" s="280"/>
      <c r="V97" s="280"/>
      <c r="W97" s="280"/>
      <c r="X97" s="280"/>
      <c r="Y97" s="280"/>
      <c r="Z97" s="280"/>
      <c r="AA97" s="280"/>
      <c r="AB97" s="280"/>
      <c r="AC97" s="280"/>
      <c r="AD97" s="280"/>
      <c r="AE97" s="280"/>
      <c r="AF97" s="280"/>
      <c r="AG97" s="280"/>
      <c r="AH97" s="280"/>
      <c r="AI97" s="280"/>
      <c r="AJ97" s="280"/>
      <c r="AK97" s="280"/>
      <c r="AL97" s="280"/>
      <c r="AM97" s="280"/>
      <c r="AN97" s="280"/>
      <c r="AO97" s="280"/>
      <c r="AP97" s="280"/>
      <c r="AQ97" s="280"/>
      <c r="AR97" s="273"/>
      <c r="AS97" s="273"/>
      <c r="AT97" s="273"/>
      <c r="AU97" s="280"/>
      <c r="AV97" s="280"/>
      <c r="AW97" s="280"/>
      <c r="AX97" s="280"/>
      <c r="AY97" s="280"/>
      <c r="AZ97" s="273"/>
      <c r="BA97" s="273"/>
      <c r="BB97" s="273"/>
      <c r="BC97" s="273"/>
      <c r="BD97" s="273"/>
      <c r="BE97" s="273"/>
      <c r="BF97" s="273"/>
      <c r="BG97" s="280"/>
      <c r="BH97" s="280"/>
      <c r="BI97" s="280"/>
      <c r="BJ97" s="280"/>
      <c r="BK97" s="280"/>
      <c r="BL97" s="280"/>
      <c r="BM97" s="280"/>
      <c r="BN97" s="280"/>
      <c r="BO97" s="280"/>
      <c r="BP97" s="280"/>
    </row>
    <row r="98" spans="3:68" ht="16.5" customHeight="1">
      <c r="C98" s="280"/>
      <c r="D98" s="280"/>
      <c r="E98" s="273"/>
      <c r="F98" s="280"/>
      <c r="G98" s="280"/>
      <c r="H98" s="280"/>
      <c r="I98" s="280"/>
      <c r="J98" s="280"/>
      <c r="K98" s="280"/>
      <c r="L98" s="280"/>
      <c r="M98" s="280"/>
      <c r="N98" s="280"/>
      <c r="O98" s="280"/>
      <c r="P98" s="280"/>
      <c r="Q98" s="280"/>
      <c r="R98" s="280"/>
      <c r="S98" s="280"/>
      <c r="T98" s="280"/>
      <c r="U98" s="280"/>
      <c r="V98" s="280"/>
      <c r="W98" s="280"/>
      <c r="X98" s="280"/>
      <c r="Y98" s="280"/>
      <c r="Z98" s="280"/>
      <c r="AA98" s="280"/>
      <c r="AB98" s="280"/>
      <c r="AC98" s="280"/>
      <c r="AD98" s="280"/>
      <c r="AE98" s="280"/>
      <c r="AF98" s="280"/>
      <c r="AG98" s="280"/>
      <c r="AH98" s="280"/>
      <c r="AI98" s="280"/>
      <c r="AJ98" s="280"/>
      <c r="AK98" s="280"/>
      <c r="AL98" s="280"/>
      <c r="AM98" s="280"/>
      <c r="AN98" s="280"/>
      <c r="AO98" s="280"/>
      <c r="AP98" s="280"/>
      <c r="AQ98" s="280"/>
      <c r="AR98" s="273"/>
      <c r="AS98" s="273"/>
      <c r="AT98" s="273"/>
      <c r="AU98" s="280"/>
      <c r="AV98" s="280"/>
      <c r="AW98" s="280"/>
      <c r="AX98" s="280"/>
      <c r="AY98" s="280"/>
      <c r="AZ98" s="273"/>
      <c r="BA98" s="273"/>
      <c r="BB98" s="273"/>
      <c r="BC98" s="273"/>
      <c r="BD98" s="273"/>
      <c r="BE98" s="273"/>
      <c r="BF98" s="273"/>
      <c r="BG98" s="280"/>
      <c r="BH98" s="280"/>
      <c r="BI98" s="280"/>
      <c r="BJ98" s="280"/>
      <c r="BK98" s="280"/>
      <c r="BL98" s="280"/>
      <c r="BM98" s="280"/>
      <c r="BN98" s="280"/>
      <c r="BO98" s="280"/>
      <c r="BP98" s="280"/>
    </row>
    <row r="99" spans="3:68" ht="16.5" customHeight="1">
      <c r="C99" s="280"/>
      <c r="D99" s="280"/>
      <c r="E99" s="273"/>
      <c r="F99" s="280"/>
      <c r="G99" s="280"/>
      <c r="H99" s="280"/>
      <c r="I99" s="280"/>
      <c r="J99" s="280"/>
      <c r="K99" s="280"/>
      <c r="L99" s="280"/>
      <c r="M99" s="280"/>
      <c r="N99" s="280"/>
      <c r="O99" s="280"/>
      <c r="P99" s="280"/>
      <c r="Q99" s="280"/>
      <c r="R99" s="280"/>
      <c r="S99" s="280"/>
      <c r="T99" s="280"/>
      <c r="U99" s="280"/>
      <c r="V99" s="280"/>
      <c r="W99" s="280"/>
      <c r="X99" s="280"/>
      <c r="Y99" s="280"/>
      <c r="Z99" s="280"/>
      <c r="AA99" s="280"/>
      <c r="AB99" s="280"/>
      <c r="AC99" s="280"/>
      <c r="AD99" s="280"/>
      <c r="AE99" s="280"/>
      <c r="AF99" s="280"/>
      <c r="AG99" s="280"/>
      <c r="AH99" s="280"/>
      <c r="AI99" s="280"/>
      <c r="AJ99" s="280"/>
      <c r="AK99" s="280"/>
      <c r="AL99" s="280"/>
      <c r="AM99" s="280"/>
      <c r="AN99" s="280"/>
      <c r="AO99" s="280"/>
      <c r="AP99" s="280"/>
      <c r="AQ99" s="280"/>
      <c r="AR99" s="273"/>
      <c r="AS99" s="273"/>
      <c r="AT99" s="273"/>
      <c r="AU99" s="280"/>
      <c r="AV99" s="280"/>
      <c r="AW99" s="280"/>
      <c r="AX99" s="280"/>
      <c r="AY99" s="280"/>
      <c r="AZ99" s="273"/>
      <c r="BA99" s="273"/>
      <c r="BB99" s="273"/>
      <c r="BC99" s="273"/>
      <c r="BD99" s="273"/>
      <c r="BE99" s="273"/>
      <c r="BF99" s="273"/>
      <c r="BG99" s="280"/>
      <c r="BH99" s="280"/>
      <c r="BI99" s="280"/>
      <c r="BJ99" s="280"/>
      <c r="BK99" s="280"/>
      <c r="BL99" s="280"/>
      <c r="BM99" s="280"/>
      <c r="BN99" s="280"/>
      <c r="BO99" s="280"/>
      <c r="BP99" s="280"/>
    </row>
    <row r="100" spans="3:68" ht="16.5" customHeight="1">
      <c r="C100" s="280"/>
      <c r="D100" s="280"/>
      <c r="E100" s="273"/>
      <c r="F100" s="280"/>
      <c r="G100" s="280"/>
      <c r="H100" s="280"/>
      <c r="I100" s="280"/>
      <c r="J100" s="280"/>
      <c r="K100" s="280"/>
      <c r="L100" s="280"/>
      <c r="M100" s="280"/>
      <c r="N100" s="280"/>
      <c r="O100" s="280"/>
      <c r="P100" s="280"/>
      <c r="Q100" s="280"/>
      <c r="R100" s="280"/>
      <c r="S100" s="280"/>
      <c r="T100" s="280"/>
      <c r="U100" s="280"/>
      <c r="V100" s="280"/>
      <c r="W100" s="280"/>
      <c r="X100" s="280"/>
      <c r="Y100" s="280"/>
      <c r="Z100" s="280"/>
      <c r="AA100" s="280"/>
      <c r="AB100" s="280"/>
      <c r="AC100" s="280"/>
      <c r="AD100" s="280"/>
      <c r="AE100" s="280"/>
      <c r="AF100" s="280"/>
      <c r="AG100" s="280"/>
      <c r="AH100" s="280"/>
      <c r="AI100" s="280"/>
      <c r="AJ100" s="280"/>
      <c r="AK100" s="280"/>
      <c r="AL100" s="280"/>
      <c r="AM100" s="280"/>
      <c r="AN100" s="280"/>
      <c r="AO100" s="280"/>
      <c r="AP100" s="280"/>
      <c r="AQ100" s="280"/>
      <c r="AR100" s="273"/>
      <c r="AS100" s="273"/>
      <c r="AT100" s="273"/>
      <c r="AU100" s="280"/>
      <c r="AV100" s="280"/>
      <c r="AW100" s="280"/>
      <c r="AX100" s="280"/>
      <c r="AY100" s="280"/>
      <c r="AZ100" s="273"/>
      <c r="BA100" s="273"/>
      <c r="BB100" s="273"/>
      <c r="BC100" s="273"/>
      <c r="BD100" s="273"/>
      <c r="BE100" s="273"/>
      <c r="BF100" s="273"/>
      <c r="BG100" s="280"/>
      <c r="BH100" s="280"/>
      <c r="BI100" s="280"/>
      <c r="BJ100" s="280"/>
      <c r="BK100" s="280"/>
      <c r="BL100" s="280"/>
      <c r="BM100" s="280"/>
      <c r="BN100" s="280"/>
      <c r="BO100" s="280"/>
      <c r="BP100" s="280"/>
    </row>
    <row r="101" spans="3:68" ht="16.5" customHeight="1">
      <c r="C101" s="280"/>
      <c r="D101" s="280"/>
      <c r="E101" s="273"/>
      <c r="F101" s="280"/>
      <c r="G101" s="280"/>
      <c r="H101" s="280"/>
      <c r="I101" s="280"/>
      <c r="J101" s="280"/>
      <c r="K101" s="280"/>
      <c r="L101" s="280"/>
      <c r="M101" s="280"/>
      <c r="N101" s="280" t="s">
        <v>608</v>
      </c>
      <c r="O101" s="280"/>
      <c r="P101" s="280"/>
      <c r="Q101" s="280"/>
      <c r="R101" s="280"/>
      <c r="S101" s="280"/>
      <c r="T101" s="280"/>
      <c r="U101" s="280"/>
      <c r="V101" s="280"/>
      <c r="W101" s="280"/>
      <c r="X101" s="280"/>
      <c r="Y101" s="280"/>
      <c r="Z101" s="280"/>
      <c r="AA101" s="280"/>
      <c r="AB101" s="280"/>
      <c r="AC101" s="280"/>
      <c r="AD101" s="280"/>
      <c r="AE101" s="280"/>
      <c r="AF101" s="280"/>
      <c r="AG101" s="280"/>
      <c r="AH101" s="280"/>
      <c r="AI101" s="280"/>
      <c r="AJ101" s="280"/>
      <c r="AK101" s="280"/>
      <c r="AL101" s="280"/>
      <c r="AM101" s="280"/>
      <c r="AN101" s="280"/>
      <c r="AO101" s="280"/>
      <c r="AP101" s="280"/>
      <c r="AQ101" s="280"/>
      <c r="AR101" s="273"/>
      <c r="AS101" s="273"/>
      <c r="AT101" s="273"/>
      <c r="AU101" s="280"/>
      <c r="AV101" s="280"/>
      <c r="AW101" s="280"/>
      <c r="AX101" s="280"/>
      <c r="AY101" s="280"/>
      <c r="AZ101" s="273"/>
      <c r="BA101" s="273"/>
      <c r="BB101" s="273"/>
      <c r="BC101" s="273"/>
      <c r="BD101" s="273"/>
      <c r="BE101" s="273"/>
      <c r="BF101" s="273"/>
      <c r="BG101" s="280"/>
      <c r="BH101" s="280"/>
      <c r="BI101" s="280"/>
      <c r="BJ101" s="280"/>
      <c r="BK101" s="280"/>
      <c r="BL101" s="280"/>
      <c r="BM101" s="280"/>
      <c r="BN101" s="280"/>
      <c r="BO101" s="280"/>
      <c r="BP101" s="280"/>
    </row>
    <row r="102" spans="3:68" ht="16.5" customHeight="1">
      <c r="C102" s="280"/>
      <c r="D102" s="280"/>
      <c r="E102" s="273"/>
      <c r="F102" s="280"/>
      <c r="G102" s="280"/>
      <c r="H102" s="280"/>
      <c r="I102" s="280"/>
      <c r="J102" s="280"/>
      <c r="K102" s="280"/>
      <c r="L102" s="280"/>
      <c r="M102" s="280"/>
      <c r="N102" s="280"/>
      <c r="O102" s="280" t="s">
        <v>609</v>
      </c>
      <c r="P102" s="280"/>
      <c r="Q102" s="280"/>
      <c r="R102" s="280"/>
      <c r="S102" s="280"/>
      <c r="T102" s="280"/>
      <c r="U102" s="280"/>
      <c r="V102" s="280"/>
      <c r="W102" s="280"/>
      <c r="X102" s="280"/>
      <c r="Y102" s="280"/>
      <c r="Z102" s="280"/>
      <c r="AA102" s="280"/>
      <c r="AB102" s="280"/>
      <c r="AC102" s="280"/>
      <c r="AD102" s="280"/>
      <c r="AE102" s="280"/>
      <c r="AF102" s="280"/>
      <c r="AG102" s="280"/>
      <c r="AH102" s="280"/>
      <c r="AI102" s="280"/>
      <c r="AJ102" s="280"/>
      <c r="AK102" s="280"/>
      <c r="AL102" s="280"/>
      <c r="AM102" s="280"/>
      <c r="AN102" s="280"/>
      <c r="AO102" s="280"/>
      <c r="AP102" s="280"/>
      <c r="AQ102" s="280"/>
      <c r="AR102" s="273"/>
      <c r="AS102" s="273"/>
      <c r="AT102" s="273"/>
      <c r="AU102" s="280"/>
      <c r="AV102" s="280"/>
      <c r="AW102" s="280"/>
      <c r="AX102" s="280"/>
      <c r="AY102" s="280"/>
      <c r="AZ102" s="273"/>
      <c r="BA102" s="273"/>
      <c r="BB102" s="273"/>
      <c r="BC102" s="273"/>
      <c r="BD102" s="273"/>
      <c r="BE102" s="273"/>
      <c r="BF102" s="273"/>
      <c r="BG102" s="280"/>
      <c r="BH102" s="280"/>
      <c r="BI102" s="280"/>
      <c r="BJ102" s="280"/>
      <c r="BK102" s="280"/>
      <c r="BL102" s="280"/>
      <c r="BM102" s="280"/>
      <c r="BN102" s="280"/>
      <c r="BO102" s="280"/>
      <c r="BP102" s="280"/>
    </row>
    <row r="103" spans="3:68" ht="16.5" customHeight="1">
      <c r="C103" s="280"/>
      <c r="D103" s="280"/>
      <c r="E103" s="273"/>
      <c r="F103" s="280"/>
      <c r="G103" s="280"/>
      <c r="H103" s="280"/>
      <c r="I103" s="280"/>
      <c r="J103" s="280"/>
      <c r="K103" s="280"/>
      <c r="L103" s="280"/>
      <c r="M103" s="280"/>
      <c r="N103" s="280"/>
      <c r="O103" s="280" t="s">
        <v>610</v>
      </c>
      <c r="P103" s="280"/>
      <c r="Q103" s="280"/>
      <c r="R103" s="280"/>
      <c r="S103" s="280"/>
      <c r="T103" s="280"/>
      <c r="U103" s="280"/>
      <c r="V103" s="280"/>
      <c r="W103" s="280"/>
      <c r="X103" s="280"/>
      <c r="Y103" s="280"/>
      <c r="Z103" s="280"/>
      <c r="AA103" s="280"/>
      <c r="AB103" s="280"/>
      <c r="AC103" s="280"/>
      <c r="AD103" s="280"/>
      <c r="AE103" s="280"/>
      <c r="AF103" s="280"/>
      <c r="AG103" s="280"/>
      <c r="AH103" s="280"/>
      <c r="AI103" s="280"/>
      <c r="AJ103" s="280"/>
      <c r="AK103" s="280"/>
      <c r="AL103" s="280"/>
      <c r="AM103" s="280"/>
      <c r="AN103" s="280"/>
      <c r="AO103" s="280"/>
      <c r="AP103" s="280"/>
      <c r="AQ103" s="280"/>
      <c r="AR103" s="273"/>
      <c r="AS103" s="273"/>
      <c r="AT103" s="273"/>
      <c r="AU103" s="280"/>
      <c r="AV103" s="280"/>
      <c r="AW103" s="280"/>
      <c r="AX103" s="280"/>
      <c r="AY103" s="280"/>
      <c r="AZ103" s="273"/>
      <c r="BA103" s="273"/>
      <c r="BB103" s="273"/>
      <c r="BC103" s="273"/>
      <c r="BD103" s="273"/>
      <c r="BE103" s="273"/>
      <c r="BF103" s="273"/>
      <c r="BG103" s="280"/>
      <c r="BH103" s="280"/>
      <c r="BI103" s="280"/>
      <c r="BJ103" s="280"/>
      <c r="BK103" s="280"/>
      <c r="BL103" s="280"/>
      <c r="BM103" s="280"/>
      <c r="BN103" s="280"/>
      <c r="BO103" s="280"/>
      <c r="BP103" s="280"/>
    </row>
    <row r="104" spans="3:68" ht="16.5" customHeight="1">
      <c r="C104" s="280"/>
      <c r="D104" s="280"/>
      <c r="E104" s="273"/>
      <c r="F104" s="280"/>
      <c r="G104" s="280"/>
      <c r="H104" s="280"/>
      <c r="I104" s="280"/>
      <c r="J104" s="280"/>
      <c r="K104" s="280"/>
      <c r="L104" s="280"/>
      <c r="M104" s="280"/>
      <c r="N104" s="280"/>
      <c r="O104" s="280" t="s">
        <v>611</v>
      </c>
      <c r="P104" s="280"/>
      <c r="Q104" s="280"/>
      <c r="R104" s="280"/>
      <c r="S104" s="280"/>
      <c r="T104" s="280"/>
      <c r="U104" s="280"/>
      <c r="V104" s="280"/>
      <c r="W104" s="280"/>
      <c r="X104" s="280"/>
      <c r="Y104" s="280"/>
      <c r="Z104" s="280"/>
      <c r="AA104" s="280"/>
      <c r="AB104" s="280"/>
      <c r="AC104" s="280"/>
      <c r="AD104" s="280"/>
      <c r="AE104" s="280"/>
      <c r="AF104" s="280"/>
      <c r="AG104" s="280"/>
      <c r="AH104" s="280"/>
      <c r="AI104" s="280"/>
      <c r="AJ104" s="280"/>
      <c r="AK104" s="280"/>
      <c r="AL104" s="280"/>
      <c r="AM104" s="280"/>
      <c r="AN104" s="280"/>
      <c r="AO104" s="280"/>
      <c r="AP104" s="280"/>
      <c r="AQ104" s="280"/>
      <c r="AR104" s="273"/>
      <c r="AS104" s="273"/>
      <c r="AT104" s="273"/>
      <c r="AU104" s="280"/>
      <c r="AV104" s="280"/>
      <c r="AW104" s="280"/>
      <c r="AX104" s="280"/>
      <c r="AY104" s="280"/>
      <c r="AZ104" s="273"/>
      <c r="BA104" s="273"/>
      <c r="BB104" s="273"/>
      <c r="BC104" s="273"/>
      <c r="BD104" s="273"/>
      <c r="BE104" s="273"/>
      <c r="BF104" s="273"/>
      <c r="BG104" s="280"/>
      <c r="BH104" s="280"/>
      <c r="BI104" s="280"/>
      <c r="BJ104" s="280"/>
      <c r="BK104" s="280"/>
      <c r="BL104" s="280"/>
      <c r="BM104" s="280"/>
      <c r="BN104" s="280"/>
      <c r="BO104" s="280"/>
      <c r="BP104" s="280"/>
    </row>
    <row r="105" spans="3:68" ht="16.5" customHeight="1">
      <c r="C105" s="280"/>
      <c r="D105" s="280"/>
      <c r="E105" s="273"/>
      <c r="F105" s="280"/>
      <c r="G105" s="280"/>
      <c r="H105" s="280"/>
      <c r="I105" s="280"/>
      <c r="J105" s="280"/>
      <c r="K105" s="280"/>
      <c r="L105" s="280"/>
      <c r="M105" s="280"/>
      <c r="N105" s="280"/>
      <c r="O105" s="280" t="s">
        <v>612</v>
      </c>
      <c r="P105" s="280"/>
      <c r="Q105" s="280"/>
      <c r="R105" s="280"/>
      <c r="S105" s="280"/>
      <c r="T105" s="280"/>
      <c r="U105" s="280"/>
      <c r="V105" s="280"/>
      <c r="W105" s="280"/>
      <c r="X105" s="280"/>
      <c r="Y105" s="280"/>
      <c r="Z105" s="280"/>
      <c r="AA105" s="280"/>
      <c r="AB105" s="280"/>
      <c r="AC105" s="280"/>
      <c r="AD105" s="280"/>
      <c r="AE105" s="280"/>
      <c r="AF105" s="280"/>
      <c r="AG105" s="280"/>
      <c r="AH105" s="280"/>
      <c r="AI105" s="280"/>
      <c r="AJ105" s="280"/>
      <c r="AK105" s="280"/>
      <c r="AL105" s="280"/>
      <c r="AM105" s="280"/>
      <c r="AN105" s="280"/>
      <c r="AO105" s="280"/>
      <c r="AP105" s="280"/>
      <c r="AQ105" s="280"/>
      <c r="AR105" s="273"/>
      <c r="AS105" s="273"/>
      <c r="AT105" s="273"/>
      <c r="AU105" s="280"/>
      <c r="AV105" s="280"/>
      <c r="AW105" s="280"/>
      <c r="AX105" s="280"/>
      <c r="AY105" s="280"/>
      <c r="AZ105" s="273"/>
      <c r="BA105" s="273"/>
      <c r="BB105" s="273"/>
      <c r="BC105" s="273"/>
      <c r="BD105" s="273"/>
      <c r="BE105" s="273"/>
      <c r="BF105" s="273"/>
      <c r="BG105" s="280"/>
      <c r="BH105" s="280"/>
      <c r="BI105" s="280"/>
      <c r="BJ105" s="280"/>
      <c r="BK105" s="280"/>
      <c r="BL105" s="280"/>
      <c r="BM105" s="280"/>
      <c r="BN105" s="280"/>
      <c r="BO105" s="280"/>
      <c r="BP105" s="280"/>
    </row>
    <row r="106" spans="3:68" ht="16.5" customHeight="1">
      <c r="C106" s="280"/>
      <c r="D106" s="280"/>
      <c r="E106" s="273"/>
      <c r="F106" s="280"/>
      <c r="G106" s="280"/>
      <c r="H106" s="280"/>
      <c r="I106" s="280"/>
      <c r="J106" s="280"/>
      <c r="K106" s="280"/>
      <c r="L106" s="280"/>
      <c r="M106" s="280"/>
      <c r="N106" s="280"/>
      <c r="O106" s="280" t="s">
        <v>717</v>
      </c>
      <c r="P106" s="280"/>
      <c r="Q106" s="280"/>
      <c r="R106" s="280"/>
      <c r="S106" s="280"/>
      <c r="T106" s="280"/>
      <c r="U106" s="280"/>
      <c r="V106" s="280"/>
      <c r="W106" s="280"/>
      <c r="X106" s="280"/>
      <c r="Y106" s="280"/>
      <c r="Z106" s="280"/>
      <c r="AA106" s="280"/>
      <c r="AB106" s="280"/>
      <c r="AC106" s="280"/>
      <c r="AD106" s="280"/>
      <c r="AE106" s="280"/>
      <c r="AF106" s="280"/>
      <c r="AG106" s="280"/>
      <c r="AH106" s="280"/>
      <c r="AI106" s="280"/>
      <c r="AJ106" s="280"/>
      <c r="AK106" s="280"/>
      <c r="AL106" s="280"/>
      <c r="AM106" s="280"/>
      <c r="AN106" s="280"/>
      <c r="AO106" s="280"/>
      <c r="AP106" s="280"/>
      <c r="AQ106" s="280"/>
      <c r="AR106" s="273"/>
      <c r="AS106" s="273"/>
      <c r="AT106" s="273"/>
      <c r="AU106" s="280"/>
      <c r="AV106" s="280"/>
      <c r="AW106" s="280"/>
      <c r="AX106" s="280"/>
      <c r="AY106" s="280"/>
      <c r="AZ106" s="273"/>
      <c r="BA106" s="273"/>
      <c r="BB106" s="273"/>
      <c r="BC106" s="273"/>
      <c r="BD106" s="273"/>
      <c r="BE106" s="273"/>
      <c r="BF106" s="273"/>
      <c r="BG106" s="280"/>
      <c r="BH106" s="280"/>
      <c r="BI106" s="280"/>
      <c r="BJ106" s="280"/>
      <c r="BK106" s="280"/>
      <c r="BL106" s="280"/>
      <c r="BM106" s="280"/>
      <c r="BN106" s="280"/>
      <c r="BO106" s="280"/>
      <c r="BP106" s="280"/>
    </row>
    <row r="107" spans="3:68" ht="16.5" customHeight="1">
      <c r="C107" s="280"/>
      <c r="D107" s="280"/>
      <c r="E107" s="273"/>
      <c r="F107" s="280"/>
      <c r="G107" s="280"/>
      <c r="H107" s="280"/>
      <c r="I107" s="280"/>
      <c r="J107" s="280"/>
      <c r="K107" s="280"/>
      <c r="L107" s="280"/>
      <c r="M107" s="280"/>
      <c r="N107" s="280"/>
      <c r="O107" s="280"/>
      <c r="P107" s="280"/>
      <c r="Q107" s="280"/>
      <c r="R107" s="280"/>
      <c r="S107" s="280"/>
      <c r="T107" s="280"/>
      <c r="U107" s="280"/>
      <c r="V107" s="280"/>
      <c r="W107" s="280"/>
      <c r="X107" s="280"/>
      <c r="Y107" s="280"/>
      <c r="Z107" s="280"/>
      <c r="AA107" s="280"/>
      <c r="AB107" s="280"/>
      <c r="AC107" s="280"/>
      <c r="AD107" s="280"/>
      <c r="AE107" s="280"/>
      <c r="AF107" s="280"/>
      <c r="AG107" s="280"/>
      <c r="AH107" s="280"/>
      <c r="AI107" s="280"/>
      <c r="AJ107" s="280"/>
      <c r="AK107" s="280"/>
      <c r="AL107" s="280"/>
      <c r="AM107" s="280"/>
      <c r="AN107" s="280"/>
      <c r="AO107" s="280"/>
      <c r="AP107" s="280"/>
      <c r="AQ107" s="280"/>
      <c r="AR107" s="273"/>
      <c r="AS107" s="273"/>
      <c r="AT107" s="273"/>
      <c r="AU107" s="280"/>
      <c r="AV107" s="280"/>
      <c r="AW107" s="280"/>
      <c r="AX107" s="280"/>
      <c r="AY107" s="280"/>
      <c r="AZ107" s="273"/>
      <c r="BA107" s="273"/>
      <c r="BB107" s="273"/>
      <c r="BC107" s="273"/>
      <c r="BD107" s="273"/>
      <c r="BE107" s="273"/>
      <c r="BF107" s="273"/>
      <c r="BG107" s="280"/>
      <c r="BH107" s="280"/>
      <c r="BI107" s="280"/>
      <c r="BJ107" s="280"/>
      <c r="BK107" s="280"/>
      <c r="BL107" s="280"/>
      <c r="BM107" s="280"/>
      <c r="BN107" s="280"/>
      <c r="BO107" s="280"/>
      <c r="BP107" s="280"/>
    </row>
    <row r="108" spans="3:68" ht="16.5" customHeight="1">
      <c r="C108" s="280"/>
      <c r="D108" s="280"/>
      <c r="E108" s="273"/>
      <c r="F108" s="280"/>
      <c r="G108" s="280"/>
      <c r="H108" s="280"/>
      <c r="I108" s="280"/>
      <c r="J108" s="280"/>
      <c r="K108" s="280"/>
      <c r="L108" s="280"/>
      <c r="M108" s="280"/>
      <c r="N108" s="280" t="s">
        <v>613</v>
      </c>
      <c r="O108" s="280"/>
      <c r="P108" s="280"/>
      <c r="Q108" s="280"/>
      <c r="R108" s="280"/>
      <c r="S108" s="280"/>
      <c r="T108" s="280"/>
      <c r="U108" s="280"/>
      <c r="V108" s="280"/>
      <c r="W108" s="280"/>
      <c r="X108" s="280"/>
      <c r="Y108" s="280"/>
      <c r="Z108" s="280"/>
      <c r="AA108" s="280"/>
      <c r="AB108" s="280"/>
      <c r="AC108" s="280"/>
      <c r="AD108" s="280"/>
      <c r="AE108" s="280"/>
      <c r="AF108" s="280"/>
      <c r="AG108" s="280"/>
      <c r="AH108" s="280"/>
      <c r="AI108" s="280"/>
      <c r="AJ108" s="280"/>
      <c r="AK108" s="280"/>
      <c r="AL108" s="280"/>
      <c r="AM108" s="280"/>
      <c r="AN108" s="280"/>
      <c r="AO108" s="280"/>
      <c r="AP108" s="280"/>
      <c r="AQ108" s="280"/>
      <c r="AR108" s="273"/>
      <c r="AS108" s="273"/>
      <c r="AT108" s="273"/>
      <c r="AU108" s="280"/>
      <c r="AV108" s="280"/>
      <c r="AW108" s="280"/>
      <c r="AX108" s="280"/>
      <c r="AY108" s="280"/>
      <c r="AZ108" s="273"/>
      <c r="BA108" s="273"/>
      <c r="BB108" s="273"/>
      <c r="BC108" s="273"/>
      <c r="BD108" s="273"/>
      <c r="BE108" s="273"/>
      <c r="BF108" s="273"/>
      <c r="BG108" s="280"/>
      <c r="BH108" s="280"/>
      <c r="BI108" s="280"/>
      <c r="BJ108" s="280"/>
      <c r="BK108" s="280"/>
      <c r="BL108" s="280"/>
      <c r="BM108" s="280"/>
      <c r="BN108" s="280"/>
      <c r="BO108" s="280"/>
      <c r="BP108" s="280"/>
    </row>
    <row r="109" spans="3:68" ht="16.5" customHeight="1">
      <c r="C109" s="280"/>
      <c r="D109" s="280"/>
      <c r="E109" s="273"/>
      <c r="F109" s="280"/>
      <c r="G109" s="280"/>
      <c r="H109" s="280"/>
      <c r="I109" s="280"/>
      <c r="J109" s="280"/>
      <c r="K109" s="280"/>
      <c r="L109" s="280"/>
      <c r="M109" s="280"/>
      <c r="N109" s="280"/>
      <c r="O109" s="280" t="s">
        <v>614</v>
      </c>
      <c r="P109" s="280"/>
      <c r="Q109" s="280"/>
      <c r="R109" s="280"/>
      <c r="S109" s="280"/>
      <c r="T109" s="280"/>
      <c r="U109" s="280"/>
      <c r="V109" s="280"/>
      <c r="W109" s="280"/>
      <c r="X109" s="280"/>
      <c r="Y109" s="280"/>
      <c r="Z109" s="280"/>
      <c r="AA109" s="280"/>
      <c r="AB109" s="280"/>
      <c r="AC109" s="280"/>
      <c r="AD109" s="280"/>
      <c r="AE109" s="280"/>
      <c r="AF109" s="280"/>
      <c r="AG109" s="280"/>
      <c r="AH109" s="280"/>
      <c r="AI109" s="280"/>
      <c r="AJ109" s="280"/>
      <c r="AK109" s="280"/>
      <c r="AL109" s="280"/>
      <c r="AM109" s="280"/>
      <c r="AN109" s="280"/>
      <c r="AO109" s="280"/>
      <c r="AP109" s="280"/>
      <c r="AQ109" s="280"/>
      <c r="AR109" s="273"/>
      <c r="AS109" s="273"/>
      <c r="AT109" s="273"/>
      <c r="AU109" s="280"/>
      <c r="AV109" s="280"/>
      <c r="AW109" s="280"/>
      <c r="AX109" s="280"/>
      <c r="AY109" s="280"/>
      <c r="AZ109" s="273"/>
      <c r="BA109" s="273"/>
      <c r="BB109" s="273"/>
      <c r="BC109" s="273"/>
      <c r="BD109" s="273"/>
      <c r="BE109" s="273"/>
      <c r="BF109" s="273"/>
      <c r="BG109" s="280"/>
      <c r="BH109" s="280"/>
      <c r="BI109" s="280"/>
      <c r="BJ109" s="280"/>
      <c r="BK109" s="280"/>
      <c r="BL109" s="280"/>
      <c r="BM109" s="280"/>
      <c r="BN109" s="280"/>
      <c r="BO109" s="280"/>
      <c r="BP109" s="280"/>
    </row>
    <row r="110" spans="3:68" ht="16.5" customHeight="1">
      <c r="C110" s="280"/>
      <c r="D110" s="280"/>
      <c r="E110" s="273"/>
      <c r="F110" s="280"/>
      <c r="G110" s="280"/>
      <c r="H110" s="280"/>
      <c r="I110" s="280"/>
      <c r="J110" s="280"/>
      <c r="K110" s="280"/>
      <c r="L110" s="280"/>
      <c r="M110" s="280"/>
      <c r="N110" s="280"/>
      <c r="O110" s="280"/>
      <c r="P110" s="280" t="s">
        <v>615</v>
      </c>
      <c r="Q110" s="280"/>
      <c r="R110" s="280"/>
      <c r="S110" s="280"/>
      <c r="T110" s="280"/>
      <c r="U110" s="280"/>
      <c r="V110" s="280"/>
      <c r="W110" s="280"/>
      <c r="X110" s="280"/>
      <c r="Y110" s="280"/>
      <c r="Z110" s="280"/>
      <c r="AA110" s="280"/>
      <c r="AB110" s="280"/>
      <c r="AC110" s="280"/>
      <c r="AD110" s="280"/>
      <c r="AE110" s="280"/>
      <c r="AF110" s="280"/>
      <c r="AG110" s="280"/>
      <c r="AH110" s="280"/>
      <c r="AI110" s="280"/>
      <c r="AJ110" s="280"/>
      <c r="AK110" s="280"/>
      <c r="AL110" s="280"/>
      <c r="AM110" s="280"/>
      <c r="AN110" s="280"/>
      <c r="AO110" s="280"/>
      <c r="AP110" s="280"/>
      <c r="AQ110" s="280"/>
      <c r="AR110" s="273"/>
      <c r="AS110" s="273"/>
      <c r="AT110" s="273"/>
      <c r="AU110" s="280"/>
      <c r="AV110" s="280"/>
      <c r="AW110" s="280"/>
      <c r="AX110" s="280"/>
      <c r="AY110" s="280"/>
      <c r="AZ110" s="273"/>
      <c r="BA110" s="273"/>
      <c r="BB110" s="273"/>
      <c r="BC110" s="273"/>
      <c r="BD110" s="273"/>
      <c r="BE110" s="273"/>
      <c r="BF110" s="273"/>
      <c r="BG110" s="280"/>
      <c r="BH110" s="280"/>
      <c r="BI110" s="280"/>
      <c r="BJ110" s="280"/>
      <c r="BK110" s="280"/>
      <c r="BL110" s="280"/>
      <c r="BM110" s="280"/>
      <c r="BN110" s="280"/>
      <c r="BO110" s="280"/>
      <c r="BP110" s="280"/>
    </row>
    <row r="111" spans="3:68" ht="16.5" customHeight="1">
      <c r="C111" s="280"/>
      <c r="D111" s="280"/>
      <c r="E111" s="273"/>
      <c r="F111" s="280"/>
      <c r="G111" s="280"/>
      <c r="H111" s="280"/>
      <c r="I111" s="280"/>
      <c r="J111" s="280"/>
      <c r="K111" s="280"/>
      <c r="L111" s="280"/>
      <c r="M111" s="280"/>
      <c r="N111" s="280"/>
      <c r="O111" s="280"/>
      <c r="P111" s="280" t="s">
        <v>616</v>
      </c>
      <c r="Q111" s="280"/>
      <c r="R111" s="280"/>
      <c r="S111" s="280"/>
      <c r="T111" s="280"/>
      <c r="U111" s="280"/>
      <c r="V111" s="280"/>
      <c r="W111" s="280"/>
      <c r="X111" s="280"/>
      <c r="Y111" s="280"/>
      <c r="Z111" s="280"/>
      <c r="AA111" s="280"/>
      <c r="AB111" s="280"/>
      <c r="AC111" s="280"/>
      <c r="AD111" s="280"/>
      <c r="AE111" s="280"/>
      <c r="AF111" s="280"/>
      <c r="AG111" s="280"/>
      <c r="AH111" s="280"/>
      <c r="AI111" s="280"/>
      <c r="AJ111" s="280"/>
      <c r="AK111" s="280"/>
      <c r="AL111" s="280"/>
      <c r="AM111" s="280"/>
      <c r="AN111" s="280"/>
      <c r="AO111" s="280"/>
      <c r="AP111" s="280"/>
      <c r="AQ111" s="280"/>
      <c r="AR111" s="273"/>
      <c r="AS111" s="273"/>
      <c r="AT111" s="273"/>
      <c r="AU111" s="280"/>
      <c r="AV111" s="280"/>
      <c r="AW111" s="280"/>
      <c r="AX111" s="280"/>
      <c r="AY111" s="280"/>
      <c r="AZ111" s="273"/>
      <c r="BA111" s="273"/>
      <c r="BB111" s="273"/>
      <c r="BC111" s="273"/>
      <c r="BD111" s="273"/>
      <c r="BE111" s="273"/>
      <c r="BF111" s="273"/>
      <c r="BG111" s="280"/>
      <c r="BH111" s="280"/>
      <c r="BI111" s="280"/>
      <c r="BJ111" s="280"/>
      <c r="BK111" s="280"/>
      <c r="BL111" s="280"/>
      <c r="BM111" s="280"/>
      <c r="BN111" s="280"/>
      <c r="BO111" s="280"/>
      <c r="BP111" s="280"/>
    </row>
    <row r="112" spans="3:68" ht="16.5" customHeight="1">
      <c r="C112" s="280"/>
      <c r="D112" s="280"/>
      <c r="E112" s="273"/>
      <c r="F112" s="280"/>
      <c r="G112" s="280"/>
      <c r="H112" s="280"/>
      <c r="I112" s="280"/>
      <c r="J112" s="280"/>
      <c r="K112" s="280"/>
      <c r="L112" s="280"/>
      <c r="M112" s="280"/>
      <c r="N112" s="280"/>
      <c r="O112" s="280"/>
      <c r="P112" s="280" t="s">
        <v>617</v>
      </c>
      <c r="Q112" s="280"/>
      <c r="R112" s="280"/>
      <c r="S112" s="280"/>
      <c r="T112" s="280"/>
      <c r="U112" s="280"/>
      <c r="V112" s="280"/>
      <c r="W112" s="280"/>
      <c r="X112" s="280"/>
      <c r="Y112" s="280"/>
      <c r="Z112" s="280"/>
      <c r="AA112" s="280"/>
      <c r="AB112" s="280"/>
      <c r="AC112" s="280"/>
      <c r="AD112" s="280"/>
      <c r="AE112" s="280"/>
      <c r="AF112" s="280"/>
      <c r="AG112" s="280"/>
      <c r="AH112" s="280"/>
      <c r="AI112" s="280"/>
      <c r="AJ112" s="280"/>
      <c r="AK112" s="280"/>
      <c r="AL112" s="280"/>
      <c r="AM112" s="280"/>
      <c r="AN112" s="280"/>
      <c r="AO112" s="280"/>
      <c r="AP112" s="280"/>
      <c r="AQ112" s="280"/>
      <c r="AR112" s="273"/>
      <c r="AS112" s="273"/>
      <c r="AT112" s="273"/>
      <c r="AU112" s="280"/>
      <c r="AV112" s="280"/>
      <c r="AW112" s="280"/>
      <c r="AX112" s="280"/>
      <c r="AY112" s="280"/>
      <c r="AZ112" s="273"/>
      <c r="BA112" s="273"/>
      <c r="BB112" s="273"/>
      <c r="BC112" s="273"/>
      <c r="BD112" s="273"/>
      <c r="BE112" s="273"/>
      <c r="BF112" s="273"/>
      <c r="BG112" s="280"/>
      <c r="BH112" s="280"/>
      <c r="BI112" s="280"/>
      <c r="BJ112" s="280"/>
      <c r="BK112" s="280"/>
      <c r="BL112" s="280"/>
      <c r="BM112" s="280"/>
      <c r="BN112" s="280"/>
      <c r="BO112" s="280"/>
      <c r="BP112" s="280"/>
    </row>
    <row r="113" spans="3:68" ht="16.5" customHeight="1">
      <c r="C113" s="280"/>
      <c r="D113" s="280"/>
      <c r="E113" s="273"/>
      <c r="F113" s="280"/>
      <c r="G113" s="280"/>
      <c r="H113" s="280"/>
      <c r="I113" s="280"/>
      <c r="J113" s="280"/>
      <c r="K113" s="280"/>
      <c r="L113" s="280"/>
      <c r="M113" s="280"/>
      <c r="N113" s="280"/>
      <c r="O113" s="280" t="s">
        <v>618</v>
      </c>
      <c r="P113" s="280"/>
      <c r="Q113" s="280"/>
      <c r="R113" s="280"/>
      <c r="S113" s="280"/>
      <c r="T113" s="280"/>
      <c r="U113" s="280"/>
      <c r="V113" s="280"/>
      <c r="W113" s="280"/>
      <c r="X113" s="280"/>
      <c r="Y113" s="280"/>
      <c r="Z113" s="280"/>
      <c r="AA113" s="280"/>
      <c r="AB113" s="280"/>
      <c r="AC113" s="280"/>
      <c r="AD113" s="280"/>
      <c r="AE113" s="280"/>
      <c r="AF113" s="280"/>
      <c r="AG113" s="280"/>
      <c r="AH113" s="280"/>
      <c r="AI113" s="280"/>
      <c r="AJ113" s="280"/>
      <c r="AK113" s="280"/>
      <c r="AL113" s="280"/>
      <c r="AM113" s="280"/>
      <c r="AN113" s="280"/>
      <c r="AO113" s="280"/>
      <c r="AP113" s="280"/>
      <c r="AQ113" s="280"/>
      <c r="AR113" s="273"/>
      <c r="AS113" s="273"/>
      <c r="AT113" s="273"/>
      <c r="AU113" s="280"/>
      <c r="AV113" s="280"/>
      <c r="AW113" s="280"/>
      <c r="AX113" s="280"/>
      <c r="AY113" s="280"/>
      <c r="AZ113" s="273"/>
      <c r="BA113" s="273"/>
      <c r="BB113" s="273"/>
      <c r="BC113" s="273"/>
      <c r="BD113" s="273"/>
      <c r="BE113" s="273"/>
      <c r="BF113" s="273"/>
      <c r="BG113" s="280"/>
      <c r="BH113" s="280"/>
      <c r="BI113" s="280"/>
      <c r="BJ113" s="280"/>
      <c r="BK113" s="280"/>
      <c r="BL113" s="280"/>
      <c r="BM113" s="280"/>
      <c r="BN113" s="280"/>
      <c r="BO113" s="280"/>
      <c r="BP113" s="280"/>
    </row>
    <row r="114" spans="3:68" ht="16.5" customHeight="1">
      <c r="C114" s="280"/>
      <c r="D114" s="280"/>
      <c r="E114" s="273"/>
      <c r="F114" s="280"/>
      <c r="G114" s="280"/>
      <c r="H114" s="280"/>
      <c r="I114" s="280"/>
      <c r="J114" s="280"/>
      <c r="K114" s="280"/>
      <c r="L114" s="280"/>
      <c r="M114" s="280"/>
      <c r="N114" s="280"/>
      <c r="O114" s="280"/>
      <c r="P114" s="280"/>
      <c r="Q114" s="280"/>
      <c r="R114" s="280"/>
      <c r="S114" s="280"/>
      <c r="T114" s="280"/>
      <c r="U114" s="280"/>
      <c r="V114" s="280"/>
      <c r="W114" s="280"/>
      <c r="X114" s="280"/>
      <c r="Y114" s="280"/>
      <c r="Z114" s="280"/>
      <c r="AA114" s="280"/>
      <c r="AB114" s="280"/>
      <c r="AC114" s="280"/>
      <c r="AD114" s="280"/>
      <c r="AE114" s="280"/>
      <c r="AF114" s="280"/>
      <c r="AG114" s="280"/>
      <c r="AH114" s="280"/>
      <c r="AI114" s="280"/>
      <c r="AJ114" s="280"/>
      <c r="AK114" s="280"/>
      <c r="AL114" s="280"/>
      <c r="AM114" s="280"/>
      <c r="AN114" s="280"/>
      <c r="AO114" s="280"/>
      <c r="AP114" s="280"/>
      <c r="AQ114" s="280"/>
      <c r="AR114" s="273"/>
      <c r="AS114" s="273"/>
      <c r="AT114" s="273"/>
      <c r="AU114" s="280"/>
      <c r="AV114" s="280"/>
      <c r="AW114" s="280"/>
      <c r="AX114" s="280"/>
      <c r="AY114" s="280"/>
      <c r="AZ114" s="273"/>
      <c r="BA114" s="273"/>
      <c r="BB114" s="273"/>
      <c r="BC114" s="273"/>
      <c r="BD114" s="273"/>
      <c r="BE114" s="273"/>
      <c r="BF114" s="273"/>
      <c r="BG114" s="280"/>
      <c r="BH114" s="280"/>
      <c r="BI114" s="280"/>
      <c r="BJ114" s="280"/>
      <c r="BK114" s="280"/>
      <c r="BL114" s="280"/>
      <c r="BM114" s="280"/>
      <c r="BN114" s="280"/>
      <c r="BO114" s="280"/>
      <c r="BP114" s="280"/>
    </row>
    <row r="115" spans="3:68" ht="16.5" customHeight="1">
      <c r="C115" s="280"/>
      <c r="D115" s="280"/>
      <c r="E115" s="273"/>
      <c r="F115" s="280"/>
      <c r="G115" s="280"/>
      <c r="H115" s="280"/>
      <c r="I115" s="280"/>
      <c r="J115" s="280"/>
      <c r="K115" s="280"/>
      <c r="L115" s="280"/>
      <c r="M115" s="280"/>
      <c r="N115" s="280" t="s">
        <v>619</v>
      </c>
      <c r="O115" s="280"/>
      <c r="P115" s="280"/>
      <c r="Q115" s="280"/>
      <c r="R115" s="280"/>
      <c r="S115" s="280"/>
      <c r="T115" s="280"/>
      <c r="U115" s="280"/>
      <c r="V115" s="280"/>
      <c r="W115" s="280"/>
      <c r="X115" s="280"/>
      <c r="Y115" s="280"/>
      <c r="Z115" s="280"/>
      <c r="AA115" s="280"/>
      <c r="AB115" s="280"/>
      <c r="AC115" s="280"/>
      <c r="AD115" s="280"/>
      <c r="AE115" s="280"/>
      <c r="AF115" s="280"/>
      <c r="AG115" s="280"/>
      <c r="AH115" s="280"/>
      <c r="AI115" s="280"/>
      <c r="AJ115" s="280"/>
      <c r="AK115" s="280"/>
      <c r="AL115" s="280"/>
      <c r="AM115" s="280"/>
      <c r="AN115" s="280"/>
      <c r="AO115" s="280"/>
      <c r="AP115" s="280"/>
      <c r="AQ115" s="280"/>
      <c r="AR115" s="273"/>
      <c r="AS115" s="273"/>
      <c r="AT115" s="273"/>
      <c r="AU115" s="280"/>
      <c r="AV115" s="280"/>
      <c r="AW115" s="280"/>
      <c r="AX115" s="280"/>
      <c r="AY115" s="280"/>
      <c r="AZ115" s="273"/>
      <c r="BA115" s="273"/>
      <c r="BB115" s="273"/>
      <c r="BC115" s="273"/>
      <c r="BD115" s="273"/>
      <c r="BE115" s="273"/>
      <c r="BF115" s="273"/>
      <c r="BG115" s="280"/>
      <c r="BH115" s="280"/>
      <c r="BI115" s="280"/>
      <c r="BJ115" s="280"/>
      <c r="BK115" s="280"/>
      <c r="BL115" s="280"/>
      <c r="BM115" s="280"/>
      <c r="BN115" s="280"/>
      <c r="BO115" s="280"/>
      <c r="BP115" s="280"/>
    </row>
    <row r="116" spans="3:68" ht="16.5" customHeight="1">
      <c r="C116" s="280"/>
      <c r="D116" s="280"/>
      <c r="E116" s="273"/>
      <c r="F116" s="280"/>
      <c r="G116" s="280"/>
      <c r="H116" s="280"/>
      <c r="I116" s="280"/>
      <c r="J116" s="280"/>
      <c r="K116" s="280"/>
      <c r="L116" s="280"/>
      <c r="M116" s="280"/>
      <c r="N116" s="280"/>
      <c r="O116" s="511" t="s">
        <v>718</v>
      </c>
      <c r="P116" s="512"/>
      <c r="Q116" s="512"/>
      <c r="R116" s="512"/>
      <c r="S116" s="512"/>
      <c r="T116" s="512"/>
      <c r="U116" s="512"/>
      <c r="V116" s="512"/>
      <c r="W116" s="512"/>
      <c r="X116" s="512"/>
      <c r="Y116" s="512"/>
      <c r="Z116" s="512"/>
      <c r="AA116" s="513"/>
      <c r="AB116" s="280"/>
      <c r="AC116" s="287" t="s">
        <v>620</v>
      </c>
      <c r="AD116" s="280"/>
      <c r="AE116" s="280"/>
      <c r="AF116" s="280"/>
      <c r="AG116" s="280"/>
      <c r="AH116" s="280"/>
      <c r="AI116" s="280"/>
      <c r="AJ116" s="280"/>
      <c r="AK116" s="280"/>
      <c r="AL116" s="280"/>
      <c r="AM116" s="280"/>
      <c r="AN116" s="280"/>
      <c r="AO116" s="280"/>
      <c r="AP116" s="280"/>
      <c r="AQ116" s="280"/>
      <c r="AR116" s="273"/>
      <c r="AS116" s="273"/>
      <c r="AT116" s="273"/>
      <c r="AU116" s="280"/>
      <c r="AV116" s="280"/>
      <c r="AW116" s="280"/>
      <c r="AX116" s="280"/>
      <c r="AY116" s="280"/>
      <c r="AZ116" s="273"/>
      <c r="BA116" s="273"/>
      <c r="BB116" s="273"/>
      <c r="BC116" s="273"/>
      <c r="BD116" s="273"/>
      <c r="BE116" s="273"/>
      <c r="BF116" s="273"/>
      <c r="BG116" s="280"/>
      <c r="BH116" s="280"/>
      <c r="BI116" s="280"/>
      <c r="BJ116" s="280"/>
      <c r="BK116" s="280"/>
      <c r="BL116" s="280"/>
      <c r="BM116" s="280"/>
      <c r="BN116" s="280"/>
      <c r="BO116" s="280"/>
      <c r="BP116" s="280"/>
    </row>
    <row r="117" spans="3:68" ht="16.5" customHeight="1">
      <c r="C117" s="280"/>
      <c r="D117" s="280"/>
      <c r="E117" s="273"/>
      <c r="F117" s="280"/>
      <c r="G117" s="280"/>
      <c r="H117" s="280"/>
      <c r="I117" s="280"/>
      <c r="J117" s="280"/>
      <c r="K117" s="280"/>
      <c r="L117" s="280"/>
      <c r="M117" s="280"/>
      <c r="N117" s="280"/>
      <c r="O117" s="514"/>
      <c r="P117" s="515"/>
      <c r="Q117" s="515"/>
      <c r="R117" s="515"/>
      <c r="S117" s="515"/>
      <c r="T117" s="515"/>
      <c r="U117" s="515"/>
      <c r="V117" s="515"/>
      <c r="W117" s="515"/>
      <c r="X117" s="515"/>
      <c r="Y117" s="515"/>
      <c r="Z117" s="515"/>
      <c r="AA117" s="516"/>
      <c r="AB117" s="280"/>
      <c r="AC117" s="287"/>
      <c r="AD117" s="280"/>
      <c r="AE117" s="280"/>
      <c r="AF117" s="280"/>
      <c r="AG117" s="280"/>
      <c r="AH117" s="280"/>
      <c r="AI117" s="280"/>
      <c r="AJ117" s="280"/>
      <c r="AK117" s="280"/>
      <c r="AL117" s="280"/>
      <c r="AM117" s="280"/>
      <c r="AN117" s="280"/>
      <c r="AO117" s="280"/>
      <c r="AP117" s="280"/>
      <c r="AQ117" s="280"/>
      <c r="AR117" s="273"/>
      <c r="AS117" s="273"/>
      <c r="AT117" s="273"/>
      <c r="AU117" s="280"/>
      <c r="AV117" s="280"/>
      <c r="AW117" s="280"/>
      <c r="AX117" s="280"/>
      <c r="AY117" s="280"/>
      <c r="AZ117" s="273"/>
      <c r="BA117" s="273"/>
      <c r="BB117" s="273"/>
      <c r="BC117" s="273"/>
      <c r="BD117" s="273"/>
      <c r="BE117" s="273"/>
      <c r="BF117" s="273"/>
      <c r="BG117" s="280"/>
      <c r="BH117" s="280"/>
      <c r="BI117" s="280"/>
      <c r="BJ117" s="280"/>
      <c r="BK117" s="280"/>
      <c r="BL117" s="280"/>
      <c r="BM117" s="280"/>
      <c r="BN117" s="280"/>
      <c r="BO117" s="280"/>
      <c r="BP117" s="280"/>
    </row>
    <row r="118" spans="3:68" ht="16.5" customHeight="1">
      <c r="C118" s="280"/>
      <c r="D118" s="280"/>
      <c r="E118" s="273"/>
      <c r="F118" s="280"/>
      <c r="G118" s="280"/>
      <c r="H118" s="280"/>
      <c r="I118" s="280"/>
      <c r="J118" s="280"/>
      <c r="K118" s="280"/>
      <c r="L118" s="280"/>
      <c r="M118" s="280"/>
      <c r="N118" s="280"/>
      <c r="O118" s="511" t="s">
        <v>719</v>
      </c>
      <c r="P118" s="512"/>
      <c r="Q118" s="512"/>
      <c r="R118" s="512"/>
      <c r="S118" s="512"/>
      <c r="T118" s="512"/>
      <c r="U118" s="512"/>
      <c r="V118" s="512"/>
      <c r="W118" s="512"/>
      <c r="X118" s="512"/>
      <c r="Y118" s="512"/>
      <c r="Z118" s="512"/>
      <c r="AA118" s="513"/>
      <c r="AB118" s="280"/>
      <c r="AC118" s="287" t="s">
        <v>621</v>
      </c>
      <c r="AD118" s="280"/>
      <c r="AE118" s="280"/>
      <c r="AF118" s="280"/>
      <c r="AG118" s="280"/>
      <c r="AH118" s="280"/>
      <c r="AI118" s="280"/>
      <c r="AJ118" s="280"/>
      <c r="AK118" s="280"/>
      <c r="AL118" s="280"/>
      <c r="AM118" s="280"/>
      <c r="AN118" s="280"/>
      <c r="AO118" s="280"/>
      <c r="AP118" s="280"/>
      <c r="AQ118" s="280"/>
      <c r="AR118" s="273"/>
      <c r="AS118" s="273"/>
      <c r="AT118" s="273"/>
      <c r="AU118" s="280"/>
      <c r="AV118" s="280"/>
      <c r="AW118" s="280"/>
      <c r="AX118" s="280"/>
      <c r="AY118" s="280"/>
      <c r="AZ118" s="273"/>
      <c r="BA118" s="273"/>
      <c r="BB118" s="273"/>
      <c r="BC118" s="273"/>
      <c r="BD118" s="273"/>
      <c r="BE118" s="273"/>
      <c r="BF118" s="273"/>
      <c r="BG118" s="280"/>
      <c r="BH118" s="280"/>
      <c r="BI118" s="280"/>
      <c r="BJ118" s="280"/>
      <c r="BK118" s="280"/>
      <c r="BL118" s="280"/>
      <c r="BM118" s="280"/>
      <c r="BN118" s="280"/>
      <c r="BO118" s="280"/>
      <c r="BP118" s="280"/>
    </row>
    <row r="119" spans="3:68" ht="16.5" customHeight="1">
      <c r="C119" s="280"/>
      <c r="D119" s="280"/>
      <c r="E119" s="273"/>
      <c r="F119" s="280"/>
      <c r="G119" s="280"/>
      <c r="H119" s="280"/>
      <c r="I119" s="280"/>
      <c r="J119" s="280"/>
      <c r="K119" s="280"/>
      <c r="L119" s="280"/>
      <c r="M119" s="280"/>
      <c r="N119" s="280"/>
      <c r="O119" s="514"/>
      <c r="P119" s="515"/>
      <c r="Q119" s="515"/>
      <c r="R119" s="515"/>
      <c r="S119" s="515"/>
      <c r="T119" s="515"/>
      <c r="U119" s="515"/>
      <c r="V119" s="515"/>
      <c r="W119" s="515"/>
      <c r="X119" s="515"/>
      <c r="Y119" s="515"/>
      <c r="Z119" s="515"/>
      <c r="AA119" s="516"/>
      <c r="AB119" s="280"/>
      <c r="AC119" s="280"/>
      <c r="AD119" s="280"/>
      <c r="AE119" s="280"/>
      <c r="AF119" s="280"/>
      <c r="AG119" s="280"/>
      <c r="AH119" s="280"/>
      <c r="AI119" s="280"/>
      <c r="AJ119" s="280"/>
      <c r="AK119" s="280"/>
      <c r="AL119" s="280"/>
      <c r="AM119" s="280"/>
      <c r="AN119" s="280"/>
      <c r="AO119" s="280"/>
      <c r="AP119" s="280"/>
      <c r="AQ119" s="280"/>
      <c r="AR119" s="273"/>
      <c r="AS119" s="273"/>
      <c r="AT119" s="273"/>
      <c r="AU119" s="280"/>
      <c r="AV119" s="280"/>
      <c r="AW119" s="280"/>
      <c r="AX119" s="280"/>
      <c r="AY119" s="280"/>
      <c r="AZ119" s="273"/>
      <c r="BA119" s="273"/>
      <c r="BB119" s="273"/>
      <c r="BC119" s="273"/>
      <c r="BD119" s="273"/>
      <c r="BE119" s="273"/>
      <c r="BF119" s="273"/>
      <c r="BG119" s="280"/>
      <c r="BH119" s="280"/>
      <c r="BI119" s="280"/>
      <c r="BJ119" s="280"/>
      <c r="BK119" s="280"/>
      <c r="BL119" s="280"/>
      <c r="BM119" s="280"/>
      <c r="BN119" s="280"/>
      <c r="BO119" s="280"/>
      <c r="BP119" s="280"/>
    </row>
    <row r="120" spans="3:68" ht="16.5" customHeight="1">
      <c r="C120" s="280"/>
      <c r="D120" s="280"/>
      <c r="E120" s="273"/>
      <c r="F120" s="280"/>
      <c r="G120" s="280"/>
      <c r="H120" s="280"/>
      <c r="I120" s="280"/>
      <c r="J120" s="280"/>
      <c r="K120" s="280"/>
      <c r="L120" s="280"/>
      <c r="M120" s="280"/>
      <c r="N120" s="280"/>
      <c r="O120" s="509" t="s">
        <v>720</v>
      </c>
      <c r="P120" s="509"/>
      <c r="Q120" s="509"/>
      <c r="R120" s="509"/>
      <c r="S120" s="509"/>
      <c r="T120" s="509"/>
      <c r="U120" s="509"/>
      <c r="V120" s="509"/>
      <c r="W120" s="509"/>
      <c r="X120" s="509"/>
      <c r="Y120" s="509"/>
      <c r="Z120" s="509"/>
      <c r="AA120" s="509"/>
      <c r="AB120" s="280"/>
      <c r="AC120" s="280" t="s">
        <v>721</v>
      </c>
      <c r="AD120" s="280"/>
      <c r="AE120" s="280"/>
      <c r="AF120" s="280"/>
      <c r="AG120" s="280"/>
      <c r="AH120" s="280"/>
      <c r="AI120" s="280"/>
      <c r="AJ120" s="280"/>
      <c r="AK120" s="280"/>
      <c r="AL120" s="280"/>
      <c r="AM120" s="280"/>
      <c r="AN120" s="280"/>
      <c r="AO120" s="280"/>
      <c r="AP120" s="280"/>
      <c r="AQ120" s="280"/>
      <c r="AR120" s="273"/>
      <c r="AS120" s="273"/>
      <c r="AT120" s="273"/>
      <c r="AU120" s="280"/>
      <c r="AV120" s="280"/>
      <c r="AW120" s="280"/>
      <c r="AX120" s="280"/>
      <c r="AY120" s="280"/>
      <c r="AZ120" s="273"/>
      <c r="BA120" s="273"/>
      <c r="BB120" s="273"/>
      <c r="BC120" s="273"/>
      <c r="BD120" s="273"/>
      <c r="BE120" s="273"/>
      <c r="BF120" s="273"/>
      <c r="BG120" s="280"/>
      <c r="BH120" s="280"/>
      <c r="BI120" s="280"/>
      <c r="BJ120" s="280"/>
      <c r="BK120" s="280"/>
      <c r="BL120" s="280"/>
      <c r="BM120" s="280"/>
      <c r="BN120" s="280"/>
      <c r="BO120" s="280"/>
      <c r="BP120" s="280"/>
    </row>
    <row r="121" spans="3:68" ht="16.5" customHeight="1">
      <c r="C121" s="280"/>
      <c r="D121" s="280"/>
      <c r="E121" s="273"/>
      <c r="F121" s="280"/>
      <c r="G121" s="280"/>
      <c r="H121" s="280"/>
      <c r="I121" s="280"/>
      <c r="J121" s="280"/>
      <c r="K121" s="280"/>
      <c r="L121" s="280"/>
      <c r="M121" s="280"/>
      <c r="N121" s="280"/>
      <c r="O121" s="509"/>
      <c r="P121" s="509"/>
      <c r="Q121" s="509"/>
      <c r="R121" s="509"/>
      <c r="S121" s="509"/>
      <c r="T121" s="509"/>
      <c r="U121" s="509"/>
      <c r="V121" s="509"/>
      <c r="W121" s="509"/>
      <c r="X121" s="509"/>
      <c r="Y121" s="509"/>
      <c r="Z121" s="509"/>
      <c r="AA121" s="509"/>
      <c r="AB121" s="280"/>
      <c r="AC121" s="280"/>
      <c r="AD121" s="280"/>
      <c r="AE121" s="280"/>
      <c r="AF121" s="280"/>
      <c r="AG121" s="280"/>
      <c r="AH121" s="280"/>
      <c r="AI121" s="280"/>
      <c r="AJ121" s="280"/>
      <c r="AK121" s="280"/>
      <c r="AL121" s="280"/>
      <c r="AM121" s="280"/>
      <c r="AN121" s="280"/>
      <c r="AO121" s="280"/>
      <c r="AP121" s="280"/>
      <c r="AQ121" s="280"/>
      <c r="AR121" s="273"/>
      <c r="AS121" s="273"/>
      <c r="AT121" s="273"/>
      <c r="AU121" s="280"/>
      <c r="AV121" s="280"/>
      <c r="AW121" s="280"/>
      <c r="AX121" s="280"/>
      <c r="AY121" s="280"/>
      <c r="AZ121" s="273"/>
      <c r="BA121" s="273"/>
      <c r="BB121" s="273"/>
      <c r="BC121" s="273"/>
      <c r="BD121" s="273"/>
      <c r="BE121" s="273"/>
      <c r="BF121" s="273"/>
      <c r="BG121" s="280"/>
      <c r="BH121" s="280"/>
      <c r="BI121" s="280"/>
      <c r="BJ121" s="280"/>
      <c r="BK121" s="280"/>
      <c r="BL121" s="280"/>
      <c r="BM121" s="280"/>
      <c r="BN121" s="280"/>
      <c r="BO121" s="280"/>
      <c r="BP121" s="280"/>
    </row>
    <row r="122" spans="3:68" ht="16.5" customHeight="1">
      <c r="C122" s="280"/>
      <c r="D122" s="280"/>
      <c r="E122" s="273"/>
      <c r="F122" s="280"/>
      <c r="G122" s="280"/>
      <c r="H122" s="280"/>
      <c r="I122" s="280"/>
      <c r="J122" s="280"/>
      <c r="K122" s="280"/>
      <c r="L122" s="280"/>
      <c r="M122" s="280"/>
      <c r="N122" s="280"/>
      <c r="O122" s="509" t="s">
        <v>622</v>
      </c>
      <c r="P122" s="509"/>
      <c r="Q122" s="509"/>
      <c r="R122" s="509"/>
      <c r="S122" s="509"/>
      <c r="T122" s="509"/>
      <c r="U122" s="509"/>
      <c r="V122" s="509"/>
      <c r="W122" s="509"/>
      <c r="X122" s="509"/>
      <c r="Y122" s="509"/>
      <c r="Z122" s="509"/>
      <c r="AA122" s="509"/>
      <c r="AB122" s="280"/>
      <c r="AC122" s="280" t="s">
        <v>722</v>
      </c>
      <c r="AD122" s="280"/>
      <c r="AE122" s="280"/>
      <c r="AF122" s="280"/>
      <c r="AG122" s="280"/>
      <c r="AH122" s="280"/>
      <c r="AI122" s="280"/>
      <c r="AJ122" s="280"/>
      <c r="AK122" s="280"/>
      <c r="AL122" s="280"/>
      <c r="AM122" s="280"/>
      <c r="AN122" s="280"/>
      <c r="AO122" s="280"/>
      <c r="AP122" s="280"/>
      <c r="AQ122" s="280"/>
      <c r="AR122" s="273"/>
      <c r="AS122" s="273"/>
      <c r="AT122" s="273"/>
      <c r="AU122" s="280"/>
      <c r="AV122" s="280"/>
      <c r="AW122" s="280"/>
      <c r="AX122" s="280"/>
      <c r="AY122" s="280"/>
      <c r="AZ122" s="273"/>
      <c r="BA122" s="273"/>
      <c r="BB122" s="273"/>
      <c r="BC122" s="273"/>
      <c r="BD122" s="273"/>
      <c r="BE122" s="273"/>
      <c r="BF122" s="273"/>
      <c r="BG122" s="280"/>
      <c r="BH122" s="280"/>
      <c r="BI122" s="280"/>
      <c r="BJ122" s="280"/>
      <c r="BK122" s="280"/>
      <c r="BL122" s="280"/>
      <c r="BM122" s="280"/>
      <c r="BN122" s="280"/>
      <c r="BO122" s="280"/>
      <c r="BP122" s="280"/>
    </row>
    <row r="123" spans="3:68" ht="16.5" customHeight="1">
      <c r="C123" s="280"/>
      <c r="D123" s="280"/>
      <c r="E123" s="273"/>
      <c r="F123" s="280"/>
      <c r="G123" s="280"/>
      <c r="H123" s="280"/>
      <c r="I123" s="280"/>
      <c r="J123" s="280"/>
      <c r="K123" s="280"/>
      <c r="L123" s="280"/>
      <c r="M123" s="280"/>
      <c r="N123" s="280"/>
      <c r="O123" s="509"/>
      <c r="P123" s="509"/>
      <c r="Q123" s="509"/>
      <c r="R123" s="509"/>
      <c r="S123" s="509"/>
      <c r="T123" s="509"/>
      <c r="U123" s="509"/>
      <c r="V123" s="509"/>
      <c r="W123" s="509"/>
      <c r="X123" s="509"/>
      <c r="Y123" s="509"/>
      <c r="Z123" s="509"/>
      <c r="AA123" s="509"/>
      <c r="AB123" s="280"/>
      <c r="AC123" s="280"/>
      <c r="AD123" s="280"/>
      <c r="AE123" s="280"/>
      <c r="AF123" s="280"/>
      <c r="AG123" s="280"/>
      <c r="AH123" s="280"/>
      <c r="AI123" s="280"/>
      <c r="AJ123" s="280"/>
      <c r="AK123" s="280"/>
      <c r="AL123" s="280"/>
      <c r="AM123" s="280"/>
      <c r="AN123" s="280"/>
      <c r="AO123" s="280"/>
      <c r="AP123" s="280"/>
      <c r="AQ123" s="280"/>
      <c r="AR123" s="273"/>
      <c r="AS123" s="273"/>
      <c r="AT123" s="273"/>
      <c r="AU123" s="280"/>
      <c r="AV123" s="280"/>
      <c r="AW123" s="280"/>
      <c r="AX123" s="280"/>
      <c r="AY123" s="280"/>
      <c r="AZ123" s="273"/>
      <c r="BA123" s="273"/>
      <c r="BB123" s="273"/>
      <c r="BC123" s="273"/>
      <c r="BD123" s="273"/>
      <c r="BE123" s="273"/>
      <c r="BF123" s="273"/>
      <c r="BG123" s="280"/>
      <c r="BH123" s="280"/>
      <c r="BI123" s="280"/>
      <c r="BJ123" s="280"/>
      <c r="BK123" s="280"/>
      <c r="BL123" s="280"/>
      <c r="BM123" s="280"/>
      <c r="BN123" s="280"/>
      <c r="BO123" s="280"/>
      <c r="BP123" s="280"/>
    </row>
    <row r="124" spans="3:68" ht="16.5" customHeight="1">
      <c r="C124" s="280"/>
      <c r="D124" s="280"/>
      <c r="E124" s="273"/>
      <c r="F124" s="280"/>
      <c r="G124" s="280"/>
      <c r="H124" s="280"/>
      <c r="I124" s="280"/>
      <c r="J124" s="280"/>
      <c r="K124" s="280"/>
      <c r="L124" s="280"/>
      <c r="M124" s="280"/>
      <c r="N124" s="280"/>
      <c r="O124" s="509" t="s">
        <v>623</v>
      </c>
      <c r="P124" s="509"/>
      <c r="Q124" s="509"/>
      <c r="R124" s="509"/>
      <c r="S124" s="509"/>
      <c r="T124" s="509"/>
      <c r="U124" s="509"/>
      <c r="V124" s="509"/>
      <c r="W124" s="509"/>
      <c r="X124" s="509"/>
      <c r="Y124" s="509"/>
      <c r="Z124" s="509"/>
      <c r="AA124" s="509"/>
      <c r="AB124" s="280"/>
      <c r="AC124" s="280" t="s">
        <v>723</v>
      </c>
      <c r="AD124" s="280"/>
      <c r="AE124" s="280"/>
      <c r="AF124" s="280"/>
      <c r="AG124" s="280"/>
      <c r="AH124" s="280"/>
      <c r="AI124" s="280"/>
      <c r="AJ124" s="280"/>
      <c r="AK124" s="280"/>
      <c r="AL124" s="280"/>
      <c r="AM124" s="280"/>
      <c r="AN124" s="280"/>
      <c r="AO124" s="280"/>
      <c r="AP124" s="280"/>
      <c r="AQ124" s="280"/>
      <c r="AR124" s="273"/>
      <c r="AS124" s="273"/>
      <c r="AT124" s="273"/>
      <c r="AU124" s="280"/>
      <c r="AV124" s="280"/>
      <c r="AW124" s="280"/>
      <c r="AX124" s="280"/>
      <c r="AY124" s="280"/>
      <c r="AZ124" s="273"/>
      <c r="BA124" s="273"/>
      <c r="BB124" s="273"/>
      <c r="BC124" s="273"/>
      <c r="BD124" s="273"/>
      <c r="BE124" s="273"/>
      <c r="BF124" s="273"/>
      <c r="BG124" s="280"/>
      <c r="BH124" s="280"/>
      <c r="BI124" s="280"/>
      <c r="BJ124" s="280"/>
      <c r="BK124" s="280"/>
      <c r="BL124" s="280"/>
      <c r="BM124" s="280"/>
      <c r="BN124" s="280"/>
      <c r="BO124" s="280"/>
      <c r="BP124" s="280"/>
    </row>
    <row r="125" spans="3:68" ht="16.5" customHeight="1">
      <c r="C125" s="280"/>
      <c r="D125" s="280"/>
      <c r="E125" s="273"/>
      <c r="F125" s="280"/>
      <c r="G125" s="280"/>
      <c r="H125" s="280"/>
      <c r="I125" s="280"/>
      <c r="J125" s="280"/>
      <c r="K125" s="280"/>
      <c r="L125" s="280"/>
      <c r="M125" s="280"/>
      <c r="N125" s="280"/>
      <c r="O125" s="509"/>
      <c r="P125" s="509"/>
      <c r="Q125" s="509"/>
      <c r="R125" s="509"/>
      <c r="S125" s="509"/>
      <c r="T125" s="509"/>
      <c r="U125" s="509"/>
      <c r="V125" s="509"/>
      <c r="W125" s="509"/>
      <c r="X125" s="509"/>
      <c r="Y125" s="509"/>
      <c r="Z125" s="509"/>
      <c r="AA125" s="509"/>
      <c r="AB125" s="280"/>
      <c r="AC125" s="280"/>
      <c r="AD125" s="280"/>
      <c r="AE125" s="280"/>
      <c r="AF125" s="280"/>
      <c r="AG125" s="280"/>
      <c r="AH125" s="280"/>
      <c r="AI125" s="280"/>
      <c r="AJ125" s="280"/>
      <c r="AK125" s="280"/>
      <c r="AL125" s="280"/>
      <c r="AM125" s="280"/>
      <c r="AN125" s="280"/>
      <c r="AO125" s="280"/>
      <c r="AP125" s="280"/>
      <c r="AQ125" s="280"/>
      <c r="AR125" s="273"/>
      <c r="AS125" s="273"/>
      <c r="AT125" s="273"/>
      <c r="AU125" s="280"/>
      <c r="AV125" s="280"/>
      <c r="AW125" s="280"/>
      <c r="AX125" s="280"/>
      <c r="AY125" s="280"/>
      <c r="AZ125" s="273"/>
      <c r="BA125" s="273"/>
      <c r="BB125" s="273"/>
      <c r="BC125" s="273"/>
      <c r="BD125" s="273"/>
      <c r="BE125" s="273"/>
      <c r="BF125" s="273"/>
      <c r="BG125" s="280"/>
      <c r="BH125" s="280"/>
      <c r="BI125" s="280"/>
      <c r="BJ125" s="280"/>
      <c r="BK125" s="280"/>
      <c r="BL125" s="280"/>
      <c r="BM125" s="280"/>
      <c r="BN125" s="280"/>
      <c r="BO125" s="280"/>
      <c r="BP125" s="280"/>
    </row>
    <row r="126" spans="3:68" ht="16.5" customHeight="1">
      <c r="C126" s="280"/>
      <c r="D126" s="280"/>
      <c r="E126" s="273"/>
      <c r="F126" s="280"/>
      <c r="G126" s="280"/>
      <c r="H126" s="280"/>
      <c r="I126" s="280"/>
      <c r="J126" s="280"/>
      <c r="K126" s="280"/>
      <c r="L126" s="280"/>
      <c r="M126" s="280"/>
      <c r="N126" s="280"/>
      <c r="O126" s="509" t="s">
        <v>624</v>
      </c>
      <c r="P126" s="509"/>
      <c r="Q126" s="509"/>
      <c r="R126" s="509"/>
      <c r="S126" s="509"/>
      <c r="T126" s="509"/>
      <c r="U126" s="509"/>
      <c r="V126" s="509"/>
      <c r="W126" s="509"/>
      <c r="X126" s="509"/>
      <c r="Y126" s="509"/>
      <c r="Z126" s="509"/>
      <c r="AA126" s="509"/>
      <c r="AB126" s="280"/>
      <c r="AC126" s="280" t="s">
        <v>724</v>
      </c>
      <c r="AD126" s="280"/>
      <c r="AE126" s="280"/>
      <c r="AF126" s="280"/>
      <c r="AG126" s="280"/>
      <c r="AH126" s="280"/>
      <c r="AI126" s="280"/>
      <c r="AJ126" s="280"/>
      <c r="AK126" s="280"/>
      <c r="AL126" s="280"/>
      <c r="AM126" s="280"/>
      <c r="AN126" s="280"/>
      <c r="AO126" s="280"/>
      <c r="AP126" s="280"/>
      <c r="AQ126" s="280"/>
      <c r="AR126" s="273"/>
      <c r="AS126" s="273"/>
      <c r="AT126" s="273"/>
      <c r="AU126" s="280"/>
      <c r="AV126" s="280"/>
      <c r="AW126" s="280"/>
      <c r="AX126" s="280"/>
      <c r="AY126" s="280"/>
      <c r="AZ126" s="273"/>
      <c r="BA126" s="273"/>
      <c r="BB126" s="273"/>
      <c r="BC126" s="273"/>
      <c r="BD126" s="273"/>
      <c r="BE126" s="273"/>
      <c r="BF126" s="273"/>
      <c r="BG126" s="280"/>
      <c r="BH126" s="280"/>
      <c r="BI126" s="280"/>
      <c r="BJ126" s="280"/>
      <c r="BK126" s="280"/>
      <c r="BL126" s="280"/>
      <c r="BM126" s="280"/>
      <c r="BN126" s="280"/>
      <c r="BO126" s="280"/>
      <c r="BP126" s="280"/>
    </row>
    <row r="127" spans="3:68" ht="16.5" customHeight="1">
      <c r="C127" s="280"/>
      <c r="D127" s="280"/>
      <c r="E127" s="273"/>
      <c r="F127" s="280"/>
      <c r="G127" s="280"/>
      <c r="H127" s="280"/>
      <c r="I127" s="280"/>
      <c r="J127" s="280"/>
      <c r="K127" s="280"/>
      <c r="L127" s="280"/>
      <c r="M127" s="280"/>
      <c r="N127" s="280"/>
      <c r="O127" s="509"/>
      <c r="P127" s="509"/>
      <c r="Q127" s="509"/>
      <c r="R127" s="509"/>
      <c r="S127" s="509"/>
      <c r="T127" s="509"/>
      <c r="U127" s="509"/>
      <c r="V127" s="509"/>
      <c r="W127" s="509"/>
      <c r="X127" s="509"/>
      <c r="Y127" s="509"/>
      <c r="Z127" s="509"/>
      <c r="AA127" s="509"/>
      <c r="AB127" s="280"/>
      <c r="AC127" s="280"/>
      <c r="AD127" s="280"/>
      <c r="AE127" s="280"/>
      <c r="AF127" s="280"/>
      <c r="AG127" s="280"/>
      <c r="AH127" s="280"/>
      <c r="AI127" s="280"/>
      <c r="AJ127" s="280"/>
      <c r="AK127" s="280"/>
      <c r="AL127" s="280"/>
      <c r="AM127" s="280"/>
      <c r="AN127" s="280"/>
      <c r="AO127" s="280"/>
      <c r="AP127" s="280"/>
      <c r="AQ127" s="280"/>
      <c r="AR127" s="273"/>
      <c r="AS127" s="273"/>
      <c r="AT127" s="273"/>
      <c r="AU127" s="280"/>
      <c r="AV127" s="280"/>
      <c r="AW127" s="280"/>
      <c r="AX127" s="280"/>
      <c r="AY127" s="280"/>
      <c r="AZ127" s="273"/>
      <c r="BA127" s="273"/>
      <c r="BB127" s="273"/>
      <c r="BC127" s="273"/>
      <c r="BD127" s="273"/>
      <c r="BE127" s="273"/>
      <c r="BF127" s="273"/>
      <c r="BG127" s="280"/>
      <c r="BH127" s="280"/>
      <c r="BI127" s="280"/>
      <c r="BJ127" s="280"/>
      <c r="BK127" s="280"/>
      <c r="BL127" s="280"/>
      <c r="BM127" s="280"/>
      <c r="BN127" s="280"/>
      <c r="BO127" s="280"/>
      <c r="BP127" s="280"/>
    </row>
    <row r="128" spans="3:68" ht="16.5" customHeight="1">
      <c r="C128" s="280"/>
      <c r="D128" s="280"/>
      <c r="E128" s="273"/>
      <c r="F128" s="280"/>
      <c r="G128" s="280"/>
      <c r="H128" s="280"/>
      <c r="I128" s="280"/>
      <c r="J128" s="280"/>
      <c r="K128" s="280"/>
      <c r="L128" s="280"/>
      <c r="M128" s="280"/>
      <c r="N128" s="280"/>
      <c r="O128" s="285"/>
      <c r="P128" s="285"/>
      <c r="Q128" s="285"/>
      <c r="R128" s="285"/>
      <c r="S128" s="285"/>
      <c r="T128" s="285"/>
      <c r="U128" s="285"/>
      <c r="V128" s="285"/>
      <c r="W128" s="285"/>
      <c r="X128" s="285"/>
      <c r="Y128" s="285"/>
      <c r="Z128" s="285"/>
      <c r="AA128" s="285"/>
      <c r="AB128" s="280"/>
      <c r="AC128" s="280"/>
      <c r="AD128" s="280"/>
      <c r="AE128" s="280"/>
      <c r="AF128" s="280"/>
      <c r="AG128" s="280"/>
      <c r="AH128" s="280"/>
      <c r="AI128" s="280"/>
      <c r="AJ128" s="280"/>
      <c r="AK128" s="280"/>
      <c r="AL128" s="280"/>
      <c r="AM128" s="280"/>
      <c r="AN128" s="280"/>
      <c r="AO128" s="280"/>
      <c r="AP128" s="280"/>
      <c r="AQ128" s="280"/>
      <c r="AR128" s="273"/>
      <c r="AS128" s="273"/>
      <c r="AT128" s="273"/>
      <c r="AU128" s="280"/>
      <c r="AV128" s="280"/>
      <c r="AW128" s="280"/>
      <c r="AX128" s="280"/>
      <c r="AY128" s="280"/>
      <c r="AZ128" s="273"/>
      <c r="BA128" s="273"/>
      <c r="BB128" s="273"/>
      <c r="BC128" s="273"/>
      <c r="BD128" s="273"/>
      <c r="BE128" s="273"/>
      <c r="BF128" s="273"/>
      <c r="BG128" s="280"/>
      <c r="BH128" s="280"/>
      <c r="BI128" s="280"/>
      <c r="BJ128" s="280"/>
      <c r="BK128" s="280"/>
      <c r="BL128" s="280"/>
      <c r="BM128" s="280"/>
      <c r="BN128" s="280"/>
      <c r="BO128" s="280"/>
      <c r="BP128" s="280"/>
    </row>
    <row r="129" spans="3:68" ht="16.5" customHeight="1">
      <c r="C129" s="280"/>
      <c r="D129" s="280"/>
      <c r="E129" s="273"/>
      <c r="F129" s="280"/>
      <c r="G129" s="280"/>
      <c r="H129" s="280"/>
      <c r="I129" s="280"/>
      <c r="J129" s="280"/>
      <c r="K129" s="280"/>
      <c r="L129" s="280"/>
      <c r="M129" s="280"/>
      <c r="N129" s="280" t="s">
        <v>625</v>
      </c>
      <c r="O129" s="280"/>
      <c r="P129" s="280"/>
      <c r="Q129" s="280"/>
      <c r="R129" s="280"/>
      <c r="S129" s="280"/>
      <c r="T129" s="280"/>
      <c r="U129" s="280"/>
      <c r="V129" s="280"/>
      <c r="W129" s="280"/>
      <c r="X129" s="280"/>
      <c r="Y129" s="280"/>
      <c r="Z129" s="280"/>
      <c r="AA129" s="280"/>
      <c r="AB129" s="280"/>
      <c r="AC129" s="280"/>
      <c r="AD129" s="280"/>
      <c r="AE129" s="280"/>
      <c r="AF129" s="280"/>
      <c r="AG129" s="280"/>
      <c r="AH129" s="280"/>
      <c r="AI129" s="280"/>
      <c r="AJ129" s="280"/>
      <c r="AK129" s="280"/>
      <c r="AL129" s="280"/>
      <c r="AM129" s="280"/>
      <c r="AN129" s="280"/>
      <c r="AO129" s="280"/>
      <c r="AP129" s="280"/>
      <c r="AQ129" s="280"/>
      <c r="AR129" s="273"/>
      <c r="AS129" s="273"/>
      <c r="AT129" s="273"/>
      <c r="AU129" s="280"/>
      <c r="AV129" s="280"/>
      <c r="AW129" s="280"/>
      <c r="AX129" s="280"/>
      <c r="AY129" s="280"/>
      <c r="AZ129" s="273"/>
      <c r="BA129" s="273"/>
      <c r="BB129" s="273"/>
      <c r="BC129" s="273"/>
      <c r="BD129" s="273"/>
      <c r="BE129" s="273"/>
      <c r="BF129" s="273"/>
      <c r="BG129" s="280"/>
      <c r="BH129" s="280"/>
      <c r="BI129" s="280"/>
      <c r="BJ129" s="280"/>
      <c r="BK129" s="280"/>
      <c r="BL129" s="280"/>
      <c r="BM129" s="280"/>
      <c r="BN129" s="280"/>
      <c r="BO129" s="280"/>
      <c r="BP129" s="280"/>
    </row>
    <row r="130" spans="3:68" ht="16.5" customHeight="1">
      <c r="C130" s="280"/>
      <c r="D130" s="280"/>
      <c r="E130" s="273"/>
      <c r="F130" s="280"/>
      <c r="G130" s="280"/>
      <c r="H130" s="280"/>
      <c r="I130" s="280"/>
      <c r="J130" s="280"/>
      <c r="K130" s="280"/>
      <c r="L130" s="280"/>
      <c r="M130" s="280"/>
      <c r="N130" s="280"/>
      <c r="O130" s="280" t="s">
        <v>626</v>
      </c>
      <c r="P130" s="280"/>
      <c r="Q130" s="280"/>
      <c r="R130" s="280"/>
      <c r="S130" s="280"/>
      <c r="T130" s="280"/>
      <c r="U130" s="280"/>
      <c r="V130" s="280"/>
      <c r="W130" s="280"/>
      <c r="X130" s="280"/>
      <c r="Y130" s="280"/>
      <c r="Z130" s="280"/>
      <c r="AA130" s="280"/>
      <c r="AB130" s="280"/>
      <c r="AC130" s="280"/>
      <c r="AD130" s="280"/>
      <c r="AE130" s="280"/>
      <c r="AF130" s="280"/>
      <c r="AG130" s="280"/>
      <c r="AH130" s="280"/>
      <c r="AI130" s="280"/>
      <c r="AJ130" s="280"/>
      <c r="AK130" s="280"/>
      <c r="AL130" s="280"/>
      <c r="AM130" s="280"/>
      <c r="AN130" s="280"/>
      <c r="AO130" s="280"/>
      <c r="AP130" s="280"/>
      <c r="AQ130" s="280"/>
      <c r="AR130" s="273"/>
      <c r="AS130" s="273"/>
      <c r="AT130" s="273"/>
      <c r="AU130" s="280"/>
      <c r="AV130" s="280"/>
      <c r="AW130" s="280"/>
      <c r="AX130" s="280"/>
      <c r="AY130" s="280"/>
      <c r="AZ130" s="273"/>
      <c r="BA130" s="273"/>
      <c r="BB130" s="273"/>
      <c r="BC130" s="273"/>
      <c r="BD130" s="273"/>
      <c r="BE130" s="273"/>
      <c r="BF130" s="273"/>
      <c r="BG130" s="280"/>
      <c r="BH130" s="280"/>
      <c r="BI130" s="280"/>
      <c r="BJ130" s="280"/>
      <c r="BK130" s="280"/>
      <c r="BL130" s="280"/>
      <c r="BM130" s="280"/>
      <c r="BN130" s="280"/>
      <c r="BO130" s="280"/>
      <c r="BP130" s="280"/>
    </row>
    <row r="131" spans="3:68" ht="16.5" customHeight="1">
      <c r="C131" s="280"/>
      <c r="D131" s="280"/>
      <c r="E131" s="273"/>
      <c r="F131" s="280"/>
      <c r="G131" s="280"/>
      <c r="H131" s="280"/>
      <c r="I131" s="280"/>
      <c r="J131" s="280"/>
      <c r="K131" s="280"/>
      <c r="L131" s="280"/>
      <c r="M131" s="280"/>
      <c r="N131" s="280"/>
      <c r="O131" s="510" t="s">
        <v>627</v>
      </c>
      <c r="P131" s="510"/>
      <c r="Q131" s="510"/>
      <c r="R131" s="510" t="s">
        <v>628</v>
      </c>
      <c r="S131" s="510"/>
      <c r="T131" s="510"/>
      <c r="U131" s="510"/>
      <c r="V131" s="510"/>
      <c r="W131" s="510"/>
      <c r="X131" s="510" t="s">
        <v>629</v>
      </c>
      <c r="Y131" s="510"/>
      <c r="Z131" s="510"/>
      <c r="AA131" s="510"/>
      <c r="AB131" s="280"/>
      <c r="AC131" s="280"/>
      <c r="AD131" s="280"/>
      <c r="AE131" s="280"/>
      <c r="AF131" s="280"/>
      <c r="AG131" s="280"/>
      <c r="AH131" s="280"/>
      <c r="AI131" s="280"/>
      <c r="AJ131" s="280"/>
      <c r="AK131" s="280"/>
      <c r="AL131" s="280"/>
      <c r="AM131" s="280"/>
      <c r="AN131" s="280"/>
      <c r="AO131" s="280"/>
      <c r="AP131" s="280"/>
      <c r="AQ131" s="280"/>
      <c r="AR131" s="273"/>
      <c r="AS131" s="273"/>
      <c r="AT131" s="273"/>
      <c r="AU131" s="280"/>
      <c r="AV131" s="280"/>
      <c r="AW131" s="280"/>
      <c r="AX131" s="280"/>
      <c r="AY131" s="280"/>
      <c r="AZ131" s="273"/>
      <c r="BA131" s="273"/>
      <c r="BB131" s="273"/>
      <c r="BC131" s="273"/>
      <c r="BD131" s="273"/>
      <c r="BE131" s="273"/>
      <c r="BF131" s="273"/>
      <c r="BG131" s="280"/>
      <c r="BH131" s="280"/>
      <c r="BI131" s="280"/>
      <c r="BJ131" s="280"/>
      <c r="BK131" s="280"/>
      <c r="BL131" s="280"/>
      <c r="BM131" s="280"/>
      <c r="BN131" s="280"/>
      <c r="BO131" s="280"/>
      <c r="BP131" s="280"/>
    </row>
    <row r="132" spans="3:68" ht="16.5" customHeight="1">
      <c r="C132" s="280"/>
      <c r="D132" s="280"/>
      <c r="E132" s="273"/>
      <c r="F132" s="280"/>
      <c r="G132" s="280"/>
      <c r="H132" s="280"/>
      <c r="I132" s="280"/>
      <c r="J132" s="280"/>
      <c r="K132" s="280"/>
      <c r="L132" s="280"/>
      <c r="M132" s="280"/>
      <c r="N132" s="280"/>
      <c r="O132" s="510">
        <v>11</v>
      </c>
      <c r="P132" s="510"/>
      <c r="Q132" s="510"/>
      <c r="R132" s="530" t="s">
        <v>630</v>
      </c>
      <c r="S132" s="530"/>
      <c r="T132" s="530"/>
      <c r="U132" s="530"/>
      <c r="V132" s="530"/>
      <c r="W132" s="530"/>
      <c r="X132" s="510" t="s">
        <v>631</v>
      </c>
      <c r="Y132" s="510"/>
      <c r="Z132" s="510"/>
      <c r="AA132" s="510"/>
      <c r="AB132" s="280"/>
      <c r="AC132" s="280"/>
      <c r="AD132" s="280"/>
      <c r="AE132" s="280"/>
      <c r="AF132" s="280"/>
      <c r="AG132" s="280"/>
      <c r="AH132" s="280"/>
      <c r="AI132" s="280"/>
      <c r="AJ132" s="280"/>
      <c r="AK132" s="280"/>
      <c r="AL132" s="280"/>
      <c r="AM132" s="280"/>
      <c r="AN132" s="280"/>
      <c r="AO132" s="280"/>
      <c r="AP132" s="280"/>
      <c r="AQ132" s="280"/>
      <c r="AR132" s="273"/>
      <c r="AS132" s="273"/>
      <c r="AT132" s="273"/>
      <c r="AU132" s="280"/>
      <c r="AV132" s="280"/>
      <c r="AW132" s="280"/>
      <c r="AX132" s="280"/>
      <c r="AY132" s="280"/>
      <c r="AZ132" s="273"/>
      <c r="BA132" s="273"/>
      <c r="BB132" s="273"/>
      <c r="BC132" s="273"/>
      <c r="BD132" s="273"/>
      <c r="BE132" s="273"/>
      <c r="BF132" s="273"/>
      <c r="BG132" s="280"/>
      <c r="BH132" s="280"/>
      <c r="BI132" s="280"/>
      <c r="BJ132" s="280"/>
      <c r="BK132" s="280"/>
      <c r="BL132" s="280"/>
      <c r="BM132" s="280"/>
      <c r="BN132" s="280"/>
      <c r="BO132" s="280"/>
      <c r="BP132" s="280"/>
    </row>
    <row r="133" spans="3:68" ht="16.5" customHeight="1">
      <c r="C133" s="280"/>
      <c r="D133" s="280"/>
      <c r="E133" s="273"/>
      <c r="F133" s="280"/>
      <c r="G133" s="280"/>
      <c r="H133" s="280"/>
      <c r="I133" s="280"/>
      <c r="J133" s="280"/>
      <c r="K133" s="280"/>
      <c r="L133" s="280"/>
      <c r="M133" s="280"/>
      <c r="N133" s="280"/>
      <c r="O133" s="510">
        <v>12</v>
      </c>
      <c r="P133" s="510"/>
      <c r="Q133" s="510"/>
      <c r="R133" s="530" t="s">
        <v>632</v>
      </c>
      <c r="S133" s="530"/>
      <c r="T133" s="530"/>
      <c r="U133" s="530"/>
      <c r="V133" s="530"/>
      <c r="W133" s="530"/>
      <c r="X133" s="510" t="s">
        <v>633</v>
      </c>
      <c r="Y133" s="510"/>
      <c r="Z133" s="510"/>
      <c r="AA133" s="510"/>
      <c r="AB133" s="280"/>
      <c r="AC133" s="280"/>
      <c r="AD133" s="280"/>
      <c r="AE133" s="280"/>
      <c r="AF133" s="280"/>
      <c r="AG133" s="280"/>
      <c r="AH133" s="280"/>
      <c r="AI133" s="280"/>
      <c r="AJ133" s="280"/>
      <c r="AK133" s="280"/>
      <c r="AL133" s="280"/>
      <c r="AM133" s="280"/>
      <c r="AN133" s="280"/>
      <c r="AO133" s="280"/>
      <c r="AP133" s="280"/>
      <c r="AQ133" s="280"/>
      <c r="AR133" s="273"/>
      <c r="AS133" s="273"/>
      <c r="AT133" s="273"/>
      <c r="AU133" s="280"/>
      <c r="AV133" s="280"/>
      <c r="AW133" s="280"/>
      <c r="AX133" s="280"/>
      <c r="AY133" s="280"/>
      <c r="AZ133" s="273"/>
      <c r="BA133" s="273"/>
      <c r="BB133" s="273"/>
      <c r="BC133" s="273"/>
      <c r="BD133" s="273"/>
      <c r="BE133" s="273"/>
      <c r="BF133" s="273"/>
      <c r="BG133" s="280"/>
      <c r="BH133" s="280"/>
      <c r="BI133" s="280"/>
      <c r="BJ133" s="280"/>
      <c r="BK133" s="280"/>
      <c r="BL133" s="280"/>
      <c r="BM133" s="280"/>
      <c r="BN133" s="280"/>
      <c r="BO133" s="280"/>
      <c r="BP133" s="280"/>
    </row>
    <row r="134" spans="3:68" ht="16.5" customHeight="1">
      <c r="C134" s="280"/>
      <c r="D134" s="280"/>
      <c r="E134" s="273"/>
      <c r="F134" s="280"/>
      <c r="G134" s="280"/>
      <c r="H134" s="280"/>
      <c r="I134" s="280"/>
      <c r="J134" s="280"/>
      <c r="K134" s="280"/>
      <c r="L134" s="280"/>
      <c r="M134" s="280"/>
      <c r="N134" s="280"/>
      <c r="O134" s="510">
        <v>13</v>
      </c>
      <c r="P134" s="510"/>
      <c r="Q134" s="510"/>
      <c r="R134" s="530" t="s">
        <v>634</v>
      </c>
      <c r="S134" s="530"/>
      <c r="T134" s="530"/>
      <c r="U134" s="530"/>
      <c r="V134" s="530"/>
      <c r="W134" s="530"/>
      <c r="X134" s="510" t="s">
        <v>633</v>
      </c>
      <c r="Y134" s="510"/>
      <c r="Z134" s="510"/>
      <c r="AA134" s="510"/>
      <c r="AB134" s="280"/>
      <c r="AC134" s="280"/>
      <c r="AD134" s="280"/>
      <c r="AE134" s="280"/>
      <c r="AF134" s="280"/>
      <c r="AG134" s="280"/>
      <c r="AH134" s="280"/>
      <c r="AI134" s="280"/>
      <c r="AJ134" s="280"/>
      <c r="AK134" s="280"/>
      <c r="AL134" s="280"/>
      <c r="AM134" s="280"/>
      <c r="AN134" s="280"/>
      <c r="AO134" s="280"/>
      <c r="AP134" s="280"/>
      <c r="AQ134" s="280"/>
      <c r="AR134" s="273"/>
      <c r="AS134" s="273"/>
      <c r="AT134" s="273"/>
      <c r="AU134" s="280"/>
      <c r="AV134" s="280"/>
      <c r="AW134" s="280"/>
      <c r="AX134" s="280"/>
      <c r="AY134" s="280"/>
      <c r="AZ134" s="273"/>
      <c r="BA134" s="273"/>
      <c r="BB134" s="273"/>
      <c r="BC134" s="273"/>
      <c r="BD134" s="273"/>
      <c r="BE134" s="273"/>
      <c r="BF134" s="273"/>
      <c r="BG134" s="280"/>
      <c r="BH134" s="280"/>
      <c r="BI134" s="280"/>
      <c r="BJ134" s="280"/>
      <c r="BK134" s="280"/>
      <c r="BL134" s="280"/>
      <c r="BM134" s="280"/>
      <c r="BN134" s="280"/>
      <c r="BO134" s="280"/>
      <c r="BP134" s="280"/>
    </row>
    <row r="135" spans="3:68" ht="16.5" customHeight="1">
      <c r="C135" s="280"/>
      <c r="D135" s="280"/>
      <c r="E135" s="273"/>
      <c r="F135" s="280"/>
      <c r="G135" s="280"/>
      <c r="H135" s="280"/>
      <c r="I135" s="280"/>
      <c r="J135" s="280"/>
      <c r="K135" s="280"/>
      <c r="L135" s="280"/>
      <c r="M135" s="280"/>
      <c r="N135" s="280"/>
      <c r="O135" s="280"/>
      <c r="P135" s="280"/>
      <c r="Q135" s="280"/>
      <c r="R135" s="280"/>
      <c r="S135" s="280"/>
      <c r="T135" s="280"/>
      <c r="U135" s="280"/>
      <c r="V135" s="280"/>
      <c r="W135" s="280"/>
      <c r="X135" s="280"/>
      <c r="Y135" s="280"/>
      <c r="Z135" s="280"/>
      <c r="AA135" s="280"/>
      <c r="AB135" s="280"/>
      <c r="AC135" s="280"/>
      <c r="AD135" s="280"/>
      <c r="AE135" s="280"/>
      <c r="AF135" s="280"/>
      <c r="AG135" s="280"/>
      <c r="AH135" s="280"/>
      <c r="AI135" s="280"/>
      <c r="AJ135" s="280"/>
      <c r="AK135" s="280"/>
      <c r="AL135" s="280"/>
      <c r="AM135" s="280"/>
      <c r="AN135" s="280"/>
      <c r="AO135" s="280"/>
      <c r="AP135" s="280"/>
      <c r="AQ135" s="280"/>
      <c r="AR135" s="273"/>
      <c r="AS135" s="273"/>
      <c r="AT135" s="273"/>
      <c r="AU135" s="280"/>
      <c r="AV135" s="280"/>
      <c r="AW135" s="280"/>
      <c r="AX135" s="280"/>
      <c r="AY135" s="280"/>
      <c r="AZ135" s="273"/>
      <c r="BA135" s="273"/>
      <c r="BB135" s="273"/>
      <c r="BC135" s="273"/>
      <c r="BD135" s="273"/>
      <c r="BE135" s="273"/>
      <c r="BF135" s="273"/>
      <c r="BG135" s="280"/>
      <c r="BH135" s="280"/>
      <c r="BI135" s="280"/>
      <c r="BJ135" s="280"/>
      <c r="BK135" s="280"/>
      <c r="BL135" s="280"/>
      <c r="BM135" s="280"/>
      <c r="BN135" s="280"/>
      <c r="BO135" s="280"/>
      <c r="BP135" s="280"/>
    </row>
    <row r="136" spans="3:68" ht="16.5" customHeight="1">
      <c r="C136" s="280"/>
      <c r="D136" s="280"/>
      <c r="E136" s="273" t="s">
        <v>635</v>
      </c>
      <c r="F136" s="280"/>
      <c r="G136" s="280"/>
      <c r="H136" s="280"/>
      <c r="I136" s="280"/>
      <c r="J136" s="280"/>
      <c r="K136" s="280"/>
      <c r="L136" s="280"/>
      <c r="M136" s="280"/>
      <c r="N136" s="280" t="s">
        <v>636</v>
      </c>
      <c r="O136" s="280"/>
      <c r="P136" s="280"/>
      <c r="Q136" s="280"/>
      <c r="R136" s="280"/>
      <c r="S136" s="280"/>
      <c r="T136" s="280"/>
      <c r="U136" s="280"/>
      <c r="V136" s="280"/>
      <c r="W136" s="280"/>
      <c r="X136" s="280"/>
      <c r="Y136" s="280"/>
      <c r="Z136" s="280"/>
      <c r="AA136" s="280"/>
      <c r="AB136" s="280"/>
      <c r="AC136" s="280"/>
      <c r="AD136" s="280"/>
      <c r="AE136" s="280"/>
      <c r="AF136" s="280"/>
      <c r="AG136" s="280"/>
      <c r="AH136" s="280"/>
      <c r="AI136" s="280"/>
      <c r="AJ136" s="280"/>
      <c r="AK136" s="280"/>
      <c r="AL136" s="280"/>
      <c r="AM136" s="280"/>
      <c r="AN136" s="280"/>
      <c r="AO136" s="280"/>
      <c r="AP136" s="280"/>
      <c r="AQ136" s="280"/>
      <c r="AR136" s="280"/>
      <c r="AS136" s="280"/>
      <c r="AT136" s="280"/>
      <c r="AU136" s="280"/>
      <c r="AV136" s="280"/>
      <c r="AW136" s="280"/>
      <c r="AX136" s="280"/>
      <c r="AY136" s="280"/>
      <c r="AZ136" s="280"/>
      <c r="BA136" s="280"/>
      <c r="BB136" s="280"/>
      <c r="BC136" s="280"/>
      <c r="BD136" s="280"/>
      <c r="BE136" s="280"/>
      <c r="BF136" s="280"/>
      <c r="BG136" s="280"/>
      <c r="BH136" s="280"/>
      <c r="BI136" s="280"/>
      <c r="BJ136" s="280"/>
      <c r="BK136" s="280"/>
      <c r="BL136" s="280"/>
      <c r="BM136" s="280"/>
      <c r="BN136" s="280"/>
      <c r="BO136" s="280"/>
      <c r="BP136" s="280"/>
    </row>
    <row r="137" spans="3:68" ht="16.5" customHeight="1">
      <c r="C137" s="280"/>
      <c r="D137" s="280"/>
      <c r="E137" s="280"/>
      <c r="F137" s="280"/>
      <c r="G137" s="280"/>
      <c r="H137" s="280"/>
      <c r="I137" s="280"/>
      <c r="J137" s="280"/>
      <c r="K137" s="280"/>
      <c r="L137" s="280"/>
      <c r="M137" s="280"/>
      <c r="N137" s="280" t="s">
        <v>637</v>
      </c>
      <c r="O137" s="280"/>
      <c r="P137" s="280"/>
      <c r="Q137" s="280"/>
      <c r="R137" s="280"/>
      <c r="S137" s="280"/>
      <c r="T137" s="280"/>
      <c r="U137" s="280"/>
      <c r="V137" s="280"/>
      <c r="W137" s="280"/>
      <c r="X137" s="280"/>
      <c r="Y137" s="280"/>
      <c r="Z137" s="280"/>
      <c r="AA137" s="280"/>
      <c r="AB137" s="280"/>
      <c r="AC137" s="280"/>
      <c r="AD137" s="280"/>
      <c r="AE137" s="280"/>
      <c r="AF137" s="280"/>
      <c r="AG137" s="280"/>
      <c r="AH137" s="280"/>
      <c r="AI137" s="280"/>
      <c r="AJ137" s="280"/>
      <c r="AK137" s="280"/>
      <c r="AL137" s="280"/>
      <c r="AM137" s="280"/>
      <c r="AN137" s="280"/>
      <c r="AO137" s="280"/>
      <c r="AP137" s="280"/>
      <c r="AQ137" s="280"/>
      <c r="AR137" s="280"/>
      <c r="AS137" s="280"/>
      <c r="AT137" s="280"/>
      <c r="AU137" s="280"/>
      <c r="AV137" s="280"/>
      <c r="AW137" s="280"/>
      <c r="AX137" s="280"/>
      <c r="AY137" s="280"/>
      <c r="AZ137" s="280"/>
      <c r="BA137" s="280"/>
      <c r="BB137" s="280"/>
      <c r="BC137" s="280"/>
      <c r="BD137" s="280"/>
      <c r="BE137" s="280"/>
      <c r="BF137" s="280"/>
      <c r="BG137" s="280"/>
      <c r="BH137" s="280"/>
      <c r="BI137" s="280"/>
      <c r="BJ137" s="280"/>
      <c r="BK137" s="280"/>
      <c r="BL137" s="280"/>
      <c r="BM137" s="280"/>
      <c r="BN137" s="280"/>
      <c r="BO137" s="280"/>
      <c r="BP137" s="280"/>
    </row>
    <row r="138" spans="3:68" ht="16.5" customHeight="1">
      <c r="C138" s="280"/>
      <c r="D138" s="280"/>
      <c r="E138" s="273"/>
      <c r="F138" s="280"/>
      <c r="G138" s="280"/>
      <c r="H138" s="280"/>
      <c r="I138" s="280"/>
      <c r="J138" s="280"/>
      <c r="K138" s="280"/>
      <c r="L138" s="280"/>
      <c r="M138" s="280"/>
      <c r="N138" s="280" t="s">
        <v>638</v>
      </c>
      <c r="O138" s="280"/>
      <c r="P138" s="280"/>
      <c r="Q138" s="280"/>
      <c r="R138" s="280"/>
      <c r="S138" s="280"/>
      <c r="T138" s="280"/>
      <c r="U138" s="280"/>
      <c r="V138" s="280"/>
      <c r="W138" s="280"/>
      <c r="X138" s="280"/>
      <c r="Y138" s="280"/>
      <c r="Z138" s="280"/>
      <c r="AA138" s="280"/>
      <c r="AB138" s="280"/>
      <c r="AC138" s="280"/>
      <c r="AD138" s="280"/>
      <c r="AE138" s="280"/>
      <c r="AF138" s="280"/>
      <c r="AG138" s="280"/>
      <c r="AH138" s="280"/>
      <c r="AI138" s="280"/>
      <c r="AJ138" s="280"/>
      <c r="AK138" s="280"/>
      <c r="AL138" s="280"/>
      <c r="AM138" s="280"/>
      <c r="AN138" s="280"/>
      <c r="AO138" s="280"/>
      <c r="AP138" s="280"/>
      <c r="AQ138" s="280"/>
      <c r="AR138" s="280"/>
      <c r="AS138" s="280"/>
      <c r="AT138" s="280"/>
      <c r="AU138" s="280"/>
      <c r="AV138" s="280"/>
      <c r="AW138" s="280"/>
      <c r="AX138" s="280"/>
      <c r="AY138" s="280"/>
      <c r="AZ138" s="280"/>
      <c r="BA138" s="280"/>
      <c r="BB138" s="280"/>
      <c r="BC138" s="280"/>
      <c r="BD138" s="280"/>
      <c r="BE138" s="280"/>
      <c r="BF138" s="280"/>
      <c r="BG138" s="280"/>
      <c r="BH138" s="280"/>
      <c r="BI138" s="280"/>
      <c r="BJ138" s="280"/>
      <c r="BK138" s="280"/>
      <c r="BL138" s="280"/>
      <c r="BM138" s="280"/>
      <c r="BN138" s="280"/>
      <c r="BO138" s="280"/>
      <c r="BP138" s="280"/>
    </row>
    <row r="139" spans="3:68" ht="16.5" customHeight="1">
      <c r="C139" s="280"/>
      <c r="D139" s="280"/>
      <c r="E139" s="273"/>
      <c r="F139" s="280"/>
      <c r="G139" s="280"/>
      <c r="H139" s="280"/>
      <c r="I139" s="280"/>
      <c r="J139" s="280"/>
      <c r="K139" s="280"/>
      <c r="L139" s="280"/>
      <c r="M139" s="280"/>
      <c r="N139" s="280" t="s">
        <v>639</v>
      </c>
      <c r="O139" s="280"/>
      <c r="P139" s="280"/>
      <c r="Q139" s="280"/>
      <c r="R139" s="280"/>
      <c r="S139" s="280"/>
      <c r="T139" s="280"/>
      <c r="U139" s="280"/>
      <c r="V139" s="280"/>
      <c r="W139" s="280"/>
      <c r="X139" s="280"/>
      <c r="Y139" s="280"/>
      <c r="Z139" s="280"/>
      <c r="AA139" s="280"/>
      <c r="AB139" s="280"/>
      <c r="AC139" s="280"/>
      <c r="AD139" s="280"/>
      <c r="AE139" s="280"/>
      <c r="AF139" s="280"/>
      <c r="AG139" s="280"/>
      <c r="AH139" s="280"/>
      <c r="AI139" s="280"/>
      <c r="AJ139" s="280"/>
      <c r="AK139" s="280"/>
      <c r="AL139" s="280"/>
      <c r="AM139" s="280"/>
      <c r="AN139" s="280"/>
      <c r="AO139" s="280"/>
      <c r="AP139" s="280"/>
      <c r="AQ139" s="280"/>
      <c r="AR139" s="280"/>
      <c r="AS139" s="280"/>
      <c r="AT139" s="280"/>
      <c r="AU139" s="280"/>
      <c r="AV139" s="280"/>
      <c r="AW139" s="280"/>
      <c r="AX139" s="280"/>
      <c r="AY139" s="280"/>
      <c r="AZ139" s="280"/>
      <c r="BA139" s="280"/>
      <c r="BB139" s="280"/>
      <c r="BC139" s="280"/>
      <c r="BD139" s="280"/>
      <c r="BE139" s="280"/>
      <c r="BF139" s="280"/>
      <c r="BG139" s="280"/>
      <c r="BH139" s="280"/>
      <c r="BI139" s="280"/>
      <c r="BJ139" s="280"/>
      <c r="BK139" s="280"/>
      <c r="BL139" s="280"/>
      <c r="BM139" s="280"/>
      <c r="BN139" s="280"/>
      <c r="BO139" s="280"/>
      <c r="BP139" s="280"/>
    </row>
    <row r="140" spans="3:68" ht="16.5" customHeight="1">
      <c r="C140" s="280"/>
      <c r="D140" s="280"/>
      <c r="E140" s="273"/>
      <c r="F140" s="280"/>
      <c r="G140" s="280"/>
      <c r="H140" s="280"/>
      <c r="I140" s="280"/>
      <c r="J140" s="280"/>
      <c r="K140" s="280"/>
      <c r="L140" s="280"/>
      <c r="M140" s="280"/>
      <c r="N140" s="280"/>
      <c r="O140" s="280" t="s">
        <v>640</v>
      </c>
      <c r="P140" s="280"/>
      <c r="Q140" s="280"/>
      <c r="R140" s="280"/>
      <c r="S140" s="280"/>
      <c r="T140" s="280"/>
      <c r="U140" s="280"/>
      <c r="V140" s="280"/>
      <c r="W140" s="280"/>
      <c r="X140" s="280"/>
      <c r="Y140" s="280"/>
      <c r="Z140" s="280"/>
      <c r="AA140" s="280"/>
      <c r="AB140" s="280"/>
      <c r="AC140" s="280"/>
      <c r="AD140" s="280"/>
      <c r="AE140" s="280"/>
      <c r="AF140" s="280"/>
      <c r="AG140" s="280"/>
      <c r="AH140" s="280"/>
      <c r="AI140" s="280"/>
      <c r="AJ140" s="280"/>
      <c r="AK140" s="280"/>
      <c r="AL140" s="280"/>
      <c r="AM140" s="280"/>
      <c r="AN140" s="280"/>
      <c r="AO140" s="280"/>
      <c r="AP140" s="280"/>
      <c r="AQ140" s="280"/>
      <c r="AR140" s="280"/>
      <c r="AS140" s="280"/>
      <c r="AT140" s="280"/>
      <c r="AU140" s="280"/>
      <c r="AV140" s="280"/>
      <c r="AW140" s="280"/>
      <c r="AX140" s="280"/>
      <c r="AY140" s="280"/>
      <c r="AZ140" s="280"/>
      <c r="BA140" s="280"/>
      <c r="BB140" s="280"/>
      <c r="BC140" s="280"/>
      <c r="BD140" s="280"/>
      <c r="BE140" s="280"/>
      <c r="BF140" s="280"/>
      <c r="BG140" s="280"/>
      <c r="BH140" s="280"/>
      <c r="BI140" s="280"/>
      <c r="BJ140" s="280"/>
      <c r="BK140" s="280"/>
      <c r="BL140" s="280"/>
      <c r="BM140" s="280"/>
      <c r="BN140" s="280"/>
      <c r="BO140" s="280"/>
      <c r="BP140" s="280"/>
    </row>
    <row r="141" spans="3:68" ht="16.5" customHeight="1">
      <c r="C141" s="280"/>
      <c r="D141" s="280"/>
      <c r="E141" s="273"/>
      <c r="F141" s="280"/>
      <c r="G141" s="280"/>
      <c r="H141" s="280"/>
      <c r="I141" s="280"/>
      <c r="J141" s="280"/>
      <c r="K141" s="280"/>
      <c r="L141" s="280"/>
      <c r="M141" s="280"/>
      <c r="N141" s="280"/>
      <c r="O141" s="280"/>
      <c r="P141" s="280"/>
      <c r="Q141" s="280"/>
      <c r="R141" s="280"/>
      <c r="S141" s="280"/>
      <c r="T141" s="280"/>
      <c r="U141" s="280"/>
      <c r="V141" s="280"/>
      <c r="W141" s="280"/>
      <c r="X141" s="280"/>
      <c r="Y141" s="280"/>
      <c r="Z141" s="280"/>
      <c r="AA141" s="280"/>
      <c r="AB141" s="280"/>
      <c r="AC141" s="280"/>
      <c r="AD141" s="280"/>
      <c r="AE141" s="280"/>
      <c r="AF141" s="280"/>
      <c r="AG141" s="280"/>
      <c r="AH141" s="280"/>
      <c r="AI141" s="280"/>
      <c r="AJ141" s="280"/>
      <c r="AK141" s="280"/>
      <c r="AL141" s="280"/>
      <c r="AM141" s="280"/>
      <c r="AN141" s="280"/>
      <c r="AO141" s="280"/>
      <c r="AP141" s="280"/>
      <c r="AQ141" s="280"/>
      <c r="AR141" s="280"/>
      <c r="AS141" s="280"/>
      <c r="AT141" s="280"/>
      <c r="AU141" s="280"/>
      <c r="AV141" s="280"/>
      <c r="AW141" s="280"/>
      <c r="AX141" s="280"/>
      <c r="AY141" s="280"/>
      <c r="AZ141" s="280"/>
      <c r="BA141" s="280"/>
      <c r="BB141" s="280"/>
      <c r="BC141" s="280"/>
      <c r="BD141" s="280"/>
      <c r="BE141" s="280"/>
      <c r="BF141" s="280"/>
      <c r="BG141" s="280"/>
      <c r="BH141" s="280"/>
      <c r="BI141" s="280"/>
      <c r="BJ141" s="280"/>
      <c r="BK141" s="280"/>
      <c r="BL141" s="280"/>
      <c r="BM141" s="280"/>
      <c r="BN141" s="280"/>
      <c r="BO141" s="280"/>
      <c r="BP141" s="280"/>
    </row>
    <row r="142" spans="3:68" ht="16.5" customHeight="1">
      <c r="C142" s="280"/>
      <c r="D142" s="280"/>
      <c r="E142" s="273"/>
      <c r="F142" s="280"/>
      <c r="G142" s="280"/>
      <c r="H142" s="280"/>
      <c r="I142" s="280"/>
      <c r="J142" s="280"/>
      <c r="K142" s="280"/>
      <c r="L142" s="280"/>
      <c r="M142" s="280"/>
      <c r="N142" s="280"/>
      <c r="O142" s="280" t="s">
        <v>641</v>
      </c>
      <c r="P142" s="280"/>
      <c r="Q142" s="280"/>
      <c r="R142" s="280"/>
      <c r="S142" s="280"/>
      <c r="T142" s="280"/>
      <c r="U142" s="280"/>
      <c r="V142" s="280"/>
      <c r="W142" s="280"/>
      <c r="X142" s="280"/>
      <c r="Y142" s="280"/>
      <c r="Z142" s="280"/>
      <c r="AA142" s="280"/>
      <c r="AB142" s="280"/>
      <c r="AC142" s="280"/>
      <c r="AD142" s="280"/>
      <c r="AE142" s="280"/>
      <c r="AF142" s="280"/>
      <c r="AG142" s="280"/>
      <c r="AH142" s="280"/>
      <c r="AI142" s="280"/>
      <c r="AJ142" s="280"/>
      <c r="AK142" s="280"/>
      <c r="AL142" s="280"/>
      <c r="AM142" s="280"/>
      <c r="AN142" s="280"/>
      <c r="AO142" s="280"/>
      <c r="AP142" s="280"/>
      <c r="AQ142" s="280"/>
      <c r="AR142" s="280"/>
      <c r="AS142" s="280"/>
      <c r="AT142" s="280"/>
      <c r="AU142" s="280"/>
      <c r="AV142" s="280"/>
      <c r="AW142" s="280"/>
      <c r="AX142" s="280"/>
      <c r="AY142" s="280"/>
      <c r="AZ142" s="280"/>
      <c r="BA142" s="280"/>
      <c r="BB142" s="280"/>
      <c r="BC142" s="280"/>
      <c r="BD142" s="280"/>
      <c r="BE142" s="280"/>
      <c r="BF142" s="280"/>
      <c r="BG142" s="280"/>
      <c r="BH142" s="280"/>
      <c r="BI142" s="280"/>
      <c r="BJ142" s="280"/>
      <c r="BK142" s="280"/>
      <c r="BL142" s="280"/>
      <c r="BM142" s="280"/>
      <c r="BN142" s="280"/>
      <c r="BO142" s="280"/>
      <c r="BP142" s="280"/>
    </row>
    <row r="143" spans="3:68" ht="16.5" customHeight="1">
      <c r="C143" s="280"/>
      <c r="D143" s="280"/>
      <c r="E143" s="273"/>
      <c r="F143" s="280"/>
      <c r="G143" s="280"/>
      <c r="H143" s="280"/>
      <c r="I143" s="280"/>
      <c r="J143" s="280"/>
      <c r="K143" s="280"/>
      <c r="L143" s="280"/>
      <c r="M143" s="280"/>
      <c r="N143" s="280"/>
      <c r="O143" s="280"/>
      <c r="P143" s="280"/>
      <c r="Q143" s="280"/>
      <c r="R143" s="280"/>
      <c r="S143" s="280"/>
      <c r="T143" s="280"/>
      <c r="U143" s="280"/>
      <c r="V143" s="280"/>
      <c r="W143" s="280"/>
      <c r="X143" s="280"/>
      <c r="Y143" s="280"/>
      <c r="Z143" s="280"/>
      <c r="AA143" s="280"/>
      <c r="AB143" s="280"/>
      <c r="AC143" s="280"/>
      <c r="AD143" s="280"/>
      <c r="AE143" s="280"/>
      <c r="AF143" s="280"/>
      <c r="AG143" s="280"/>
      <c r="AH143" s="280"/>
      <c r="AI143" s="280"/>
      <c r="AJ143" s="280"/>
      <c r="AK143" s="280"/>
      <c r="AL143" s="280"/>
      <c r="AM143" s="280"/>
      <c r="AN143" s="280"/>
      <c r="AO143" s="280"/>
      <c r="AP143" s="280"/>
      <c r="AQ143" s="280"/>
      <c r="AR143" s="280"/>
      <c r="AS143" s="280"/>
      <c r="AT143" s="280"/>
      <c r="AU143" s="280"/>
      <c r="AV143" s="280"/>
      <c r="AW143" s="280"/>
      <c r="AX143" s="280"/>
      <c r="AY143" s="280"/>
      <c r="AZ143" s="280"/>
      <c r="BA143" s="280"/>
      <c r="BB143" s="280"/>
      <c r="BC143" s="280"/>
      <c r="BD143" s="280"/>
      <c r="BE143" s="280"/>
      <c r="BF143" s="280"/>
      <c r="BG143" s="280"/>
      <c r="BH143" s="280"/>
      <c r="BI143" s="280"/>
      <c r="BJ143" s="280"/>
      <c r="BK143" s="280"/>
      <c r="BL143" s="280"/>
      <c r="BM143" s="280"/>
      <c r="BN143" s="280"/>
      <c r="BO143" s="280"/>
      <c r="BP143" s="280"/>
    </row>
    <row r="144" spans="3:68" ht="16.5" customHeight="1">
      <c r="C144" s="280"/>
      <c r="D144" s="280"/>
      <c r="E144" s="273" t="s">
        <v>642</v>
      </c>
      <c r="F144" s="280"/>
      <c r="G144" s="280"/>
      <c r="H144" s="280"/>
      <c r="I144" s="280"/>
      <c r="J144" s="280"/>
      <c r="K144" s="280"/>
      <c r="L144" s="280"/>
      <c r="M144" s="280"/>
      <c r="N144" s="280" t="s">
        <v>636</v>
      </c>
      <c r="O144" s="280"/>
      <c r="P144" s="280"/>
      <c r="Q144" s="280"/>
      <c r="R144" s="280"/>
      <c r="S144" s="280"/>
      <c r="T144" s="280"/>
      <c r="U144" s="280"/>
      <c r="V144" s="280"/>
      <c r="W144" s="280"/>
      <c r="X144" s="280"/>
      <c r="Y144" s="280"/>
      <c r="Z144" s="280"/>
      <c r="AA144" s="280"/>
      <c r="AB144" s="280"/>
      <c r="AC144" s="280"/>
      <c r="AD144" s="280"/>
      <c r="AE144" s="280"/>
      <c r="AF144" s="280"/>
      <c r="AG144" s="280"/>
      <c r="AH144" s="280"/>
      <c r="AI144" s="280"/>
      <c r="AJ144" s="280"/>
      <c r="AK144" s="280"/>
      <c r="AL144" s="280"/>
      <c r="AM144" s="280"/>
      <c r="AN144" s="280"/>
      <c r="AO144" s="280"/>
      <c r="AP144" s="280"/>
      <c r="AQ144" s="280"/>
      <c r="AR144" s="280"/>
      <c r="AS144" s="280"/>
      <c r="AT144" s="280"/>
      <c r="AU144" s="280"/>
      <c r="AV144" s="280"/>
      <c r="AW144" s="280"/>
      <c r="AX144" s="280"/>
      <c r="AY144" s="280"/>
      <c r="AZ144" s="280"/>
      <c r="BA144" s="280"/>
      <c r="BB144" s="280"/>
      <c r="BC144" s="280"/>
      <c r="BD144" s="280"/>
      <c r="BE144" s="280"/>
      <c r="BF144" s="280"/>
      <c r="BG144" s="280"/>
      <c r="BH144" s="280"/>
      <c r="BI144" s="280"/>
      <c r="BJ144" s="280"/>
      <c r="BK144" s="280"/>
      <c r="BL144" s="280"/>
      <c r="BM144" s="280"/>
      <c r="BN144" s="280"/>
      <c r="BO144" s="280"/>
      <c r="BP144" s="280"/>
    </row>
    <row r="145" spans="3:68" ht="16.5" customHeight="1">
      <c r="C145" s="280"/>
      <c r="D145" s="280"/>
      <c r="E145" s="280"/>
      <c r="F145" s="280"/>
      <c r="G145" s="280"/>
      <c r="H145" s="280"/>
      <c r="I145" s="280"/>
      <c r="J145" s="280"/>
      <c r="K145" s="280"/>
      <c r="L145" s="280"/>
      <c r="M145" s="280"/>
      <c r="N145" s="280" t="s">
        <v>643</v>
      </c>
      <c r="O145" s="280"/>
      <c r="P145" s="280"/>
      <c r="Q145" s="280"/>
      <c r="R145" s="280"/>
      <c r="S145" s="280"/>
      <c r="T145" s="280"/>
      <c r="U145" s="280"/>
      <c r="V145" s="280"/>
      <c r="W145" s="280"/>
      <c r="X145" s="280"/>
      <c r="Y145" s="280"/>
      <c r="Z145" s="280"/>
      <c r="AA145" s="280"/>
      <c r="AB145" s="280"/>
      <c r="AC145" s="280"/>
      <c r="AD145" s="280"/>
      <c r="AE145" s="280"/>
      <c r="AF145" s="280"/>
      <c r="AG145" s="280"/>
      <c r="AH145" s="280"/>
      <c r="AI145" s="280"/>
      <c r="AJ145" s="280"/>
      <c r="AK145" s="280"/>
      <c r="AL145" s="280"/>
      <c r="AM145" s="280"/>
      <c r="AN145" s="280"/>
      <c r="AO145" s="280"/>
      <c r="AP145" s="280"/>
      <c r="AQ145" s="280"/>
      <c r="AR145" s="280"/>
      <c r="AS145" s="280"/>
      <c r="AT145" s="280"/>
      <c r="AU145" s="280"/>
      <c r="AV145" s="280"/>
      <c r="AW145" s="280"/>
      <c r="AX145" s="280"/>
      <c r="AY145" s="280"/>
      <c r="AZ145" s="280"/>
      <c r="BA145" s="280"/>
      <c r="BB145" s="280"/>
      <c r="BC145" s="280"/>
      <c r="BD145" s="280"/>
      <c r="BE145" s="280"/>
      <c r="BF145" s="280"/>
      <c r="BG145" s="280"/>
      <c r="BH145" s="280"/>
      <c r="BI145" s="280"/>
      <c r="BJ145" s="280"/>
      <c r="BK145" s="280"/>
      <c r="BL145" s="280"/>
      <c r="BM145" s="280"/>
      <c r="BN145" s="280"/>
      <c r="BO145" s="280"/>
      <c r="BP145" s="280"/>
    </row>
    <row r="146" spans="3:68" ht="16.5" customHeight="1">
      <c r="C146" s="280"/>
      <c r="D146" s="280"/>
      <c r="E146" s="273"/>
      <c r="F146" s="280"/>
      <c r="G146" s="280"/>
      <c r="H146" s="280"/>
      <c r="I146" s="280"/>
      <c r="J146" s="280"/>
      <c r="K146" s="280"/>
      <c r="L146" s="280"/>
      <c r="M146" s="280"/>
      <c r="N146" s="280"/>
      <c r="O146" s="280" t="s">
        <v>644</v>
      </c>
      <c r="P146" s="280"/>
      <c r="Q146" s="280"/>
      <c r="R146" s="280"/>
      <c r="S146" s="280"/>
      <c r="T146" s="280"/>
      <c r="U146" s="280"/>
      <c r="V146" s="280"/>
      <c r="W146" s="280"/>
      <c r="X146" s="280"/>
      <c r="Y146" s="280"/>
      <c r="Z146" s="280"/>
      <c r="AA146" s="280"/>
      <c r="AB146" s="280"/>
      <c r="AC146" s="280"/>
      <c r="AD146" s="280"/>
      <c r="AE146" s="280"/>
      <c r="AF146" s="280"/>
      <c r="AG146" s="280"/>
      <c r="AH146" s="280"/>
      <c r="AI146" s="280"/>
      <c r="AJ146" s="280"/>
      <c r="AK146" s="280"/>
      <c r="AL146" s="280"/>
      <c r="AM146" s="280"/>
      <c r="AN146" s="280"/>
      <c r="AO146" s="280"/>
      <c r="AP146" s="280"/>
      <c r="AQ146" s="280"/>
      <c r="AR146" s="280"/>
      <c r="AS146" s="280"/>
      <c r="AT146" s="280"/>
      <c r="AU146" s="280"/>
      <c r="AV146" s="280"/>
      <c r="AW146" s="280"/>
      <c r="AX146" s="280"/>
      <c r="AY146" s="280"/>
      <c r="AZ146" s="280"/>
      <c r="BA146" s="280"/>
      <c r="BB146" s="280"/>
      <c r="BC146" s="280"/>
      <c r="BD146" s="280"/>
      <c r="BE146" s="280"/>
      <c r="BF146" s="280"/>
      <c r="BG146" s="280"/>
      <c r="BH146" s="280"/>
      <c r="BI146" s="280"/>
      <c r="BJ146" s="280"/>
      <c r="BK146" s="280"/>
      <c r="BL146" s="280"/>
      <c r="BM146" s="280"/>
      <c r="BN146" s="280"/>
      <c r="BO146" s="280"/>
      <c r="BP146" s="280"/>
    </row>
    <row r="147" spans="3:68" ht="16.5" customHeight="1">
      <c r="C147" s="280"/>
      <c r="D147" s="280"/>
      <c r="E147" s="273"/>
      <c r="F147" s="280"/>
      <c r="G147" s="280"/>
      <c r="H147" s="280"/>
      <c r="I147" s="280"/>
      <c r="J147" s="280"/>
      <c r="K147" s="280"/>
      <c r="L147" s="280"/>
      <c r="M147" s="280"/>
      <c r="N147" s="280" t="s">
        <v>1100</v>
      </c>
      <c r="O147" s="280"/>
      <c r="P147" s="280"/>
      <c r="Q147" s="280"/>
      <c r="R147" s="280"/>
      <c r="S147" s="280"/>
      <c r="T147" s="280"/>
      <c r="U147" s="280"/>
      <c r="V147" s="280"/>
      <c r="W147" s="280"/>
      <c r="X147" s="280"/>
      <c r="Y147" s="280"/>
      <c r="Z147" s="280"/>
      <c r="AA147" s="280"/>
      <c r="AB147" s="280"/>
      <c r="AC147" s="280"/>
      <c r="AD147" s="280"/>
      <c r="AE147" s="280"/>
      <c r="AF147" s="280"/>
      <c r="AG147" s="280"/>
      <c r="AH147" s="280"/>
      <c r="AI147" s="280"/>
      <c r="AJ147" s="280"/>
      <c r="AK147" s="280"/>
      <c r="AL147" s="280"/>
      <c r="AM147" s="280"/>
      <c r="AN147" s="280"/>
      <c r="AO147" s="280"/>
      <c r="AP147" s="280"/>
      <c r="AQ147" s="280"/>
      <c r="AR147" s="280"/>
      <c r="AS147" s="280"/>
      <c r="AT147" s="280"/>
      <c r="AU147" s="280"/>
      <c r="AV147" s="280"/>
      <c r="AW147" s="280"/>
      <c r="AX147" s="280"/>
      <c r="AY147" s="280"/>
      <c r="AZ147" s="280"/>
      <c r="BA147" s="280"/>
      <c r="BB147" s="280"/>
      <c r="BC147" s="280"/>
      <c r="BD147" s="280"/>
      <c r="BE147" s="280"/>
      <c r="BF147" s="280"/>
      <c r="BG147" s="280"/>
      <c r="BH147" s="280"/>
      <c r="BI147" s="280"/>
      <c r="BJ147" s="280"/>
      <c r="BK147" s="280"/>
      <c r="BL147" s="280"/>
      <c r="BM147" s="280"/>
      <c r="BN147" s="280"/>
      <c r="BO147" s="280"/>
      <c r="BP147" s="280"/>
    </row>
    <row r="148" spans="3:68" ht="16.5" customHeight="1">
      <c r="C148" s="280"/>
      <c r="D148" s="280"/>
      <c r="E148" s="273"/>
      <c r="F148" s="280"/>
      <c r="G148" s="280"/>
      <c r="H148" s="280"/>
      <c r="I148" s="280"/>
      <c r="J148" s="280"/>
      <c r="K148" s="280"/>
      <c r="L148" s="280"/>
      <c r="M148" s="280"/>
      <c r="N148" s="280"/>
      <c r="O148" s="280"/>
      <c r="P148" s="280"/>
      <c r="Q148" s="280"/>
      <c r="R148" s="280"/>
      <c r="S148" s="280"/>
      <c r="T148" s="280"/>
      <c r="U148" s="280"/>
      <c r="V148" s="280"/>
      <c r="W148" s="280"/>
      <c r="X148" s="280"/>
      <c r="Y148" s="280"/>
      <c r="Z148" s="280"/>
      <c r="AA148" s="280"/>
      <c r="AB148" s="280"/>
      <c r="AC148" s="280"/>
      <c r="AD148" s="280"/>
      <c r="AE148" s="280"/>
      <c r="AF148" s="280"/>
      <c r="AG148" s="280"/>
      <c r="AH148" s="280"/>
      <c r="AI148" s="280"/>
      <c r="AJ148" s="280"/>
      <c r="AK148" s="280"/>
      <c r="AL148" s="280"/>
      <c r="AM148" s="280"/>
      <c r="AN148" s="280"/>
      <c r="AO148" s="280"/>
      <c r="AP148" s="280"/>
      <c r="AQ148" s="280"/>
      <c r="AR148" s="280"/>
      <c r="AS148" s="280"/>
      <c r="AT148" s="280"/>
      <c r="AU148" s="280"/>
      <c r="AV148" s="280"/>
      <c r="AW148" s="280"/>
      <c r="AX148" s="280"/>
      <c r="AY148" s="280"/>
      <c r="AZ148" s="280"/>
      <c r="BA148" s="280"/>
      <c r="BB148" s="280"/>
      <c r="BC148" s="280"/>
      <c r="BD148" s="280"/>
      <c r="BE148" s="280"/>
      <c r="BF148" s="280"/>
      <c r="BG148" s="280"/>
      <c r="BH148" s="280"/>
      <c r="BI148" s="280"/>
      <c r="BJ148" s="280"/>
      <c r="BK148" s="280"/>
      <c r="BL148" s="280"/>
      <c r="BM148" s="280"/>
      <c r="BN148" s="280"/>
      <c r="BO148" s="280"/>
      <c r="BP148" s="280"/>
    </row>
    <row r="149" spans="3:68" ht="16.5" customHeight="1">
      <c r="C149" s="280"/>
      <c r="D149" s="280"/>
      <c r="E149" s="273" t="s">
        <v>645</v>
      </c>
      <c r="F149" s="280"/>
      <c r="G149" s="280"/>
      <c r="H149" s="280"/>
      <c r="I149" s="280"/>
      <c r="J149" s="280"/>
      <c r="K149" s="280"/>
      <c r="L149" s="280"/>
      <c r="M149" s="280"/>
      <c r="N149" s="280" t="s">
        <v>646</v>
      </c>
      <c r="O149" s="280"/>
      <c r="P149" s="280"/>
      <c r="Q149" s="280"/>
      <c r="R149" s="280"/>
      <c r="S149" s="280"/>
      <c r="T149" s="280"/>
      <c r="U149" s="280"/>
      <c r="V149" s="280"/>
      <c r="W149" s="280"/>
      <c r="X149" s="280"/>
      <c r="Y149" s="280"/>
      <c r="Z149" s="280"/>
      <c r="AA149" s="273"/>
      <c r="AB149" s="280"/>
      <c r="AC149" s="280"/>
      <c r="AD149" s="280"/>
      <c r="AE149" s="280"/>
      <c r="AF149" s="280"/>
      <c r="AG149" s="280"/>
      <c r="AH149" s="280"/>
      <c r="AI149" s="280"/>
      <c r="AJ149" s="280"/>
      <c r="AK149" s="280"/>
      <c r="AL149" s="280"/>
      <c r="AM149" s="280"/>
      <c r="AN149" s="280"/>
      <c r="AO149" s="280"/>
      <c r="AP149" s="280"/>
      <c r="AQ149" s="280"/>
      <c r="AR149" s="280"/>
      <c r="AS149" s="280"/>
      <c r="AT149" s="280"/>
      <c r="AU149" s="280"/>
      <c r="AV149" s="280"/>
      <c r="AW149" s="280"/>
      <c r="AX149" s="280"/>
      <c r="AY149" s="280"/>
      <c r="AZ149" s="280"/>
      <c r="BA149" s="280"/>
      <c r="BB149" s="280"/>
      <c r="BC149" s="280"/>
      <c r="BD149" s="280"/>
      <c r="BE149" s="280"/>
      <c r="BF149" s="280"/>
      <c r="BG149" s="280"/>
      <c r="BH149" s="280"/>
      <c r="BI149" s="280"/>
      <c r="BJ149" s="280"/>
      <c r="BK149" s="280"/>
      <c r="BL149" s="280"/>
      <c r="BM149" s="280"/>
      <c r="BN149" s="280"/>
      <c r="BO149" s="280"/>
      <c r="BP149" s="280"/>
    </row>
    <row r="150" spans="3:68" ht="16.5" customHeight="1">
      <c r="C150" s="280"/>
      <c r="D150" s="280"/>
      <c r="E150" s="273"/>
      <c r="F150" s="280"/>
      <c r="G150" s="280"/>
      <c r="H150" s="280"/>
      <c r="I150" s="280"/>
      <c r="J150" s="280"/>
      <c r="K150" s="280"/>
      <c r="L150" s="280"/>
      <c r="M150" s="280"/>
      <c r="N150" s="280" t="s">
        <v>647</v>
      </c>
      <c r="O150" s="280"/>
      <c r="P150" s="280"/>
      <c r="Q150" s="280"/>
      <c r="R150" s="280"/>
      <c r="S150" s="280"/>
      <c r="T150" s="280"/>
      <c r="U150" s="280"/>
      <c r="V150" s="280"/>
      <c r="W150" s="280"/>
      <c r="X150" s="280"/>
      <c r="Y150" s="280"/>
      <c r="Z150" s="280"/>
      <c r="AA150" s="280"/>
      <c r="AB150" s="280"/>
      <c r="AC150" s="280"/>
      <c r="AD150" s="280"/>
      <c r="AE150" s="280"/>
      <c r="AF150" s="280"/>
      <c r="AG150" s="280"/>
      <c r="AH150" s="280"/>
      <c r="AI150" s="280"/>
      <c r="AJ150" s="280"/>
      <c r="AK150" s="280"/>
      <c r="AL150" s="280"/>
      <c r="AM150" s="280"/>
      <c r="AN150" s="280"/>
      <c r="AO150" s="280"/>
      <c r="AP150" s="280"/>
      <c r="AQ150" s="280"/>
      <c r="AR150" s="280"/>
      <c r="AS150" s="280"/>
      <c r="AT150" s="280"/>
      <c r="AU150" s="280"/>
      <c r="AV150" s="280"/>
      <c r="AW150" s="280"/>
      <c r="AX150" s="280"/>
      <c r="AY150" s="280"/>
      <c r="AZ150" s="280"/>
      <c r="BA150" s="280"/>
      <c r="BB150" s="280"/>
      <c r="BC150" s="280"/>
      <c r="BD150" s="280"/>
      <c r="BE150" s="280"/>
      <c r="BF150" s="280"/>
      <c r="BG150" s="280"/>
      <c r="BH150" s="280"/>
      <c r="BI150" s="280"/>
      <c r="BJ150" s="280"/>
      <c r="BK150" s="280"/>
      <c r="BL150" s="280"/>
      <c r="BM150" s="280"/>
      <c r="BN150" s="280"/>
      <c r="BO150" s="280"/>
      <c r="BP150" s="280"/>
    </row>
    <row r="151" spans="3:68" ht="16.5" customHeight="1">
      <c r="C151" s="280"/>
      <c r="D151" s="280"/>
      <c r="E151" s="280"/>
      <c r="F151" s="280"/>
      <c r="G151" s="280"/>
      <c r="H151" s="280"/>
      <c r="I151" s="280"/>
      <c r="J151" s="280"/>
      <c r="K151" s="280"/>
      <c r="L151" s="280"/>
      <c r="M151" s="280"/>
      <c r="N151" s="280"/>
      <c r="O151" s="280" t="s">
        <v>648</v>
      </c>
      <c r="P151" s="280"/>
      <c r="Q151" s="280"/>
      <c r="R151" s="280"/>
      <c r="S151" s="280"/>
      <c r="T151" s="280"/>
      <c r="U151" s="280"/>
      <c r="V151" s="280"/>
      <c r="W151" s="280"/>
      <c r="X151" s="280"/>
      <c r="Y151" s="280"/>
      <c r="Z151" s="280"/>
      <c r="AA151" s="280"/>
      <c r="AB151" s="280"/>
      <c r="AC151" s="280"/>
      <c r="AD151" s="280"/>
      <c r="AE151" s="280"/>
      <c r="AF151" s="280"/>
      <c r="AG151" s="280"/>
      <c r="AH151" s="280"/>
      <c r="AI151" s="280"/>
      <c r="AJ151" s="280"/>
      <c r="AK151" s="280"/>
      <c r="AL151" s="280"/>
      <c r="AM151" s="280"/>
      <c r="AN151" s="280"/>
      <c r="AO151" s="280"/>
      <c r="AP151" s="280"/>
      <c r="AQ151" s="280"/>
      <c r="AR151" s="280"/>
      <c r="AS151" s="280"/>
      <c r="AT151" s="280"/>
      <c r="AU151" s="280"/>
      <c r="AV151" s="280"/>
      <c r="AW151" s="280"/>
      <c r="AX151" s="280"/>
      <c r="AY151" s="280"/>
      <c r="AZ151" s="280"/>
      <c r="BA151" s="280"/>
      <c r="BB151" s="280"/>
      <c r="BC151" s="280"/>
      <c r="BD151" s="280"/>
      <c r="BE151" s="280"/>
      <c r="BF151" s="280"/>
      <c r="BG151" s="280"/>
      <c r="BH151" s="280"/>
      <c r="BI151" s="280"/>
      <c r="BJ151" s="280"/>
      <c r="BK151" s="280"/>
      <c r="BL151" s="280"/>
      <c r="BM151" s="280"/>
      <c r="BN151" s="280"/>
      <c r="BO151" s="280"/>
      <c r="BP151" s="280"/>
    </row>
    <row r="152" spans="3:68" ht="16.5" customHeight="1">
      <c r="C152" s="280"/>
      <c r="D152" s="280"/>
      <c r="E152" s="280"/>
      <c r="F152" s="280"/>
      <c r="G152" s="280"/>
      <c r="H152" s="280"/>
      <c r="I152" s="280"/>
      <c r="J152" s="280"/>
      <c r="K152" s="280"/>
      <c r="L152" s="280"/>
      <c r="M152" s="280"/>
      <c r="N152" s="280"/>
      <c r="O152" s="280" t="s">
        <v>649</v>
      </c>
      <c r="P152" s="280"/>
      <c r="Q152" s="280"/>
      <c r="R152" s="280"/>
      <c r="S152" s="280"/>
      <c r="T152" s="280"/>
      <c r="U152" s="280"/>
      <c r="V152" s="280"/>
      <c r="W152" s="280"/>
      <c r="X152" s="280"/>
      <c r="Y152" s="280"/>
      <c r="Z152" s="280"/>
      <c r="AA152" s="280"/>
      <c r="AB152" s="280"/>
      <c r="AC152" s="280"/>
      <c r="AD152" s="280"/>
      <c r="AE152" s="280"/>
      <c r="AF152" s="280"/>
      <c r="AG152" s="280"/>
      <c r="AH152" s="280"/>
      <c r="AI152" s="280"/>
      <c r="AJ152" s="280"/>
      <c r="AK152" s="280"/>
      <c r="AL152" s="280"/>
      <c r="AM152" s="280"/>
      <c r="AN152" s="280"/>
      <c r="AO152" s="280"/>
      <c r="AP152" s="280"/>
      <c r="AQ152" s="280"/>
      <c r="AR152" s="280"/>
      <c r="AS152" s="280"/>
      <c r="AT152" s="280"/>
      <c r="AU152" s="280"/>
      <c r="AV152" s="280"/>
      <c r="AW152" s="280"/>
      <c r="AX152" s="280"/>
      <c r="AY152" s="280"/>
      <c r="AZ152" s="280"/>
      <c r="BA152" s="280"/>
      <c r="BB152" s="280"/>
      <c r="BC152" s="280"/>
      <c r="BD152" s="280"/>
      <c r="BE152" s="280"/>
      <c r="BF152" s="280"/>
      <c r="BG152" s="280"/>
      <c r="BH152" s="280"/>
      <c r="BI152" s="280"/>
      <c r="BJ152" s="280"/>
      <c r="BK152" s="280"/>
      <c r="BL152" s="280"/>
      <c r="BM152" s="280"/>
      <c r="BN152" s="280"/>
      <c r="BO152" s="280"/>
      <c r="BP152" s="280"/>
    </row>
    <row r="153" spans="3:68" ht="16.5" customHeight="1">
      <c r="C153" s="280"/>
      <c r="D153" s="280"/>
      <c r="E153" s="280"/>
      <c r="F153" s="280"/>
      <c r="G153" s="280"/>
      <c r="H153" s="280"/>
      <c r="I153" s="280"/>
      <c r="J153" s="280"/>
      <c r="K153" s="280"/>
      <c r="L153" s="280"/>
      <c r="M153" s="280"/>
      <c r="N153" s="280"/>
      <c r="O153" s="280" t="s">
        <v>650</v>
      </c>
      <c r="P153" s="280"/>
      <c r="Q153" s="280"/>
      <c r="R153" s="280"/>
      <c r="S153" s="280"/>
      <c r="T153" s="280"/>
      <c r="U153" s="280"/>
      <c r="V153" s="280"/>
      <c r="W153" s="280"/>
      <c r="X153" s="280"/>
      <c r="Y153" s="280"/>
      <c r="Z153" s="280"/>
      <c r="AA153" s="280"/>
      <c r="AB153" s="280"/>
      <c r="AC153" s="280"/>
      <c r="AD153" s="280"/>
      <c r="AE153" s="280"/>
      <c r="AF153" s="280"/>
      <c r="AG153" s="280"/>
      <c r="AH153" s="280"/>
      <c r="AI153" s="280"/>
      <c r="AJ153" s="280"/>
      <c r="AK153" s="280"/>
      <c r="AL153" s="280"/>
      <c r="AM153" s="280"/>
      <c r="AN153" s="280"/>
      <c r="AO153" s="280"/>
      <c r="AP153" s="280"/>
      <c r="AQ153" s="280"/>
      <c r="AR153" s="280"/>
      <c r="AS153" s="280"/>
      <c r="AT153" s="280"/>
      <c r="AU153" s="280"/>
      <c r="AV153" s="280"/>
      <c r="AW153" s="280"/>
      <c r="AX153" s="280"/>
      <c r="AY153" s="280"/>
      <c r="AZ153" s="280"/>
      <c r="BA153" s="280"/>
      <c r="BB153" s="280"/>
      <c r="BC153" s="280"/>
      <c r="BD153" s="280"/>
      <c r="BE153" s="280"/>
      <c r="BF153" s="280"/>
      <c r="BG153" s="280"/>
      <c r="BH153" s="280"/>
      <c r="BI153" s="280"/>
      <c r="BJ153" s="280"/>
      <c r="BK153" s="280"/>
      <c r="BL153" s="280"/>
      <c r="BM153" s="280"/>
      <c r="BN153" s="280"/>
      <c r="BO153" s="280"/>
      <c r="BP153" s="280"/>
    </row>
    <row r="154" spans="3:68" ht="16.5" customHeight="1">
      <c r="C154" s="280"/>
      <c r="D154" s="280"/>
      <c r="E154" s="280"/>
      <c r="F154" s="280"/>
      <c r="G154" s="280"/>
      <c r="H154" s="280"/>
      <c r="I154" s="280"/>
      <c r="J154" s="280"/>
      <c r="K154" s="280"/>
      <c r="L154" s="280"/>
      <c r="M154" s="280"/>
      <c r="N154" s="280"/>
      <c r="O154" s="280" t="s">
        <v>651</v>
      </c>
      <c r="P154" s="280"/>
      <c r="Q154" s="280"/>
      <c r="R154" s="280"/>
      <c r="S154" s="280"/>
      <c r="T154" s="280"/>
      <c r="U154" s="280"/>
      <c r="V154" s="280"/>
      <c r="W154" s="280"/>
      <c r="X154" s="280"/>
      <c r="Y154" s="280"/>
      <c r="Z154" s="280"/>
      <c r="AA154" s="280"/>
      <c r="AB154" s="280"/>
      <c r="AC154" s="280"/>
      <c r="AD154" s="280"/>
      <c r="AE154" s="280"/>
      <c r="AF154" s="280"/>
      <c r="AG154" s="280"/>
      <c r="AH154" s="280"/>
      <c r="AI154" s="280"/>
      <c r="AJ154" s="280"/>
      <c r="AK154" s="280"/>
      <c r="AL154" s="280"/>
      <c r="AM154" s="280"/>
      <c r="AN154" s="280"/>
      <c r="AO154" s="280"/>
      <c r="AP154" s="280"/>
      <c r="AQ154" s="280"/>
      <c r="AR154" s="280"/>
      <c r="AS154" s="280"/>
      <c r="AT154" s="280"/>
      <c r="AU154" s="280"/>
      <c r="AV154" s="280"/>
      <c r="AW154" s="280"/>
      <c r="AX154" s="280"/>
      <c r="AY154" s="280"/>
      <c r="AZ154" s="280"/>
      <c r="BA154" s="280"/>
      <c r="BB154" s="280"/>
      <c r="BC154" s="280"/>
      <c r="BD154" s="280"/>
      <c r="BE154" s="280"/>
      <c r="BF154" s="280"/>
      <c r="BG154" s="280"/>
      <c r="BH154" s="280"/>
      <c r="BI154" s="280"/>
      <c r="BJ154" s="280"/>
      <c r="BK154" s="280"/>
      <c r="BL154" s="280"/>
      <c r="BM154" s="280"/>
      <c r="BN154" s="280"/>
      <c r="BO154" s="280"/>
      <c r="BP154" s="280"/>
    </row>
    <row r="155" spans="3:68" ht="16.5" customHeight="1">
      <c r="C155" s="280"/>
      <c r="D155" s="280"/>
      <c r="E155" s="280"/>
      <c r="F155" s="280"/>
      <c r="G155" s="280"/>
      <c r="H155" s="280"/>
      <c r="I155" s="280"/>
      <c r="J155" s="280"/>
      <c r="K155" s="280"/>
      <c r="L155" s="280"/>
      <c r="M155" s="280"/>
      <c r="N155" s="280"/>
      <c r="O155" s="280"/>
      <c r="P155" s="280"/>
      <c r="Q155" s="280"/>
      <c r="R155" s="280"/>
      <c r="S155" s="280"/>
      <c r="T155" s="280"/>
      <c r="U155" s="280"/>
      <c r="V155" s="280"/>
      <c r="W155" s="280"/>
      <c r="X155" s="280"/>
      <c r="Y155" s="280"/>
      <c r="Z155" s="280"/>
      <c r="AA155" s="280"/>
      <c r="AB155" s="280"/>
      <c r="AC155" s="280"/>
      <c r="AD155" s="280"/>
      <c r="AE155" s="280"/>
      <c r="AF155" s="280"/>
      <c r="AG155" s="280"/>
      <c r="AH155" s="280"/>
      <c r="AI155" s="280"/>
      <c r="AJ155" s="280"/>
      <c r="AK155" s="280"/>
      <c r="AL155" s="280"/>
      <c r="AM155" s="280"/>
      <c r="AN155" s="280"/>
      <c r="AO155" s="280"/>
      <c r="AP155" s="280"/>
      <c r="AQ155" s="280"/>
      <c r="AR155" s="280"/>
      <c r="AS155" s="280"/>
      <c r="AT155" s="280"/>
      <c r="AU155" s="280"/>
      <c r="AV155" s="280"/>
      <c r="AW155" s="280"/>
      <c r="AX155" s="280"/>
      <c r="AY155" s="280"/>
      <c r="AZ155" s="280"/>
      <c r="BA155" s="280"/>
      <c r="BB155" s="280"/>
      <c r="BC155" s="280"/>
      <c r="BD155" s="280"/>
      <c r="BE155" s="280"/>
      <c r="BF155" s="280"/>
      <c r="BG155" s="280"/>
      <c r="BH155" s="280"/>
      <c r="BI155" s="280"/>
      <c r="BJ155" s="280"/>
      <c r="BK155" s="280"/>
      <c r="BL155" s="280"/>
      <c r="BM155" s="280"/>
      <c r="BN155" s="280"/>
      <c r="BO155" s="280"/>
      <c r="BP155" s="280"/>
    </row>
    <row r="156" spans="3:68" ht="16.5" customHeight="1">
      <c r="C156" s="280"/>
      <c r="D156" s="280"/>
      <c r="E156" s="280"/>
      <c r="F156" s="280"/>
      <c r="G156" s="280"/>
      <c r="H156" s="280"/>
      <c r="I156" s="280"/>
      <c r="J156" s="280"/>
      <c r="K156" s="280"/>
      <c r="L156" s="280"/>
      <c r="M156" s="280"/>
      <c r="N156" s="280" t="s">
        <v>652</v>
      </c>
      <c r="O156" s="280"/>
      <c r="P156" s="280"/>
      <c r="Q156" s="280"/>
      <c r="R156" s="280"/>
      <c r="S156" s="280"/>
      <c r="T156" s="280"/>
      <c r="U156" s="280"/>
      <c r="V156" s="280"/>
      <c r="W156" s="280"/>
      <c r="X156" s="280"/>
      <c r="Y156" s="280"/>
      <c r="Z156" s="280"/>
      <c r="AA156" s="280"/>
      <c r="AB156" s="280"/>
      <c r="AC156" s="280"/>
      <c r="AD156" s="280"/>
      <c r="AE156" s="280"/>
      <c r="AF156" s="280"/>
      <c r="AG156" s="280"/>
      <c r="AH156" s="280"/>
      <c r="AI156" s="280"/>
      <c r="AJ156" s="280"/>
      <c r="AK156" s="280"/>
      <c r="AL156" s="280"/>
      <c r="AM156" s="280"/>
      <c r="AN156" s="280"/>
      <c r="AO156" s="280"/>
      <c r="AP156" s="280"/>
      <c r="AQ156" s="280"/>
      <c r="AR156" s="280"/>
      <c r="AS156" s="280"/>
      <c r="AT156" s="280"/>
      <c r="AU156" s="280"/>
      <c r="AV156" s="280"/>
      <c r="AW156" s="280"/>
      <c r="AX156" s="280"/>
      <c r="AY156" s="280"/>
      <c r="AZ156" s="280"/>
      <c r="BA156" s="280"/>
      <c r="BB156" s="280"/>
      <c r="BC156" s="280"/>
      <c r="BD156" s="280"/>
      <c r="BE156" s="280"/>
      <c r="BF156" s="280"/>
      <c r="BG156" s="280"/>
      <c r="BH156" s="280"/>
      <c r="BI156" s="280"/>
      <c r="BJ156" s="280"/>
      <c r="BK156" s="280"/>
      <c r="BL156" s="280"/>
      <c r="BM156" s="280"/>
      <c r="BN156" s="280"/>
      <c r="BO156" s="280"/>
      <c r="BP156" s="280"/>
    </row>
    <row r="157" spans="3:68" ht="16.5" customHeight="1">
      <c r="C157" s="280"/>
      <c r="D157" s="280"/>
      <c r="E157" s="280"/>
      <c r="F157" s="280"/>
      <c r="G157" s="280"/>
      <c r="H157" s="280"/>
      <c r="I157" s="280"/>
      <c r="J157" s="280"/>
      <c r="K157" s="280"/>
      <c r="L157" s="280"/>
      <c r="M157" s="280"/>
      <c r="N157" s="280"/>
      <c r="O157" s="280" t="s">
        <v>653</v>
      </c>
      <c r="P157" s="280"/>
      <c r="Q157" s="280"/>
      <c r="R157" s="280"/>
      <c r="S157" s="280"/>
      <c r="T157" s="280"/>
      <c r="U157" s="280"/>
      <c r="V157" s="280"/>
      <c r="W157" s="280"/>
      <c r="X157" s="280"/>
      <c r="Y157" s="280"/>
      <c r="Z157" s="280"/>
      <c r="AA157" s="280"/>
      <c r="AB157" s="280"/>
      <c r="AC157" s="280"/>
      <c r="AD157" s="280"/>
      <c r="AE157" s="280"/>
      <c r="AF157" s="280"/>
      <c r="AG157" s="280"/>
      <c r="AH157" s="280"/>
      <c r="AI157" s="280"/>
      <c r="AJ157" s="280"/>
      <c r="AK157" s="280"/>
      <c r="AL157" s="280"/>
      <c r="AM157" s="280"/>
      <c r="AN157" s="280"/>
      <c r="AO157" s="280"/>
      <c r="AP157" s="280"/>
      <c r="AQ157" s="280"/>
      <c r="AR157" s="280"/>
      <c r="AS157" s="280"/>
      <c r="AT157" s="280"/>
      <c r="AU157" s="280"/>
      <c r="AV157" s="280"/>
      <c r="AW157" s="280"/>
      <c r="AX157" s="280"/>
      <c r="AY157" s="280"/>
      <c r="AZ157" s="280"/>
      <c r="BA157" s="280"/>
      <c r="BB157" s="280"/>
      <c r="BC157" s="280"/>
      <c r="BD157" s="280"/>
      <c r="BE157" s="280"/>
      <c r="BF157" s="280"/>
      <c r="BG157" s="280"/>
      <c r="BH157" s="280"/>
      <c r="BI157" s="280"/>
      <c r="BJ157" s="280"/>
      <c r="BK157" s="280"/>
      <c r="BL157" s="280"/>
      <c r="BM157" s="280"/>
      <c r="BN157" s="280"/>
      <c r="BO157" s="280"/>
      <c r="BP157" s="280"/>
    </row>
    <row r="158" spans="3:68" ht="16.5" customHeight="1">
      <c r="C158" s="280"/>
      <c r="D158" s="280"/>
      <c r="E158" s="280"/>
      <c r="F158" s="280"/>
      <c r="G158" s="280"/>
      <c r="H158" s="280"/>
      <c r="I158" s="280"/>
      <c r="J158" s="280"/>
      <c r="K158" s="280"/>
      <c r="L158" s="280"/>
      <c r="M158" s="280"/>
      <c r="N158" s="280"/>
      <c r="O158" s="280" t="s">
        <v>654</v>
      </c>
      <c r="P158" s="280"/>
      <c r="Q158" s="280"/>
      <c r="R158" s="280"/>
      <c r="S158" s="280"/>
      <c r="T158" s="280"/>
      <c r="U158" s="280"/>
      <c r="V158" s="280"/>
      <c r="W158" s="280"/>
      <c r="X158" s="280"/>
      <c r="Y158" s="280"/>
      <c r="Z158" s="280"/>
      <c r="AA158" s="280"/>
      <c r="AB158" s="280"/>
      <c r="AC158" s="280"/>
      <c r="AD158" s="280"/>
      <c r="AE158" s="280"/>
      <c r="AF158" s="280"/>
      <c r="AG158" s="280"/>
      <c r="AH158" s="280"/>
      <c r="AI158" s="280"/>
      <c r="AJ158" s="280"/>
      <c r="AK158" s="280"/>
      <c r="AL158" s="280"/>
      <c r="AM158" s="280"/>
      <c r="AN158" s="280"/>
      <c r="AO158" s="280"/>
      <c r="AP158" s="280"/>
      <c r="AQ158" s="280"/>
      <c r="AR158" s="280"/>
      <c r="AS158" s="280"/>
      <c r="AT158" s="280"/>
      <c r="AU158" s="280"/>
      <c r="AV158" s="280"/>
      <c r="AW158" s="280"/>
      <c r="AX158" s="280"/>
      <c r="AY158" s="280"/>
      <c r="AZ158" s="280"/>
      <c r="BA158" s="280"/>
      <c r="BB158" s="280"/>
      <c r="BC158" s="280"/>
      <c r="BD158" s="280"/>
      <c r="BE158" s="280"/>
      <c r="BF158" s="280"/>
      <c r="BG158" s="280"/>
      <c r="BH158" s="280"/>
      <c r="BI158" s="280"/>
      <c r="BJ158" s="280"/>
      <c r="BK158" s="280"/>
      <c r="BL158" s="280"/>
      <c r="BM158" s="280"/>
      <c r="BN158" s="280"/>
      <c r="BO158" s="280"/>
      <c r="BP158" s="280"/>
    </row>
    <row r="159" spans="3:68" ht="16.5" customHeight="1">
      <c r="C159" s="280"/>
      <c r="D159" s="280"/>
      <c r="E159" s="280"/>
      <c r="F159" s="280"/>
      <c r="G159" s="280"/>
      <c r="H159" s="280"/>
      <c r="I159" s="280"/>
      <c r="J159" s="280"/>
      <c r="K159" s="280"/>
      <c r="L159" s="280"/>
      <c r="M159" s="280"/>
      <c r="N159" s="280"/>
      <c r="O159" s="280" t="s">
        <v>655</v>
      </c>
      <c r="P159" s="280"/>
      <c r="Q159" s="280"/>
      <c r="R159" s="280"/>
      <c r="S159" s="280"/>
      <c r="T159" s="280"/>
      <c r="U159" s="280"/>
      <c r="V159" s="280"/>
      <c r="W159" s="280"/>
      <c r="X159" s="280"/>
      <c r="Y159" s="280"/>
      <c r="Z159" s="280"/>
      <c r="AA159" s="280"/>
      <c r="AB159" s="280"/>
      <c r="AC159" s="280"/>
      <c r="AD159" s="280"/>
      <c r="AE159" s="280"/>
      <c r="AF159" s="280"/>
      <c r="AG159" s="280"/>
      <c r="AH159" s="280"/>
      <c r="AI159" s="280"/>
      <c r="AJ159" s="280"/>
      <c r="AK159" s="280"/>
      <c r="AL159" s="280"/>
      <c r="AM159" s="280"/>
      <c r="AN159" s="280"/>
      <c r="AO159" s="280"/>
      <c r="AP159" s="280"/>
      <c r="AQ159" s="280"/>
      <c r="AR159" s="280"/>
      <c r="AS159" s="280"/>
      <c r="AT159" s="280"/>
      <c r="AU159" s="280"/>
      <c r="AV159" s="280"/>
      <c r="AW159" s="280"/>
      <c r="AX159" s="280"/>
      <c r="AY159" s="280"/>
      <c r="AZ159" s="280"/>
      <c r="BA159" s="280"/>
      <c r="BB159" s="280"/>
      <c r="BC159" s="280"/>
      <c r="BD159" s="280"/>
      <c r="BE159" s="280"/>
      <c r="BF159" s="280"/>
      <c r="BG159" s="280"/>
      <c r="BH159" s="280"/>
      <c r="BI159" s="280"/>
      <c r="BJ159" s="280"/>
      <c r="BK159" s="280"/>
      <c r="BL159" s="280"/>
      <c r="BM159" s="280"/>
      <c r="BN159" s="280"/>
      <c r="BO159" s="280"/>
      <c r="BP159" s="280"/>
    </row>
    <row r="160" spans="3:68" ht="16.5" customHeight="1">
      <c r="C160" s="280"/>
      <c r="D160" s="280"/>
      <c r="E160" s="280"/>
      <c r="F160" s="280"/>
      <c r="G160" s="280"/>
      <c r="H160" s="280"/>
      <c r="I160" s="280"/>
      <c r="J160" s="280"/>
      <c r="K160" s="280"/>
      <c r="L160" s="280"/>
      <c r="M160" s="280"/>
      <c r="N160" s="280"/>
      <c r="O160" s="280"/>
      <c r="P160" s="280"/>
      <c r="Q160" s="280"/>
      <c r="R160" s="280"/>
      <c r="S160" s="280"/>
      <c r="T160" s="280"/>
      <c r="U160" s="280"/>
      <c r="V160" s="280"/>
      <c r="W160" s="280"/>
      <c r="X160" s="280"/>
      <c r="Y160" s="280"/>
      <c r="Z160" s="280"/>
      <c r="AA160" s="280"/>
      <c r="AB160" s="280"/>
      <c r="AC160" s="280"/>
      <c r="AD160" s="280"/>
      <c r="AE160" s="280"/>
      <c r="AF160" s="280"/>
      <c r="AG160" s="280"/>
      <c r="AH160" s="280"/>
      <c r="AI160" s="280"/>
      <c r="AJ160" s="280"/>
      <c r="AK160" s="280"/>
      <c r="AL160" s="280"/>
      <c r="AM160" s="280"/>
      <c r="AN160" s="280"/>
      <c r="AO160" s="280"/>
      <c r="AP160" s="280"/>
      <c r="AQ160" s="280"/>
      <c r="AR160" s="280"/>
      <c r="AS160" s="280"/>
      <c r="AT160" s="280"/>
      <c r="AU160" s="280"/>
      <c r="AV160" s="280"/>
      <c r="AW160" s="280"/>
      <c r="AX160" s="280"/>
      <c r="AY160" s="280"/>
      <c r="AZ160" s="280"/>
      <c r="BA160" s="280"/>
      <c r="BB160" s="280"/>
      <c r="BC160" s="280"/>
      <c r="BD160" s="280"/>
      <c r="BE160" s="280"/>
      <c r="BF160" s="280"/>
      <c r="BG160" s="280"/>
      <c r="BH160" s="280"/>
      <c r="BI160" s="280"/>
      <c r="BJ160" s="280"/>
      <c r="BK160" s="280"/>
      <c r="BL160" s="280"/>
      <c r="BM160" s="280"/>
      <c r="BN160" s="280"/>
      <c r="BO160" s="280"/>
      <c r="BP160" s="280"/>
    </row>
    <row r="161" spans="3:68" ht="16.5" customHeight="1">
      <c r="C161" s="280"/>
      <c r="D161" s="280"/>
      <c r="E161" s="280"/>
      <c r="F161" s="280"/>
      <c r="G161" s="280"/>
      <c r="H161" s="280"/>
      <c r="I161" s="280"/>
      <c r="J161" s="280"/>
      <c r="K161" s="280"/>
      <c r="L161" s="280"/>
      <c r="M161" s="280"/>
      <c r="N161" s="280" t="s">
        <v>656</v>
      </c>
      <c r="O161" s="280"/>
      <c r="P161" s="280"/>
      <c r="Q161" s="280"/>
      <c r="R161" s="280"/>
      <c r="S161" s="280"/>
      <c r="T161" s="280"/>
      <c r="U161" s="280"/>
      <c r="V161" s="280"/>
      <c r="W161" s="280"/>
      <c r="X161" s="280"/>
      <c r="Y161" s="280"/>
      <c r="Z161" s="280"/>
      <c r="AA161" s="280"/>
      <c r="AB161" s="280"/>
      <c r="AC161" s="280"/>
      <c r="AD161" s="280"/>
      <c r="AE161" s="280"/>
      <c r="AF161" s="280"/>
      <c r="AG161" s="280"/>
      <c r="AH161" s="280"/>
      <c r="AI161" s="280"/>
      <c r="AJ161" s="280"/>
      <c r="AK161" s="280"/>
      <c r="AL161" s="280"/>
      <c r="AM161" s="280"/>
      <c r="AN161" s="280"/>
      <c r="AO161" s="280"/>
      <c r="AP161" s="280"/>
      <c r="AQ161" s="280"/>
      <c r="AR161" s="280"/>
      <c r="AS161" s="280"/>
      <c r="AT161" s="280"/>
      <c r="AU161" s="280"/>
      <c r="AV161" s="280"/>
      <c r="AW161" s="280"/>
      <c r="AX161" s="280"/>
      <c r="AY161" s="280"/>
      <c r="AZ161" s="280"/>
      <c r="BA161" s="280"/>
      <c r="BB161" s="280"/>
      <c r="BC161" s="280"/>
      <c r="BD161" s="280"/>
      <c r="BE161" s="280"/>
      <c r="BF161" s="280"/>
      <c r="BG161" s="280"/>
      <c r="BH161" s="280"/>
      <c r="BI161" s="280"/>
      <c r="BJ161" s="280"/>
      <c r="BK161" s="280"/>
      <c r="BL161" s="280"/>
      <c r="BM161" s="280"/>
      <c r="BN161" s="280"/>
      <c r="BO161" s="280"/>
      <c r="BP161" s="280"/>
    </row>
    <row r="162" spans="3:68" ht="16.5" customHeight="1">
      <c r="C162" s="280"/>
      <c r="D162" s="280"/>
      <c r="E162" s="280"/>
      <c r="F162" s="280"/>
      <c r="G162" s="280"/>
      <c r="H162" s="280"/>
      <c r="I162" s="280"/>
      <c r="J162" s="280"/>
      <c r="K162" s="280"/>
      <c r="L162" s="280"/>
      <c r="M162" s="280"/>
      <c r="N162" s="280"/>
      <c r="O162" s="280"/>
      <c r="P162" s="280"/>
      <c r="Q162" s="280"/>
      <c r="R162" s="280"/>
      <c r="S162" s="280"/>
      <c r="T162" s="280"/>
      <c r="U162" s="280"/>
      <c r="V162" s="280"/>
      <c r="W162" s="280"/>
      <c r="X162" s="280"/>
      <c r="Y162" s="280"/>
      <c r="Z162" s="280"/>
      <c r="AA162" s="280"/>
      <c r="AB162" s="280"/>
      <c r="AC162" s="280"/>
      <c r="AD162" s="280"/>
      <c r="AE162" s="280"/>
      <c r="AF162" s="280"/>
      <c r="AG162" s="280"/>
      <c r="AH162" s="280"/>
      <c r="AI162" s="280"/>
      <c r="AJ162" s="280"/>
      <c r="AK162" s="280"/>
      <c r="AL162" s="280"/>
      <c r="AM162" s="280"/>
      <c r="AN162" s="280"/>
      <c r="AO162" s="280"/>
      <c r="AP162" s="280"/>
      <c r="AQ162" s="280"/>
      <c r="AR162" s="280"/>
      <c r="AS162" s="280"/>
      <c r="AT162" s="280"/>
      <c r="AU162" s="280"/>
      <c r="AV162" s="280"/>
      <c r="AW162" s="280"/>
      <c r="AX162" s="280"/>
      <c r="AY162" s="280"/>
      <c r="AZ162" s="280"/>
      <c r="BA162" s="280"/>
      <c r="BB162" s="280"/>
      <c r="BC162" s="280"/>
      <c r="BD162" s="280"/>
      <c r="BE162" s="280"/>
      <c r="BF162" s="280"/>
      <c r="BG162" s="280"/>
      <c r="BH162" s="280"/>
      <c r="BI162" s="280"/>
      <c r="BJ162" s="280"/>
      <c r="BK162" s="280"/>
      <c r="BL162" s="280"/>
      <c r="BM162" s="280"/>
      <c r="BN162" s="280"/>
      <c r="BO162" s="280"/>
      <c r="BP162" s="280"/>
    </row>
    <row r="163" spans="3:68" ht="16.5" customHeight="1">
      <c r="C163" s="280"/>
      <c r="D163" s="280"/>
      <c r="E163" s="273" t="s">
        <v>657</v>
      </c>
      <c r="F163" s="280"/>
      <c r="G163" s="280"/>
      <c r="H163" s="280"/>
      <c r="I163" s="280"/>
      <c r="J163" s="280"/>
      <c r="K163" s="280"/>
      <c r="L163" s="280"/>
      <c r="M163" s="280"/>
      <c r="N163" s="280" t="s">
        <v>658</v>
      </c>
      <c r="O163" s="280"/>
      <c r="P163" s="280"/>
      <c r="Q163" s="280"/>
      <c r="R163" s="280"/>
      <c r="S163" s="280"/>
      <c r="T163" s="280"/>
      <c r="U163" s="280"/>
      <c r="V163" s="280"/>
      <c r="W163" s="280"/>
      <c r="X163" s="280"/>
      <c r="Y163" s="280"/>
      <c r="Z163" s="280"/>
      <c r="AA163" s="280"/>
      <c r="AB163" s="280"/>
      <c r="AC163" s="280"/>
      <c r="AD163" s="280"/>
      <c r="AE163" s="280"/>
      <c r="AF163" s="280"/>
      <c r="AG163" s="280"/>
      <c r="AH163" s="280"/>
      <c r="AI163" s="280"/>
      <c r="AJ163" s="280"/>
      <c r="AK163" s="280"/>
      <c r="AL163" s="280"/>
      <c r="AM163" s="280"/>
      <c r="AN163" s="280"/>
      <c r="AO163" s="280"/>
      <c r="AP163" s="280"/>
      <c r="AQ163" s="280"/>
      <c r="AR163" s="280"/>
      <c r="AS163" s="280"/>
      <c r="AT163" s="280"/>
      <c r="AU163" s="280"/>
      <c r="AV163" s="280"/>
      <c r="AW163" s="280"/>
      <c r="AX163" s="280"/>
      <c r="AY163" s="280"/>
      <c r="AZ163" s="280"/>
      <c r="BA163" s="280"/>
      <c r="BB163" s="280"/>
      <c r="BC163" s="280"/>
      <c r="BD163" s="280"/>
      <c r="BE163" s="280"/>
      <c r="BF163" s="280"/>
      <c r="BG163" s="280"/>
      <c r="BH163" s="280"/>
      <c r="BI163" s="280"/>
      <c r="BJ163" s="280"/>
      <c r="BK163" s="280"/>
      <c r="BL163" s="280"/>
      <c r="BM163" s="280"/>
      <c r="BN163" s="280"/>
      <c r="BO163" s="280"/>
      <c r="BP163" s="280"/>
    </row>
    <row r="164" spans="3:68" ht="16.5" customHeight="1">
      <c r="C164" s="280"/>
      <c r="D164" s="280"/>
      <c r="E164" s="273"/>
      <c r="F164" s="280"/>
      <c r="G164" s="280"/>
      <c r="H164" s="280"/>
      <c r="I164" s="280"/>
      <c r="J164" s="280"/>
      <c r="K164" s="280"/>
      <c r="L164" s="280"/>
      <c r="M164" s="280"/>
      <c r="N164" s="289" t="s">
        <v>741</v>
      </c>
      <c r="O164" s="283"/>
      <c r="P164" s="283"/>
      <c r="Q164" s="283"/>
      <c r="R164" s="283"/>
      <c r="S164" s="283"/>
      <c r="T164" s="283"/>
      <c r="U164" s="283"/>
      <c r="V164" s="280"/>
      <c r="W164" s="280"/>
      <c r="X164" s="280"/>
      <c r="Y164" s="280"/>
      <c r="Z164" s="280"/>
      <c r="AA164" s="280"/>
      <c r="AB164" s="280"/>
      <c r="AC164" s="280"/>
      <c r="AD164" s="280"/>
      <c r="AE164" s="280"/>
      <c r="AF164" s="280"/>
      <c r="AG164" s="280"/>
      <c r="AH164" s="280"/>
      <c r="AI164" s="280"/>
      <c r="AJ164" s="280"/>
      <c r="AK164" s="280"/>
      <c r="AL164" s="280"/>
      <c r="AM164" s="280"/>
      <c r="AN164" s="280"/>
      <c r="AO164" s="280"/>
      <c r="AP164" s="280"/>
      <c r="AQ164" s="280"/>
      <c r="AR164" s="280"/>
      <c r="AS164" s="280"/>
      <c r="AT164" s="280"/>
      <c r="AU164" s="280"/>
      <c r="AV164" s="280"/>
      <c r="AW164" s="280"/>
      <c r="AX164" s="280"/>
      <c r="AY164" s="280"/>
      <c r="AZ164" s="280"/>
      <c r="BA164" s="280"/>
      <c r="BB164" s="280"/>
      <c r="BC164" s="280"/>
      <c r="BD164" s="280"/>
      <c r="BE164" s="280"/>
      <c r="BF164" s="280"/>
      <c r="BG164" s="280"/>
      <c r="BH164" s="280"/>
      <c r="BI164" s="280"/>
      <c r="BJ164" s="280"/>
      <c r="BK164" s="280"/>
      <c r="BL164" s="280"/>
      <c r="BM164" s="280"/>
      <c r="BN164" s="280"/>
      <c r="BO164" s="280"/>
      <c r="BP164" s="280"/>
    </row>
    <row r="165" spans="3:68" ht="16.5" customHeight="1">
      <c r="C165" s="280"/>
      <c r="D165" s="280"/>
      <c r="E165" s="280"/>
      <c r="F165" s="280"/>
      <c r="G165" s="280"/>
      <c r="H165" s="280"/>
      <c r="I165" s="280"/>
      <c r="J165" s="280"/>
      <c r="K165" s="280"/>
      <c r="L165" s="280"/>
      <c r="M165" s="280"/>
      <c r="N165" s="273" t="s">
        <v>659</v>
      </c>
      <c r="O165" s="280"/>
      <c r="P165" s="280"/>
      <c r="Q165" s="280"/>
      <c r="R165" s="280"/>
      <c r="S165" s="280"/>
      <c r="T165" s="280"/>
      <c r="U165" s="280"/>
      <c r="V165" s="280"/>
      <c r="W165" s="280"/>
      <c r="X165" s="280"/>
      <c r="Y165" s="280"/>
      <c r="Z165" s="280"/>
      <c r="AA165" s="280"/>
      <c r="AB165" s="280"/>
      <c r="AC165" s="280"/>
      <c r="AD165" s="280"/>
      <c r="AE165" s="280"/>
      <c r="AF165" s="280"/>
      <c r="AG165" s="280"/>
      <c r="AH165" s="280"/>
      <c r="AI165" s="280"/>
      <c r="AJ165" s="280"/>
      <c r="AK165" s="280"/>
      <c r="AL165" s="280"/>
      <c r="AM165" s="280"/>
      <c r="AN165" s="280"/>
      <c r="AO165" s="280"/>
      <c r="AP165" s="280"/>
      <c r="AQ165" s="280"/>
      <c r="AR165" s="280"/>
      <c r="AS165" s="280"/>
      <c r="AT165" s="280"/>
      <c r="AU165" s="280"/>
      <c r="AV165" s="280"/>
      <c r="AW165" s="280"/>
      <c r="AX165" s="280"/>
      <c r="AY165" s="280"/>
      <c r="AZ165" s="280"/>
      <c r="BA165" s="280"/>
      <c r="BB165" s="280"/>
      <c r="BC165" s="280"/>
      <c r="BD165" s="280"/>
      <c r="BE165" s="280"/>
      <c r="BF165" s="280"/>
      <c r="BG165" s="280"/>
      <c r="BH165" s="280"/>
      <c r="BI165" s="280"/>
      <c r="BJ165" s="280"/>
      <c r="BK165" s="280"/>
      <c r="BL165" s="280"/>
      <c r="BM165" s="280"/>
      <c r="BN165" s="280"/>
      <c r="BO165" s="280"/>
      <c r="BP165" s="280"/>
    </row>
    <row r="166" spans="3:68" ht="16.5" customHeight="1">
      <c r="C166" s="280"/>
      <c r="D166" s="280"/>
      <c r="E166" s="280"/>
      <c r="F166" s="280"/>
      <c r="G166" s="280"/>
      <c r="H166" s="280"/>
      <c r="I166" s="280"/>
      <c r="J166" s="280"/>
      <c r="K166" s="280"/>
      <c r="L166" s="280"/>
      <c r="M166" s="280"/>
      <c r="N166" s="273"/>
      <c r="O166" s="280"/>
      <c r="P166" s="280"/>
      <c r="Q166" s="280"/>
      <c r="R166" s="280"/>
      <c r="S166" s="280"/>
      <c r="T166" s="280"/>
      <c r="U166" s="273"/>
      <c r="V166" s="280"/>
      <c r="W166" s="280"/>
      <c r="X166" s="280"/>
      <c r="Y166" s="280"/>
      <c r="Z166" s="280"/>
      <c r="AA166" s="280"/>
      <c r="AB166" s="280"/>
      <c r="AC166" s="280"/>
      <c r="AD166" s="280"/>
      <c r="AE166" s="280"/>
      <c r="AF166" s="280"/>
      <c r="AG166" s="280"/>
      <c r="AH166" s="280"/>
      <c r="AI166" s="280"/>
      <c r="AJ166" s="280"/>
      <c r="AK166" s="280"/>
      <c r="AL166" s="280"/>
      <c r="AM166" s="280"/>
      <c r="AN166" s="280"/>
      <c r="AO166" s="280"/>
      <c r="AP166" s="280"/>
      <c r="AQ166" s="280"/>
      <c r="AR166" s="280"/>
      <c r="AS166" s="280"/>
      <c r="AT166" s="280"/>
      <c r="AU166" s="280"/>
      <c r="AV166" s="280"/>
      <c r="AW166" s="280"/>
      <c r="AX166" s="280"/>
      <c r="AY166" s="280"/>
      <c r="AZ166" s="280"/>
      <c r="BA166" s="280"/>
      <c r="BB166" s="280"/>
      <c r="BC166" s="280"/>
      <c r="BD166" s="280"/>
      <c r="BE166" s="280"/>
      <c r="BF166" s="280"/>
      <c r="BG166" s="280"/>
      <c r="BH166" s="280"/>
      <c r="BI166" s="280"/>
      <c r="BJ166" s="280"/>
      <c r="BK166" s="280"/>
      <c r="BL166" s="280"/>
      <c r="BM166" s="280"/>
      <c r="BN166" s="280"/>
      <c r="BO166" s="280"/>
      <c r="BP166" s="280"/>
    </row>
    <row r="167" spans="3:68" ht="16.5" customHeight="1">
      <c r="C167" s="280"/>
      <c r="D167" s="280" t="s">
        <v>660</v>
      </c>
      <c r="E167" s="280"/>
      <c r="F167" s="280"/>
      <c r="G167" s="280"/>
      <c r="H167" s="280"/>
      <c r="I167" s="280"/>
      <c r="J167" s="280"/>
      <c r="K167" s="280"/>
      <c r="L167" s="280"/>
      <c r="M167" s="280"/>
      <c r="N167" s="280"/>
      <c r="O167" s="280"/>
      <c r="P167" s="280"/>
      <c r="Q167" s="280"/>
      <c r="R167" s="280"/>
      <c r="S167" s="280"/>
      <c r="T167" s="280"/>
      <c r="U167" s="280"/>
      <c r="V167" s="280"/>
      <c r="W167" s="280"/>
      <c r="X167" s="280"/>
      <c r="Y167" s="280"/>
      <c r="Z167" s="280"/>
      <c r="AA167" s="280"/>
      <c r="AB167" s="280"/>
      <c r="AC167" s="280"/>
      <c r="AD167" s="280"/>
      <c r="AE167" s="280"/>
      <c r="AF167" s="280"/>
      <c r="AG167" s="280"/>
      <c r="AH167" s="280"/>
      <c r="AI167" s="280"/>
      <c r="AJ167" s="280"/>
      <c r="AK167" s="280"/>
      <c r="AL167" s="280"/>
      <c r="AM167" s="280"/>
      <c r="AN167" s="280"/>
      <c r="AO167" s="280"/>
      <c r="AP167" s="280"/>
      <c r="AQ167" s="280"/>
      <c r="AR167" s="280"/>
      <c r="AS167" s="280"/>
      <c r="AT167" s="280"/>
      <c r="AU167" s="280"/>
      <c r="AV167" s="280"/>
      <c r="AW167" s="280"/>
      <c r="AX167" s="280"/>
      <c r="AY167" s="280"/>
      <c r="AZ167" s="280"/>
      <c r="BA167" s="280"/>
      <c r="BB167" s="280"/>
      <c r="BC167" s="280"/>
      <c r="BD167" s="280"/>
      <c r="BE167" s="280"/>
      <c r="BF167" s="280"/>
      <c r="BG167" s="280"/>
      <c r="BH167" s="280"/>
      <c r="BI167" s="280"/>
      <c r="BJ167" s="280"/>
      <c r="BK167" s="280"/>
      <c r="BL167" s="280"/>
      <c r="BM167" s="280"/>
      <c r="BN167" s="280"/>
      <c r="BO167" s="280"/>
      <c r="BP167" s="280"/>
    </row>
    <row r="168" spans="3:68" ht="16.5" customHeight="1">
      <c r="C168" s="280"/>
      <c r="D168" s="280"/>
      <c r="E168" s="280" t="s">
        <v>661</v>
      </c>
      <c r="F168" s="280"/>
      <c r="G168" s="280"/>
      <c r="H168" s="280"/>
      <c r="I168" s="280"/>
      <c r="J168" s="280"/>
      <c r="K168" s="280"/>
      <c r="L168" s="280"/>
      <c r="M168" s="280"/>
      <c r="N168" s="280"/>
      <c r="O168" s="280"/>
      <c r="P168" s="280"/>
      <c r="Q168" s="280"/>
      <c r="R168" s="280"/>
      <c r="S168" s="280"/>
      <c r="T168" s="280"/>
      <c r="U168" s="280"/>
      <c r="V168" s="280"/>
      <c r="W168" s="280"/>
      <c r="X168" s="280"/>
      <c r="Y168" s="280"/>
      <c r="Z168" s="280"/>
      <c r="AA168" s="280"/>
      <c r="AB168" s="280"/>
      <c r="AC168" s="280"/>
      <c r="AD168" s="280"/>
      <c r="AE168" s="280"/>
      <c r="AF168" s="280"/>
      <c r="AG168" s="280"/>
      <c r="AH168" s="280"/>
      <c r="AI168" s="280"/>
      <c r="AJ168" s="280"/>
      <c r="AK168" s="280"/>
      <c r="AL168" s="280"/>
      <c r="AM168" s="280"/>
      <c r="AN168" s="280"/>
      <c r="AO168" s="280"/>
      <c r="AP168" s="280"/>
      <c r="AQ168" s="280"/>
      <c r="AR168" s="280"/>
      <c r="AS168" s="280"/>
      <c r="AT168" s="280"/>
      <c r="AU168" s="280"/>
      <c r="AV168" s="280"/>
      <c r="AW168" s="280"/>
      <c r="AX168" s="280"/>
      <c r="AY168" s="280"/>
      <c r="AZ168" s="280"/>
      <c r="BA168" s="280"/>
      <c r="BB168" s="280"/>
      <c r="BC168" s="280"/>
      <c r="BD168" s="280"/>
      <c r="BE168" s="280"/>
      <c r="BF168" s="280"/>
      <c r="BG168" s="280"/>
      <c r="BH168" s="280"/>
      <c r="BI168" s="280"/>
      <c r="BJ168" s="280"/>
      <c r="BK168" s="280"/>
      <c r="BL168" s="280"/>
      <c r="BM168" s="280"/>
      <c r="BN168" s="280"/>
      <c r="BO168" s="280"/>
      <c r="BP168" s="280"/>
    </row>
    <row r="169" spans="3:68" ht="16.5" customHeight="1">
      <c r="C169" s="280"/>
      <c r="D169" s="280"/>
      <c r="E169" s="280" t="s">
        <v>662</v>
      </c>
      <c r="F169" s="280"/>
      <c r="G169" s="280"/>
      <c r="H169" s="280"/>
      <c r="I169" s="280"/>
      <c r="J169" s="280"/>
      <c r="K169" s="280"/>
      <c r="L169" s="280"/>
      <c r="M169" s="280"/>
      <c r="N169" s="280"/>
      <c r="O169" s="280"/>
      <c r="P169" s="280"/>
      <c r="Q169" s="280"/>
      <c r="R169" s="280"/>
      <c r="S169" s="280"/>
      <c r="T169" s="280"/>
      <c r="U169" s="280"/>
      <c r="V169" s="280"/>
      <c r="W169" s="280"/>
      <c r="X169" s="280"/>
      <c r="Y169" s="280"/>
      <c r="Z169" s="280"/>
      <c r="AA169" s="280"/>
      <c r="AB169" s="280"/>
      <c r="AC169" s="280"/>
      <c r="AD169" s="280"/>
      <c r="AE169" s="280"/>
      <c r="AF169" s="280"/>
      <c r="AG169" s="280"/>
      <c r="AH169" s="280"/>
      <c r="AI169" s="280"/>
      <c r="AJ169" s="280"/>
      <c r="AK169" s="280"/>
      <c r="AL169" s="280"/>
      <c r="AM169" s="280"/>
      <c r="AN169" s="280"/>
      <c r="AO169" s="280"/>
      <c r="AP169" s="280"/>
      <c r="AQ169" s="280"/>
      <c r="AR169" s="280"/>
      <c r="AS169" s="280"/>
      <c r="AT169" s="280"/>
      <c r="AU169" s="280"/>
      <c r="AV169" s="280"/>
      <c r="AW169" s="280"/>
      <c r="AX169" s="280"/>
      <c r="AY169" s="280"/>
      <c r="AZ169" s="280"/>
      <c r="BA169" s="280"/>
      <c r="BB169" s="280"/>
      <c r="BC169" s="280"/>
      <c r="BD169" s="280"/>
      <c r="BE169" s="280"/>
      <c r="BF169" s="280"/>
      <c r="BG169" s="280"/>
      <c r="BH169" s="280"/>
      <c r="BI169" s="280"/>
      <c r="BJ169" s="280"/>
      <c r="BK169" s="280"/>
      <c r="BL169" s="280"/>
      <c r="BM169" s="280"/>
      <c r="BN169" s="280"/>
      <c r="BO169" s="280"/>
      <c r="BP169" s="280"/>
    </row>
    <row r="170" spans="3:68" ht="16.5" customHeight="1">
      <c r="C170" s="280"/>
      <c r="D170" s="280"/>
      <c r="E170" s="280"/>
      <c r="F170" s="280"/>
      <c r="G170" s="280"/>
      <c r="H170" s="280"/>
      <c r="I170" s="280"/>
      <c r="J170" s="280"/>
      <c r="K170" s="280"/>
      <c r="L170" s="280"/>
      <c r="M170" s="280"/>
      <c r="N170" s="280"/>
      <c r="O170" s="280"/>
      <c r="P170" s="280"/>
      <c r="Q170" s="280"/>
      <c r="R170" s="280"/>
      <c r="S170" s="280"/>
      <c r="T170" s="280"/>
      <c r="U170" s="280"/>
      <c r="V170" s="280"/>
      <c r="W170" s="280"/>
      <c r="X170" s="280"/>
      <c r="Y170" s="280"/>
      <c r="Z170" s="280"/>
      <c r="AA170" s="280"/>
      <c r="AB170" s="280"/>
      <c r="AC170" s="280"/>
      <c r="AD170" s="280"/>
      <c r="AE170" s="280"/>
      <c r="AF170" s="280"/>
      <c r="AG170" s="280"/>
      <c r="AH170" s="280"/>
      <c r="AI170" s="280"/>
      <c r="AJ170" s="280"/>
      <c r="AK170" s="280"/>
      <c r="AL170" s="280"/>
      <c r="AM170" s="280"/>
      <c r="AN170" s="280"/>
      <c r="AO170" s="280"/>
      <c r="AP170" s="280"/>
      <c r="AQ170" s="280"/>
      <c r="AR170" s="280"/>
      <c r="AS170" s="280"/>
      <c r="AT170" s="280"/>
      <c r="AU170" s="280"/>
      <c r="AV170" s="280"/>
      <c r="AW170" s="280"/>
      <c r="AX170" s="280"/>
      <c r="AY170" s="280"/>
      <c r="AZ170" s="280"/>
      <c r="BA170" s="280"/>
      <c r="BB170" s="280"/>
      <c r="BC170" s="280"/>
      <c r="BD170" s="280"/>
      <c r="BE170" s="280"/>
      <c r="BF170" s="280"/>
      <c r="BG170" s="280"/>
      <c r="BH170" s="280"/>
      <c r="BI170" s="280"/>
      <c r="BJ170" s="280"/>
      <c r="BK170" s="280"/>
      <c r="BL170" s="280"/>
      <c r="BM170" s="280"/>
      <c r="BN170" s="280"/>
      <c r="BO170" s="280"/>
      <c r="BP170" s="280"/>
    </row>
    <row r="171" spans="3:68" ht="16.5" customHeight="1">
      <c r="C171" s="280"/>
      <c r="D171" s="280" t="s">
        <v>663</v>
      </c>
      <c r="E171" s="280"/>
      <c r="F171" s="280"/>
      <c r="G171" s="280"/>
      <c r="H171" s="280"/>
      <c r="I171" s="280"/>
      <c r="J171" s="280"/>
      <c r="K171" s="280"/>
      <c r="L171" s="280"/>
      <c r="M171" s="280"/>
      <c r="N171" s="280"/>
      <c r="O171" s="280"/>
      <c r="P171" s="280"/>
      <c r="Q171" s="280"/>
      <c r="R171" s="280"/>
      <c r="S171" s="280"/>
      <c r="T171" s="280"/>
      <c r="U171" s="280"/>
      <c r="V171" s="280"/>
      <c r="W171" s="280"/>
      <c r="X171" s="280"/>
      <c r="Y171" s="280"/>
      <c r="Z171" s="280"/>
      <c r="AA171" s="280"/>
      <c r="AB171" s="280"/>
      <c r="AC171" s="280"/>
      <c r="AD171" s="280"/>
      <c r="AE171" s="280"/>
      <c r="AF171" s="280"/>
      <c r="AG171" s="280"/>
      <c r="AH171" s="280"/>
      <c r="AI171" s="280"/>
      <c r="AJ171" s="280"/>
      <c r="AK171" s="280"/>
      <c r="AL171" s="280"/>
      <c r="AM171" s="280"/>
      <c r="AN171" s="280"/>
      <c r="AO171" s="280"/>
      <c r="AP171" s="280"/>
      <c r="AQ171" s="280"/>
      <c r="AR171" s="280"/>
      <c r="AS171" s="280"/>
      <c r="AT171" s="280"/>
      <c r="AU171" s="280"/>
      <c r="AV171" s="280"/>
      <c r="AW171" s="280"/>
      <c r="AX171" s="280"/>
      <c r="AY171" s="280"/>
      <c r="AZ171" s="280"/>
      <c r="BA171" s="280"/>
      <c r="BB171" s="280"/>
      <c r="BC171" s="280"/>
      <c r="BD171" s="280"/>
      <c r="BE171" s="280"/>
      <c r="BF171" s="280"/>
      <c r="BG171" s="280"/>
      <c r="BH171" s="280"/>
      <c r="BI171" s="280"/>
      <c r="BJ171" s="280"/>
      <c r="BK171" s="280"/>
      <c r="BL171" s="280"/>
      <c r="BM171" s="280"/>
      <c r="BN171" s="280"/>
      <c r="BO171" s="280"/>
      <c r="BP171" s="280"/>
    </row>
    <row r="172" spans="3:68" ht="16.5" customHeight="1">
      <c r="C172" s="280"/>
      <c r="D172" s="280"/>
      <c r="E172" s="280" t="s">
        <v>664</v>
      </c>
      <c r="F172" s="280"/>
      <c r="G172" s="280"/>
      <c r="H172" s="280"/>
      <c r="I172" s="280"/>
      <c r="J172" s="280"/>
      <c r="K172" s="280"/>
      <c r="L172" s="280"/>
      <c r="M172" s="280"/>
      <c r="N172" s="280"/>
      <c r="O172" s="280"/>
      <c r="P172" s="280"/>
      <c r="Q172" s="280"/>
      <c r="R172" s="280"/>
      <c r="S172" s="280"/>
      <c r="T172" s="280"/>
      <c r="U172" s="280"/>
      <c r="V172" s="280"/>
      <c r="W172" s="280"/>
      <c r="X172" s="280"/>
      <c r="Y172" s="280"/>
      <c r="Z172" s="280"/>
      <c r="AA172" s="280"/>
      <c r="AB172" s="280"/>
      <c r="AC172" s="280"/>
      <c r="AD172" s="280"/>
      <c r="AE172" s="280"/>
      <c r="AF172" s="280"/>
      <c r="AG172" s="280"/>
      <c r="AH172" s="280"/>
      <c r="AI172" s="280"/>
      <c r="AJ172" s="280"/>
      <c r="AK172" s="280"/>
      <c r="AL172" s="280"/>
      <c r="AM172" s="280"/>
      <c r="AN172" s="280"/>
      <c r="AO172" s="280"/>
      <c r="AP172" s="280"/>
      <c r="AQ172" s="280"/>
      <c r="AR172" s="280"/>
      <c r="AS172" s="280"/>
      <c r="AT172" s="280"/>
      <c r="AU172" s="280"/>
      <c r="AV172" s="280"/>
      <c r="AW172" s="280"/>
      <c r="AX172" s="280"/>
      <c r="AY172" s="280"/>
      <c r="AZ172" s="280"/>
      <c r="BA172" s="280"/>
      <c r="BB172" s="280"/>
      <c r="BC172" s="280"/>
      <c r="BD172" s="280"/>
      <c r="BE172" s="280"/>
      <c r="BF172" s="280"/>
      <c r="BG172" s="280"/>
      <c r="BH172" s="280"/>
      <c r="BI172" s="280"/>
      <c r="BJ172" s="280"/>
      <c r="BK172" s="280"/>
      <c r="BL172" s="280"/>
      <c r="BM172" s="280"/>
      <c r="BN172" s="280"/>
      <c r="BO172" s="280"/>
      <c r="BP172" s="280"/>
    </row>
    <row r="173" spans="3:68" ht="16.5" customHeight="1">
      <c r="C173" s="280"/>
      <c r="D173" s="280"/>
      <c r="E173" s="280" t="s">
        <v>665</v>
      </c>
      <c r="F173" s="280"/>
      <c r="G173" s="280"/>
      <c r="H173" s="280"/>
      <c r="I173" s="280"/>
      <c r="J173" s="280"/>
      <c r="K173" s="280"/>
      <c r="L173" s="280"/>
      <c r="M173" s="280"/>
      <c r="N173" s="280"/>
      <c r="O173" s="280"/>
      <c r="P173" s="280"/>
      <c r="Q173" s="280"/>
      <c r="R173" s="280"/>
      <c r="S173" s="280"/>
      <c r="T173" s="280"/>
      <c r="U173" s="280"/>
      <c r="V173" s="280"/>
      <c r="W173" s="280"/>
      <c r="X173" s="280"/>
      <c r="Y173" s="280"/>
      <c r="Z173" s="280"/>
      <c r="AA173" s="280"/>
      <c r="AB173" s="280"/>
      <c r="AC173" s="280"/>
      <c r="AD173" s="280"/>
      <c r="AE173" s="280"/>
      <c r="AF173" s="280"/>
      <c r="AG173" s="280"/>
      <c r="AH173" s="280"/>
      <c r="AI173" s="280"/>
      <c r="AJ173" s="280"/>
      <c r="AK173" s="280"/>
      <c r="AL173" s="280"/>
      <c r="AM173" s="280"/>
      <c r="AN173" s="280"/>
      <c r="AO173" s="280"/>
      <c r="AP173" s="280"/>
      <c r="AQ173" s="280"/>
      <c r="AR173" s="280"/>
      <c r="AS173" s="280"/>
      <c r="AT173" s="280"/>
      <c r="AU173" s="280"/>
      <c r="AV173" s="280"/>
      <c r="AW173" s="280"/>
      <c r="AX173" s="280"/>
      <c r="AY173" s="280"/>
      <c r="AZ173" s="280"/>
      <c r="BA173" s="280"/>
      <c r="BB173" s="280"/>
      <c r="BC173" s="280"/>
      <c r="BD173" s="280"/>
      <c r="BE173" s="280"/>
      <c r="BF173" s="280"/>
      <c r="BG173" s="280"/>
      <c r="BH173" s="280"/>
      <c r="BI173" s="280"/>
      <c r="BJ173" s="280"/>
      <c r="BK173" s="280"/>
      <c r="BL173" s="280"/>
      <c r="BM173" s="280"/>
      <c r="BN173" s="280"/>
      <c r="BO173" s="280"/>
      <c r="BP173" s="280"/>
    </row>
    <row r="174" spans="3:68" ht="16.5" customHeight="1">
      <c r="C174" s="280"/>
      <c r="D174" s="280"/>
      <c r="E174" s="280"/>
      <c r="F174" s="280"/>
      <c r="G174" s="280"/>
      <c r="H174" s="280"/>
      <c r="I174" s="280"/>
      <c r="J174" s="280"/>
      <c r="K174" s="280"/>
      <c r="L174" s="280"/>
      <c r="M174" s="280"/>
      <c r="N174" s="280"/>
      <c r="O174" s="280"/>
      <c r="P174" s="280"/>
      <c r="Q174" s="280"/>
      <c r="R174" s="280"/>
      <c r="S174" s="280"/>
      <c r="T174" s="280"/>
      <c r="U174" s="280"/>
      <c r="V174" s="280"/>
      <c r="W174" s="280"/>
      <c r="X174" s="280"/>
      <c r="Y174" s="280"/>
      <c r="Z174" s="280"/>
      <c r="AA174" s="280"/>
      <c r="AB174" s="280"/>
      <c r="AC174" s="280"/>
      <c r="AD174" s="280"/>
      <c r="AE174" s="280"/>
      <c r="AF174" s="280"/>
      <c r="AG174" s="280"/>
      <c r="AH174" s="280"/>
      <c r="AI174" s="280"/>
      <c r="AJ174" s="280"/>
      <c r="AK174" s="280"/>
      <c r="AL174" s="280"/>
      <c r="AM174" s="280"/>
      <c r="AN174" s="280"/>
      <c r="AO174" s="280"/>
      <c r="AP174" s="280"/>
      <c r="AQ174" s="280"/>
      <c r="AR174" s="280"/>
      <c r="AS174" s="280"/>
      <c r="AT174" s="280"/>
      <c r="AU174" s="280"/>
      <c r="AV174" s="280"/>
      <c r="AW174" s="280"/>
      <c r="AX174" s="280"/>
      <c r="AY174" s="280"/>
      <c r="AZ174" s="280"/>
      <c r="BA174" s="280"/>
      <c r="BB174" s="280"/>
      <c r="BC174" s="280"/>
      <c r="BD174" s="280"/>
      <c r="BE174" s="280"/>
      <c r="BF174" s="280"/>
      <c r="BG174" s="280"/>
      <c r="BH174" s="280"/>
      <c r="BI174" s="280"/>
      <c r="BJ174" s="280"/>
      <c r="BK174" s="280"/>
      <c r="BL174" s="280"/>
      <c r="BM174" s="280"/>
      <c r="BN174" s="280"/>
      <c r="BO174" s="280"/>
      <c r="BP174" s="280"/>
    </row>
    <row r="175" spans="3:68" ht="16.5" customHeight="1">
      <c r="C175" s="280"/>
      <c r="D175" s="280"/>
      <c r="E175" s="280" t="s">
        <v>666</v>
      </c>
      <c r="F175" s="280"/>
      <c r="G175" s="280"/>
      <c r="H175" s="280"/>
      <c r="I175" s="280"/>
      <c r="J175" s="280"/>
      <c r="K175" s="280"/>
      <c r="L175" s="280"/>
      <c r="M175" s="280"/>
      <c r="N175" s="280"/>
      <c r="O175" s="280"/>
      <c r="P175" s="280"/>
      <c r="Q175" s="280"/>
      <c r="R175" s="280"/>
      <c r="S175" s="280"/>
      <c r="T175" s="280"/>
      <c r="U175" s="280"/>
      <c r="V175" s="280"/>
      <c r="W175" s="280"/>
      <c r="X175" s="280"/>
      <c r="Y175" s="280"/>
      <c r="Z175" s="280"/>
      <c r="AA175" s="280"/>
      <c r="AB175" s="280"/>
      <c r="AC175" s="280"/>
      <c r="AD175" s="280"/>
      <c r="AE175" s="280"/>
      <c r="AF175" s="280"/>
      <c r="AG175" s="280"/>
      <c r="AH175" s="280"/>
      <c r="AI175" s="280"/>
      <c r="AJ175" s="280"/>
      <c r="AK175" s="280"/>
      <c r="AL175" s="280"/>
      <c r="AM175" s="280"/>
      <c r="AN175" s="280"/>
      <c r="AO175" s="280"/>
      <c r="AP175" s="280"/>
      <c r="AQ175" s="280"/>
      <c r="AR175" s="280"/>
      <c r="AS175" s="280"/>
      <c r="AT175" s="280"/>
      <c r="AU175" s="280"/>
      <c r="AV175" s="280"/>
      <c r="AW175" s="280"/>
      <c r="AX175" s="280"/>
      <c r="AY175" s="280"/>
      <c r="AZ175" s="280"/>
      <c r="BA175" s="280"/>
      <c r="BB175" s="280"/>
      <c r="BC175" s="280"/>
      <c r="BD175" s="280"/>
      <c r="BE175" s="280"/>
      <c r="BF175" s="280"/>
      <c r="BG175" s="280"/>
      <c r="BH175" s="280"/>
      <c r="BI175" s="280"/>
      <c r="BJ175" s="280"/>
      <c r="BK175" s="280"/>
      <c r="BL175" s="280"/>
      <c r="BM175" s="280"/>
      <c r="BN175" s="280"/>
      <c r="BO175" s="280"/>
      <c r="BP175" s="280"/>
    </row>
    <row r="176" spans="3:68" ht="16.5" customHeight="1">
      <c r="C176" s="280"/>
      <c r="D176" s="280"/>
      <c r="E176" s="526" t="s">
        <v>667</v>
      </c>
      <c r="F176" s="527"/>
      <c r="G176" s="528"/>
      <c r="H176" s="526" t="s">
        <v>668</v>
      </c>
      <c r="I176" s="527"/>
      <c r="J176" s="528"/>
      <c r="K176" s="526" t="s">
        <v>669</v>
      </c>
      <c r="L176" s="527"/>
      <c r="M176" s="527"/>
      <c r="N176" s="527"/>
      <c r="O176" s="527"/>
      <c r="P176" s="528"/>
      <c r="Q176" s="526" t="s">
        <v>511</v>
      </c>
      <c r="R176" s="527"/>
      <c r="S176" s="527"/>
      <c r="T176" s="527"/>
      <c r="U176" s="527"/>
      <c r="V176" s="527"/>
      <c r="W176" s="527"/>
      <c r="X176" s="527"/>
      <c r="Y176" s="527"/>
      <c r="Z176" s="528"/>
      <c r="AA176" s="526" t="s">
        <v>401</v>
      </c>
      <c r="AB176" s="527"/>
      <c r="AC176" s="527"/>
      <c r="AD176" s="528"/>
      <c r="AE176" s="526" t="s">
        <v>402</v>
      </c>
      <c r="AF176" s="527"/>
      <c r="AG176" s="527"/>
      <c r="AH176" s="528"/>
      <c r="AI176" s="526" t="s">
        <v>398</v>
      </c>
      <c r="AJ176" s="527"/>
      <c r="AK176" s="527"/>
      <c r="AL176" s="528"/>
      <c r="AM176" s="280"/>
      <c r="AN176" s="280"/>
      <c r="AO176" s="280"/>
      <c r="AP176" s="280"/>
      <c r="AQ176" s="280"/>
      <c r="AR176" s="280"/>
      <c r="AS176" s="280"/>
      <c r="AT176" s="280"/>
      <c r="AU176" s="280"/>
      <c r="AV176" s="280"/>
      <c r="AW176" s="280"/>
      <c r="AX176" s="280"/>
      <c r="AY176" s="280"/>
      <c r="AZ176" s="280"/>
      <c r="BA176" s="280"/>
      <c r="BB176" s="280"/>
      <c r="BC176" s="280"/>
      <c r="BD176" s="280"/>
      <c r="BE176" s="280"/>
      <c r="BF176" s="280"/>
      <c r="BG176" s="280"/>
      <c r="BH176" s="280"/>
      <c r="BI176" s="280"/>
      <c r="BJ176" s="280"/>
      <c r="BK176" s="280"/>
      <c r="BL176" s="280"/>
      <c r="BM176" s="280"/>
      <c r="BN176" s="280"/>
      <c r="BO176" s="280"/>
      <c r="BP176" s="280"/>
    </row>
    <row r="177" spans="3:68" ht="16.5" customHeight="1">
      <c r="C177" s="280"/>
      <c r="D177" s="280"/>
      <c r="E177" s="531" t="s">
        <v>725</v>
      </c>
      <c r="F177" s="531"/>
      <c r="G177" s="531"/>
      <c r="H177" s="531"/>
      <c r="I177" s="531"/>
      <c r="J177" s="531"/>
      <c r="K177" s="531"/>
      <c r="L177" s="531"/>
      <c r="M177" s="531"/>
      <c r="N177" s="531"/>
      <c r="O177" s="531"/>
      <c r="P177" s="531"/>
      <c r="Q177" s="531"/>
      <c r="R177" s="531"/>
      <c r="S177" s="531"/>
      <c r="T177" s="531"/>
      <c r="U177" s="531"/>
      <c r="V177" s="531"/>
      <c r="W177" s="531"/>
      <c r="X177" s="531"/>
      <c r="Y177" s="531"/>
      <c r="Z177" s="531"/>
      <c r="AA177" s="531"/>
      <c r="AB177" s="531"/>
      <c r="AC177" s="531"/>
      <c r="AD177" s="531"/>
      <c r="AE177" s="531"/>
      <c r="AF177" s="531"/>
      <c r="AG177" s="531"/>
      <c r="AH177" s="531"/>
      <c r="AI177" s="531"/>
      <c r="AJ177" s="531"/>
      <c r="AK177" s="531"/>
      <c r="AL177" s="531"/>
      <c r="AM177" s="280"/>
      <c r="AN177" s="280"/>
      <c r="AO177" s="280"/>
      <c r="AP177" s="280"/>
      <c r="AQ177" s="280"/>
      <c r="AR177" s="280"/>
      <c r="AS177" s="280"/>
      <c r="AT177" s="280"/>
      <c r="AU177" s="280"/>
      <c r="AV177" s="280"/>
      <c r="AW177" s="280"/>
      <c r="AX177" s="280"/>
      <c r="AY177" s="280"/>
      <c r="AZ177" s="280"/>
      <c r="BA177" s="280"/>
      <c r="BB177" s="280"/>
      <c r="BC177" s="280"/>
      <c r="BD177" s="280"/>
      <c r="BE177" s="280"/>
      <c r="BF177" s="280"/>
      <c r="BG177" s="280"/>
      <c r="BH177" s="280"/>
      <c r="BI177" s="280"/>
      <c r="BJ177" s="280"/>
      <c r="BK177" s="280"/>
      <c r="BL177" s="280"/>
      <c r="BM177" s="280"/>
      <c r="BN177" s="280"/>
      <c r="BO177" s="280"/>
      <c r="BP177" s="280"/>
    </row>
    <row r="178" spans="3:68" ht="16.5" customHeight="1">
      <c r="C178" s="280"/>
      <c r="D178" s="280"/>
      <c r="E178" s="532"/>
      <c r="F178" s="532"/>
      <c r="G178" s="532"/>
      <c r="H178" s="532"/>
      <c r="I178" s="532"/>
      <c r="J178" s="532"/>
      <c r="K178" s="532"/>
      <c r="L178" s="532"/>
      <c r="M178" s="532"/>
      <c r="N178" s="532"/>
      <c r="O178" s="532"/>
      <c r="P178" s="532"/>
      <c r="Q178" s="532"/>
      <c r="R178" s="532"/>
      <c r="S178" s="532"/>
      <c r="T178" s="532"/>
      <c r="U178" s="532"/>
      <c r="V178" s="532"/>
      <c r="W178" s="532"/>
      <c r="X178" s="532"/>
      <c r="Y178" s="532"/>
      <c r="Z178" s="532"/>
      <c r="AA178" s="532"/>
      <c r="AB178" s="532"/>
      <c r="AC178" s="532"/>
      <c r="AD178" s="532"/>
      <c r="AE178" s="532"/>
      <c r="AF178" s="532"/>
      <c r="AG178" s="532"/>
      <c r="AH178" s="532"/>
      <c r="AI178" s="532"/>
      <c r="AJ178" s="532"/>
      <c r="AK178" s="532"/>
      <c r="AL178" s="532"/>
      <c r="AM178" s="280"/>
      <c r="AN178" s="280"/>
      <c r="AO178" s="280"/>
      <c r="AP178" s="280"/>
      <c r="AQ178" s="280"/>
      <c r="AR178" s="280"/>
      <c r="AS178" s="280"/>
      <c r="AT178" s="280"/>
      <c r="AU178" s="280"/>
      <c r="AV178" s="280"/>
      <c r="AW178" s="280"/>
      <c r="AX178" s="280"/>
      <c r="AY178" s="280"/>
      <c r="AZ178" s="280"/>
      <c r="BA178" s="280"/>
      <c r="BB178" s="280"/>
      <c r="BC178" s="280"/>
      <c r="BD178" s="280"/>
      <c r="BE178" s="280"/>
      <c r="BF178" s="280"/>
      <c r="BG178" s="280"/>
      <c r="BH178" s="280"/>
      <c r="BI178" s="280"/>
      <c r="BJ178" s="280"/>
      <c r="BK178" s="280"/>
      <c r="BL178" s="280"/>
      <c r="BM178" s="280"/>
      <c r="BN178" s="280"/>
      <c r="BO178" s="280"/>
      <c r="BP178" s="280"/>
    </row>
    <row r="179" spans="3:68" ht="16.5" customHeight="1">
      <c r="C179" s="280"/>
      <c r="D179" s="280"/>
      <c r="E179" s="523"/>
      <c r="F179" s="524"/>
      <c r="G179" s="525"/>
      <c r="H179" s="523">
        <v>1.29</v>
      </c>
      <c r="I179" s="524"/>
      <c r="J179" s="525"/>
      <c r="K179" s="517" t="s">
        <v>687</v>
      </c>
      <c r="L179" s="518"/>
      <c r="M179" s="518"/>
      <c r="N179" s="518"/>
      <c r="O179" s="518"/>
      <c r="P179" s="519"/>
      <c r="Q179" s="517"/>
      <c r="R179" s="518"/>
      <c r="S179" s="518"/>
      <c r="T179" s="518"/>
      <c r="U179" s="518"/>
      <c r="V179" s="518"/>
      <c r="W179" s="518"/>
      <c r="X179" s="518"/>
      <c r="Y179" s="518"/>
      <c r="Z179" s="519"/>
      <c r="AA179" s="520">
        <v>200</v>
      </c>
      <c r="AB179" s="521"/>
      <c r="AC179" s="521"/>
      <c r="AD179" s="522"/>
      <c r="AE179" s="520"/>
      <c r="AF179" s="521"/>
      <c r="AG179" s="521"/>
      <c r="AH179" s="522"/>
      <c r="AI179" s="520">
        <v>12993</v>
      </c>
      <c r="AJ179" s="521"/>
      <c r="AK179" s="521"/>
      <c r="AL179" s="522"/>
      <c r="AM179" s="280"/>
      <c r="AN179" s="280"/>
      <c r="AO179" s="280"/>
      <c r="AP179" s="280"/>
      <c r="AQ179" s="280"/>
      <c r="AR179" s="280"/>
      <c r="AS179" s="280"/>
      <c r="AT179" s="280"/>
      <c r="AU179" s="280"/>
      <c r="AV179" s="280"/>
      <c r="AW179" s="280"/>
      <c r="AX179" s="280"/>
      <c r="AY179" s="280"/>
      <c r="AZ179" s="280"/>
      <c r="BA179" s="280"/>
      <c r="BB179" s="280"/>
      <c r="BC179" s="280"/>
      <c r="BD179" s="280"/>
      <c r="BE179" s="280"/>
      <c r="BF179" s="280"/>
      <c r="BG179" s="280"/>
      <c r="BH179" s="280"/>
      <c r="BI179" s="280"/>
      <c r="BJ179" s="280"/>
      <c r="BK179" s="280"/>
      <c r="BL179" s="280"/>
      <c r="BM179" s="280"/>
      <c r="BN179" s="280"/>
      <c r="BO179" s="280"/>
      <c r="BP179" s="280"/>
    </row>
    <row r="180" spans="3:68" ht="16.5" customHeight="1">
      <c r="C180" s="280"/>
      <c r="D180" s="280"/>
      <c r="E180" s="523"/>
      <c r="F180" s="524"/>
      <c r="G180" s="525"/>
      <c r="H180" s="529" t="s">
        <v>726</v>
      </c>
      <c r="I180" s="524"/>
      <c r="J180" s="525"/>
      <c r="K180" s="517" t="s">
        <v>727</v>
      </c>
      <c r="L180" s="518"/>
      <c r="M180" s="518"/>
      <c r="N180" s="518"/>
      <c r="O180" s="518"/>
      <c r="P180" s="519"/>
      <c r="Q180" s="517"/>
      <c r="R180" s="518"/>
      <c r="S180" s="518"/>
      <c r="T180" s="518"/>
      <c r="U180" s="518"/>
      <c r="V180" s="518"/>
      <c r="W180" s="518"/>
      <c r="X180" s="518"/>
      <c r="Y180" s="518"/>
      <c r="Z180" s="519"/>
      <c r="AA180" s="520">
        <v>10</v>
      </c>
      <c r="AB180" s="521"/>
      <c r="AC180" s="521"/>
      <c r="AD180" s="522"/>
      <c r="AE180" s="520"/>
      <c r="AF180" s="521"/>
      <c r="AG180" s="521"/>
      <c r="AH180" s="522"/>
      <c r="AI180" s="520">
        <v>13003</v>
      </c>
      <c r="AJ180" s="521"/>
      <c r="AK180" s="521"/>
      <c r="AL180" s="522"/>
      <c r="AM180" s="280"/>
      <c r="AN180" s="280"/>
      <c r="AO180" s="280"/>
      <c r="AP180" s="280"/>
      <c r="AQ180" s="280"/>
      <c r="AR180" s="280"/>
      <c r="AS180" s="280"/>
      <c r="AT180" s="280"/>
      <c r="AU180" s="280"/>
      <c r="AV180" s="280"/>
      <c r="AW180" s="280"/>
      <c r="AX180" s="280"/>
      <c r="AY180" s="280"/>
      <c r="AZ180" s="280"/>
      <c r="BA180" s="280"/>
      <c r="BB180" s="280"/>
      <c r="BC180" s="280"/>
      <c r="BD180" s="280"/>
      <c r="BE180" s="280"/>
      <c r="BF180" s="280"/>
      <c r="BG180" s="280"/>
      <c r="BH180" s="280"/>
      <c r="BI180" s="280"/>
      <c r="BJ180" s="280"/>
      <c r="BK180" s="280"/>
      <c r="BL180" s="280"/>
      <c r="BM180" s="280"/>
      <c r="BN180" s="280"/>
      <c r="BO180" s="280"/>
      <c r="BP180" s="280"/>
    </row>
    <row r="181" spans="3:68" ht="16.5" customHeight="1">
      <c r="C181" s="280"/>
      <c r="D181" s="280"/>
      <c r="E181" s="523"/>
      <c r="F181" s="524"/>
      <c r="G181" s="525"/>
      <c r="H181" s="523"/>
      <c r="I181" s="524"/>
      <c r="J181" s="525"/>
      <c r="K181" s="517"/>
      <c r="L181" s="518"/>
      <c r="M181" s="518"/>
      <c r="N181" s="518"/>
      <c r="O181" s="518"/>
      <c r="P181" s="519"/>
      <c r="Q181" s="526" t="s">
        <v>672</v>
      </c>
      <c r="R181" s="527"/>
      <c r="S181" s="527"/>
      <c r="T181" s="527"/>
      <c r="U181" s="527"/>
      <c r="V181" s="527"/>
      <c r="W181" s="527"/>
      <c r="X181" s="527"/>
      <c r="Y181" s="527"/>
      <c r="Z181" s="528"/>
      <c r="AA181" s="520">
        <v>888</v>
      </c>
      <c r="AB181" s="521"/>
      <c r="AC181" s="521"/>
      <c r="AD181" s="522"/>
      <c r="AE181" s="520">
        <v>230</v>
      </c>
      <c r="AF181" s="521"/>
      <c r="AG181" s="521"/>
      <c r="AH181" s="522"/>
      <c r="AI181" s="520">
        <v>13003</v>
      </c>
      <c r="AJ181" s="521"/>
      <c r="AK181" s="521"/>
      <c r="AL181" s="522"/>
      <c r="AM181" s="280"/>
      <c r="AN181" s="280"/>
      <c r="AO181" s="280"/>
      <c r="AP181" s="280"/>
      <c r="AQ181" s="280"/>
      <c r="AR181" s="280"/>
      <c r="AS181" s="280"/>
      <c r="AT181" s="280"/>
      <c r="AU181" s="280"/>
      <c r="AV181" s="280"/>
      <c r="AW181" s="280"/>
      <c r="AX181" s="280"/>
      <c r="AY181" s="280"/>
      <c r="AZ181" s="280"/>
      <c r="BA181" s="280"/>
      <c r="BB181" s="280"/>
      <c r="BC181" s="280"/>
      <c r="BD181" s="280"/>
      <c r="BE181" s="280"/>
      <c r="BF181" s="280"/>
      <c r="BG181" s="280"/>
      <c r="BH181" s="280"/>
      <c r="BI181" s="280"/>
      <c r="BJ181" s="280"/>
      <c r="BK181" s="280"/>
      <c r="BL181" s="280"/>
      <c r="BM181" s="280"/>
      <c r="BN181" s="280"/>
      <c r="BO181" s="280"/>
      <c r="BP181" s="280"/>
    </row>
    <row r="182" spans="3:68" ht="16.5" customHeight="1">
      <c r="C182" s="280"/>
      <c r="D182" s="280"/>
      <c r="E182" s="280"/>
      <c r="F182" s="280"/>
      <c r="G182" s="280"/>
      <c r="H182" s="280"/>
      <c r="I182" s="280"/>
      <c r="J182" s="280"/>
      <c r="K182" s="280"/>
      <c r="L182" s="280"/>
      <c r="M182" s="280"/>
      <c r="N182" s="280"/>
      <c r="O182" s="280"/>
      <c r="P182" s="280"/>
      <c r="Q182" s="280"/>
      <c r="R182" s="280"/>
      <c r="S182" s="280"/>
      <c r="T182" s="280"/>
      <c r="U182" s="280"/>
      <c r="V182" s="280"/>
      <c r="W182" s="280"/>
      <c r="X182" s="280"/>
      <c r="Y182" s="280"/>
      <c r="Z182" s="280"/>
      <c r="AA182" s="280"/>
      <c r="AB182" s="280"/>
      <c r="AC182" s="280"/>
      <c r="AD182" s="280"/>
      <c r="AE182" s="280"/>
      <c r="AF182" s="280"/>
      <c r="AG182" s="280"/>
      <c r="AH182" s="280"/>
      <c r="AI182" s="280"/>
      <c r="AJ182" s="280"/>
      <c r="AK182" s="280"/>
      <c r="AL182" s="280"/>
      <c r="AM182" s="280"/>
      <c r="AN182" s="280"/>
      <c r="AO182" s="280"/>
      <c r="AP182" s="280"/>
      <c r="AQ182" s="280"/>
      <c r="AR182" s="280"/>
      <c r="AS182" s="280"/>
      <c r="AT182" s="280"/>
      <c r="AU182" s="280"/>
      <c r="AV182" s="280"/>
      <c r="AW182" s="280"/>
      <c r="AX182" s="280"/>
      <c r="AY182" s="280"/>
      <c r="AZ182" s="280"/>
      <c r="BA182" s="280"/>
      <c r="BB182" s="280"/>
      <c r="BC182" s="280"/>
      <c r="BD182" s="280"/>
      <c r="BE182" s="280"/>
      <c r="BF182" s="280"/>
      <c r="BG182" s="280"/>
      <c r="BH182" s="280"/>
      <c r="BI182" s="280"/>
      <c r="BJ182" s="280"/>
      <c r="BK182" s="280"/>
      <c r="BL182" s="280"/>
      <c r="BM182" s="280"/>
      <c r="BN182" s="280"/>
      <c r="BO182" s="280"/>
      <c r="BP182" s="280"/>
    </row>
    <row r="183" spans="3:68" ht="16.5" customHeight="1">
      <c r="C183" s="280"/>
      <c r="D183" s="280"/>
      <c r="E183" s="280"/>
      <c r="F183" s="280"/>
      <c r="G183" s="280"/>
      <c r="H183" s="280"/>
      <c r="I183" s="280"/>
      <c r="J183" s="280"/>
      <c r="K183" s="280"/>
      <c r="L183" s="280"/>
      <c r="M183" s="280"/>
      <c r="N183" s="280"/>
      <c r="O183" s="280"/>
      <c r="P183" s="280"/>
      <c r="Q183" s="280"/>
      <c r="R183" s="280"/>
      <c r="S183" s="280"/>
      <c r="T183" s="280"/>
      <c r="U183" s="280"/>
      <c r="V183" s="280"/>
      <c r="W183" s="280"/>
      <c r="X183" s="280"/>
      <c r="Y183" s="280"/>
      <c r="Z183" s="280"/>
      <c r="AA183" s="280"/>
      <c r="AB183" s="280"/>
      <c r="AC183" s="280"/>
      <c r="AD183" s="280"/>
      <c r="AE183" s="280"/>
      <c r="AF183" s="280"/>
      <c r="AG183" s="280"/>
      <c r="AH183" s="280"/>
      <c r="AI183" s="280"/>
      <c r="AJ183" s="280"/>
      <c r="AK183" s="280"/>
      <c r="AL183" s="280"/>
      <c r="AM183" s="280"/>
      <c r="AN183" s="280"/>
      <c r="AO183" s="280"/>
      <c r="AP183" s="280"/>
      <c r="AQ183" s="280"/>
      <c r="AR183" s="280"/>
      <c r="AS183" s="280"/>
      <c r="AT183" s="280"/>
      <c r="AU183" s="280"/>
      <c r="AV183" s="280"/>
      <c r="AW183" s="280"/>
      <c r="AX183" s="280"/>
      <c r="AY183" s="280"/>
      <c r="AZ183" s="280"/>
      <c r="BA183" s="280"/>
      <c r="BB183" s="280"/>
      <c r="BC183" s="280"/>
      <c r="BD183" s="280"/>
      <c r="BE183" s="280"/>
      <c r="BF183" s="280"/>
      <c r="BG183" s="280"/>
      <c r="BH183" s="280"/>
      <c r="BI183" s="280"/>
      <c r="BJ183" s="280"/>
      <c r="BK183" s="280"/>
      <c r="BL183" s="280"/>
      <c r="BM183" s="280"/>
      <c r="BN183" s="280"/>
      <c r="BO183" s="280"/>
      <c r="BP183" s="280"/>
    </row>
    <row r="184" spans="3:68" ht="16.5" customHeight="1">
      <c r="C184" s="280"/>
      <c r="D184" s="280"/>
      <c r="E184" s="280"/>
      <c r="F184" s="280"/>
      <c r="G184" s="280"/>
      <c r="H184" s="280"/>
      <c r="I184" s="280"/>
      <c r="J184" s="280"/>
      <c r="K184" s="280"/>
      <c r="L184" s="280"/>
      <c r="M184" s="280"/>
      <c r="N184" s="280"/>
      <c r="O184" s="280"/>
      <c r="P184" s="280"/>
      <c r="Q184" s="280"/>
      <c r="R184" s="280"/>
      <c r="S184" s="280"/>
      <c r="T184" s="280"/>
      <c r="U184" s="280"/>
      <c r="V184" s="280"/>
      <c r="W184" s="280"/>
      <c r="X184" s="280"/>
      <c r="Y184" s="280"/>
      <c r="Z184" s="280"/>
      <c r="AA184" s="280"/>
      <c r="AB184" s="280"/>
      <c r="AC184" s="280"/>
      <c r="AD184" s="280"/>
      <c r="AE184" s="280"/>
      <c r="AF184" s="280"/>
      <c r="AG184" s="280"/>
      <c r="AH184" s="280"/>
      <c r="AI184" s="280"/>
      <c r="AJ184" s="280"/>
      <c r="AK184" s="280"/>
      <c r="AL184" s="280"/>
      <c r="AM184" s="280"/>
      <c r="AN184" s="280"/>
      <c r="AO184" s="280"/>
      <c r="AP184" s="280"/>
      <c r="AQ184" s="280"/>
      <c r="AR184" s="280"/>
      <c r="AS184" s="280"/>
      <c r="AT184" s="280"/>
      <c r="AU184" s="280"/>
      <c r="AV184" s="280"/>
      <c r="AW184" s="280"/>
      <c r="AX184" s="280"/>
      <c r="AY184" s="280"/>
      <c r="AZ184" s="280"/>
      <c r="BA184" s="280"/>
      <c r="BB184" s="280"/>
      <c r="BC184" s="280"/>
      <c r="BD184" s="280"/>
      <c r="BE184" s="280"/>
      <c r="BF184" s="280"/>
      <c r="BG184" s="280"/>
      <c r="BH184" s="280"/>
      <c r="BI184" s="280"/>
      <c r="BJ184" s="280"/>
      <c r="BK184" s="280"/>
      <c r="BL184" s="280"/>
      <c r="BM184" s="280"/>
      <c r="BN184" s="280"/>
      <c r="BO184" s="280"/>
      <c r="BP184" s="280"/>
    </row>
    <row r="185" spans="3:68" ht="16.5" customHeight="1">
      <c r="C185" s="280"/>
      <c r="D185" s="280"/>
      <c r="E185" s="526" t="s">
        <v>667</v>
      </c>
      <c r="F185" s="527"/>
      <c r="G185" s="528"/>
      <c r="H185" s="526" t="s">
        <v>668</v>
      </c>
      <c r="I185" s="527"/>
      <c r="J185" s="528"/>
      <c r="K185" s="526" t="s">
        <v>669</v>
      </c>
      <c r="L185" s="527"/>
      <c r="M185" s="527"/>
      <c r="N185" s="527"/>
      <c r="O185" s="527"/>
      <c r="P185" s="528"/>
      <c r="Q185" s="526" t="s">
        <v>511</v>
      </c>
      <c r="R185" s="527"/>
      <c r="S185" s="527"/>
      <c r="T185" s="527"/>
      <c r="U185" s="527"/>
      <c r="V185" s="527"/>
      <c r="W185" s="527"/>
      <c r="X185" s="527"/>
      <c r="Y185" s="527"/>
      <c r="Z185" s="528"/>
      <c r="AA185" s="526" t="s">
        <v>401</v>
      </c>
      <c r="AB185" s="527"/>
      <c r="AC185" s="527"/>
      <c r="AD185" s="528"/>
      <c r="AE185" s="526" t="s">
        <v>402</v>
      </c>
      <c r="AF185" s="527"/>
      <c r="AG185" s="527"/>
      <c r="AH185" s="528"/>
      <c r="AI185" s="526" t="s">
        <v>398</v>
      </c>
      <c r="AJ185" s="527"/>
      <c r="AK185" s="527"/>
      <c r="AL185" s="528"/>
      <c r="AM185" s="280"/>
      <c r="AN185" s="280"/>
      <c r="AO185" s="280"/>
      <c r="AP185" s="280"/>
      <c r="AQ185" s="280"/>
      <c r="AR185" s="280"/>
      <c r="AS185" s="280"/>
      <c r="AT185" s="280"/>
      <c r="AU185" s="280"/>
      <c r="AV185" s="280"/>
      <c r="AW185" s="280"/>
      <c r="AX185" s="280"/>
      <c r="AY185" s="280"/>
      <c r="AZ185" s="280"/>
      <c r="BA185" s="280"/>
      <c r="BB185" s="280"/>
      <c r="BC185" s="280"/>
      <c r="BD185" s="280"/>
      <c r="BE185" s="280"/>
      <c r="BF185" s="280"/>
      <c r="BG185" s="280"/>
      <c r="BH185" s="280"/>
      <c r="BI185" s="280"/>
      <c r="BJ185" s="280"/>
      <c r="BK185" s="280"/>
      <c r="BL185" s="280"/>
      <c r="BM185" s="280"/>
      <c r="BN185" s="280"/>
      <c r="BO185" s="280"/>
      <c r="BP185" s="280"/>
    </row>
    <row r="186" spans="3:68" ht="16.5" customHeight="1">
      <c r="C186" s="280"/>
      <c r="D186" s="280"/>
      <c r="E186" s="523"/>
      <c r="F186" s="524"/>
      <c r="G186" s="525"/>
      <c r="H186" s="523"/>
      <c r="I186" s="524"/>
      <c r="J186" s="525"/>
      <c r="K186" s="517"/>
      <c r="L186" s="518"/>
      <c r="M186" s="518"/>
      <c r="N186" s="518"/>
      <c r="O186" s="518"/>
      <c r="P186" s="519"/>
      <c r="Q186" s="526" t="s">
        <v>673</v>
      </c>
      <c r="R186" s="527"/>
      <c r="S186" s="527"/>
      <c r="T186" s="527"/>
      <c r="U186" s="527"/>
      <c r="V186" s="527"/>
      <c r="W186" s="527"/>
      <c r="X186" s="527"/>
      <c r="Y186" s="527"/>
      <c r="Z186" s="528"/>
      <c r="AA186" s="520">
        <v>888</v>
      </c>
      <c r="AB186" s="521"/>
      <c r="AC186" s="521"/>
      <c r="AD186" s="522"/>
      <c r="AE186" s="520">
        <v>230</v>
      </c>
      <c r="AF186" s="521"/>
      <c r="AG186" s="521"/>
      <c r="AH186" s="522"/>
      <c r="AI186" s="520">
        <v>13003</v>
      </c>
      <c r="AJ186" s="521"/>
      <c r="AK186" s="521"/>
      <c r="AL186" s="522"/>
      <c r="AM186" s="280"/>
      <c r="AN186" s="280"/>
      <c r="AO186" s="280"/>
      <c r="AP186" s="280"/>
      <c r="AQ186" s="280"/>
      <c r="AR186" s="280"/>
      <c r="AS186" s="280"/>
      <c r="AT186" s="280"/>
      <c r="AU186" s="280"/>
      <c r="AV186" s="280"/>
      <c r="AW186" s="280"/>
      <c r="AX186" s="280"/>
      <c r="AY186" s="280"/>
      <c r="AZ186" s="280"/>
      <c r="BA186" s="280"/>
      <c r="BB186" s="280"/>
      <c r="BC186" s="280"/>
      <c r="BD186" s="280"/>
      <c r="BE186" s="280"/>
      <c r="BF186" s="280"/>
      <c r="BG186" s="280"/>
      <c r="BH186" s="280"/>
      <c r="BI186" s="280"/>
      <c r="BJ186" s="280"/>
      <c r="BK186" s="280"/>
      <c r="BL186" s="280"/>
      <c r="BM186" s="280"/>
      <c r="BN186" s="280"/>
      <c r="BO186" s="280"/>
      <c r="BP186" s="280"/>
    </row>
    <row r="187" spans="3:68" ht="16.5" customHeight="1">
      <c r="C187" s="280"/>
      <c r="D187" s="280"/>
      <c r="E187" s="523"/>
      <c r="F187" s="524"/>
      <c r="G187" s="525"/>
      <c r="H187" s="523">
        <v>1.31</v>
      </c>
      <c r="I187" s="524"/>
      <c r="J187" s="525"/>
      <c r="K187" s="517" t="s">
        <v>728</v>
      </c>
      <c r="L187" s="518"/>
      <c r="M187" s="518"/>
      <c r="N187" s="518"/>
      <c r="O187" s="518"/>
      <c r="P187" s="519"/>
      <c r="Q187" s="517"/>
      <c r="R187" s="518"/>
      <c r="S187" s="518"/>
      <c r="T187" s="518"/>
      <c r="U187" s="518"/>
      <c r="V187" s="518"/>
      <c r="W187" s="518"/>
      <c r="X187" s="518"/>
      <c r="Y187" s="518"/>
      <c r="Z187" s="519"/>
      <c r="AA187" s="520">
        <v>30</v>
      </c>
      <c r="AB187" s="521"/>
      <c r="AC187" s="521"/>
      <c r="AD187" s="522"/>
      <c r="AE187" s="520"/>
      <c r="AF187" s="521"/>
      <c r="AG187" s="521"/>
      <c r="AH187" s="522"/>
      <c r="AI187" s="520">
        <v>13033</v>
      </c>
      <c r="AJ187" s="521"/>
      <c r="AK187" s="521"/>
      <c r="AL187" s="522"/>
      <c r="AM187" s="280"/>
      <c r="AN187" s="280"/>
      <c r="AO187" s="280"/>
      <c r="AP187" s="280"/>
      <c r="AQ187" s="280"/>
      <c r="AR187" s="280"/>
      <c r="AS187" s="280"/>
      <c r="AT187" s="280"/>
      <c r="AU187" s="280"/>
      <c r="AV187" s="280"/>
      <c r="AW187" s="280"/>
      <c r="AX187" s="280"/>
      <c r="AY187" s="280"/>
      <c r="AZ187" s="280"/>
      <c r="BA187" s="280"/>
      <c r="BB187" s="280"/>
      <c r="BC187" s="280"/>
      <c r="BD187" s="280"/>
      <c r="BE187" s="280"/>
      <c r="BF187" s="280"/>
      <c r="BG187" s="280"/>
      <c r="BH187" s="280"/>
      <c r="BI187" s="280"/>
      <c r="BJ187" s="280"/>
      <c r="BK187" s="280"/>
      <c r="BL187" s="280"/>
      <c r="BM187" s="280"/>
      <c r="BN187" s="280"/>
      <c r="BO187" s="280"/>
      <c r="BP187" s="280"/>
    </row>
    <row r="188" spans="3:68" ht="16.5" customHeight="1">
      <c r="C188" s="280"/>
      <c r="D188" s="280"/>
      <c r="E188" s="523"/>
      <c r="F188" s="524"/>
      <c r="G188" s="525"/>
      <c r="H188" s="523"/>
      <c r="I188" s="524"/>
      <c r="J188" s="525"/>
      <c r="K188" s="517"/>
      <c r="L188" s="518"/>
      <c r="M188" s="518"/>
      <c r="N188" s="518"/>
      <c r="O188" s="518"/>
      <c r="P188" s="519"/>
      <c r="Q188" s="526" t="s">
        <v>674</v>
      </c>
      <c r="R188" s="527"/>
      <c r="S188" s="527"/>
      <c r="T188" s="527"/>
      <c r="U188" s="527"/>
      <c r="V188" s="527"/>
      <c r="W188" s="527"/>
      <c r="X188" s="527"/>
      <c r="Y188" s="527"/>
      <c r="Z188" s="528"/>
      <c r="AA188" s="520">
        <v>918</v>
      </c>
      <c r="AB188" s="521"/>
      <c r="AC188" s="521"/>
      <c r="AD188" s="522"/>
      <c r="AE188" s="520">
        <v>230</v>
      </c>
      <c r="AF188" s="521"/>
      <c r="AG188" s="521"/>
      <c r="AH188" s="522"/>
      <c r="AI188" s="520"/>
      <c r="AJ188" s="521"/>
      <c r="AK188" s="521"/>
      <c r="AL188" s="522"/>
      <c r="AM188" s="280"/>
      <c r="AN188" s="280"/>
      <c r="AO188" s="280"/>
      <c r="AP188" s="280"/>
      <c r="AQ188" s="280"/>
      <c r="AR188" s="280"/>
      <c r="AS188" s="280"/>
      <c r="AT188" s="280"/>
      <c r="AU188" s="280"/>
      <c r="AV188" s="280"/>
      <c r="AW188" s="280"/>
      <c r="AX188" s="280"/>
      <c r="AY188" s="280"/>
      <c r="AZ188" s="280"/>
      <c r="BA188" s="280"/>
      <c r="BB188" s="280"/>
      <c r="BC188" s="280"/>
      <c r="BD188" s="280"/>
      <c r="BE188" s="280"/>
      <c r="BF188" s="280"/>
      <c r="BG188" s="280"/>
      <c r="BH188" s="280"/>
      <c r="BI188" s="280"/>
      <c r="BJ188" s="280"/>
      <c r="BK188" s="280"/>
      <c r="BL188" s="280"/>
      <c r="BM188" s="280"/>
      <c r="BN188" s="280"/>
      <c r="BO188" s="280"/>
      <c r="BP188" s="280"/>
    </row>
    <row r="189" spans="3:68" ht="16.5" customHeight="1">
      <c r="C189" s="280"/>
      <c r="D189" s="280"/>
      <c r="E189" s="523"/>
      <c r="F189" s="524"/>
      <c r="G189" s="525"/>
      <c r="H189" s="523"/>
      <c r="I189" s="524"/>
      <c r="J189" s="525"/>
      <c r="K189" s="517"/>
      <c r="L189" s="518"/>
      <c r="M189" s="518"/>
      <c r="N189" s="518"/>
      <c r="O189" s="518"/>
      <c r="P189" s="519"/>
      <c r="Q189" s="517"/>
      <c r="R189" s="518"/>
      <c r="S189" s="518"/>
      <c r="T189" s="518"/>
      <c r="U189" s="518"/>
      <c r="V189" s="518"/>
      <c r="W189" s="518"/>
      <c r="X189" s="518"/>
      <c r="Y189" s="518"/>
      <c r="Z189" s="519"/>
      <c r="AA189" s="520"/>
      <c r="AB189" s="521"/>
      <c r="AC189" s="521"/>
      <c r="AD189" s="522"/>
      <c r="AE189" s="520"/>
      <c r="AF189" s="521"/>
      <c r="AG189" s="521"/>
      <c r="AH189" s="522"/>
      <c r="AI189" s="520"/>
      <c r="AJ189" s="521"/>
      <c r="AK189" s="521"/>
      <c r="AL189" s="522"/>
      <c r="AM189" s="280"/>
      <c r="AN189" s="280"/>
      <c r="AO189" s="280"/>
      <c r="AP189" s="280"/>
      <c r="AQ189" s="280"/>
      <c r="AR189" s="280"/>
      <c r="AS189" s="280"/>
      <c r="AT189" s="280"/>
      <c r="AU189" s="280"/>
      <c r="AV189" s="280"/>
      <c r="AW189" s="280"/>
      <c r="AX189" s="280"/>
      <c r="AY189" s="280"/>
      <c r="AZ189" s="280"/>
      <c r="BA189" s="280"/>
      <c r="BB189" s="280"/>
      <c r="BC189" s="280"/>
      <c r="BD189" s="280"/>
      <c r="BE189" s="280"/>
      <c r="BF189" s="280"/>
      <c r="BG189" s="280"/>
      <c r="BH189" s="280"/>
      <c r="BI189" s="280"/>
      <c r="BJ189" s="280"/>
      <c r="BK189" s="280"/>
      <c r="BL189" s="280"/>
      <c r="BM189" s="280"/>
      <c r="BN189" s="280"/>
      <c r="BO189" s="280"/>
      <c r="BP189" s="280"/>
    </row>
    <row r="190" spans="3:68" ht="16.5" customHeight="1">
      <c r="C190" s="280"/>
      <c r="D190" s="280"/>
      <c r="E190" s="280"/>
      <c r="F190" s="280"/>
      <c r="G190" s="280"/>
      <c r="H190" s="280"/>
      <c r="I190" s="280"/>
      <c r="J190" s="280"/>
      <c r="K190" s="280"/>
      <c r="L190" s="280"/>
      <c r="M190" s="280"/>
      <c r="N190" s="280"/>
      <c r="O190" s="280"/>
      <c r="P190" s="280"/>
      <c r="Q190" s="280"/>
      <c r="R190" s="280"/>
      <c r="S190" s="280"/>
      <c r="T190" s="280"/>
      <c r="U190" s="280"/>
      <c r="V190" s="280"/>
      <c r="W190" s="280"/>
      <c r="X190" s="280"/>
      <c r="Y190" s="280"/>
      <c r="Z190" s="280"/>
      <c r="AA190" s="280"/>
      <c r="AB190" s="280"/>
      <c r="AC190" s="280"/>
      <c r="AD190" s="280"/>
      <c r="AE190" s="280"/>
      <c r="AF190" s="280"/>
      <c r="AG190" s="280"/>
      <c r="AH190" s="280"/>
      <c r="AI190" s="280"/>
      <c r="AJ190" s="280"/>
      <c r="AK190" s="280"/>
      <c r="AL190" s="280"/>
      <c r="AM190" s="280"/>
      <c r="AN190" s="280"/>
      <c r="AO190" s="280"/>
      <c r="AP190" s="280"/>
      <c r="AQ190" s="280"/>
      <c r="AR190" s="280"/>
      <c r="AS190" s="280"/>
      <c r="AT190" s="280"/>
      <c r="AU190" s="280"/>
      <c r="AV190" s="280"/>
      <c r="AW190" s="280"/>
      <c r="AX190" s="280"/>
      <c r="AY190" s="280"/>
      <c r="AZ190" s="280"/>
      <c r="BA190" s="280"/>
      <c r="BB190" s="280"/>
      <c r="BC190" s="280"/>
      <c r="BD190" s="280"/>
      <c r="BE190" s="280"/>
      <c r="BF190" s="280"/>
      <c r="BG190" s="280"/>
      <c r="BH190" s="280"/>
      <c r="BI190" s="280"/>
      <c r="BJ190" s="280"/>
      <c r="BK190" s="280"/>
      <c r="BL190" s="280"/>
      <c r="BM190" s="280"/>
      <c r="BN190" s="280"/>
      <c r="BO190" s="280"/>
      <c r="BP190" s="280"/>
    </row>
    <row r="191" spans="3:68" ht="16.5" customHeight="1">
      <c r="C191" s="280"/>
      <c r="D191" s="280"/>
      <c r="E191" s="289" t="s">
        <v>802</v>
      </c>
      <c r="F191" s="283"/>
      <c r="G191" s="283"/>
      <c r="H191" s="283"/>
      <c r="I191" s="283"/>
      <c r="J191" s="283"/>
      <c r="K191" s="283"/>
      <c r="L191" s="283"/>
      <c r="M191" s="283"/>
      <c r="N191" s="283"/>
      <c r="O191" s="283"/>
      <c r="P191" s="280"/>
      <c r="Q191" s="280"/>
      <c r="R191" s="280"/>
      <c r="S191" s="280"/>
      <c r="T191" s="280"/>
      <c r="U191" s="280"/>
      <c r="V191" s="280"/>
      <c r="W191" s="280"/>
      <c r="X191" s="280"/>
      <c r="Y191" s="280"/>
      <c r="Z191" s="280"/>
      <c r="AA191" s="280"/>
      <c r="AB191" s="280"/>
      <c r="AC191" s="280"/>
      <c r="AD191" s="280"/>
      <c r="AE191" s="280"/>
      <c r="AF191" s="280"/>
      <c r="AG191" s="280"/>
      <c r="AH191" s="280"/>
      <c r="AI191" s="280"/>
      <c r="AJ191" s="280"/>
      <c r="AK191" s="280"/>
      <c r="AL191" s="280"/>
      <c r="AM191" s="280"/>
      <c r="AN191" s="280"/>
      <c r="AO191" s="280"/>
      <c r="AP191" s="280"/>
      <c r="AQ191" s="280"/>
      <c r="AR191" s="280"/>
      <c r="AS191" s="280"/>
      <c r="AT191" s="280"/>
      <c r="AU191" s="280"/>
      <c r="AV191" s="280"/>
      <c r="AW191" s="280"/>
      <c r="AX191" s="280"/>
      <c r="AY191" s="280"/>
      <c r="AZ191" s="280"/>
      <c r="BA191" s="280"/>
      <c r="BB191" s="280"/>
      <c r="BC191" s="280"/>
      <c r="BD191" s="280"/>
      <c r="BE191" s="280"/>
      <c r="BF191" s="280"/>
      <c r="BG191" s="280"/>
      <c r="BH191" s="280"/>
      <c r="BI191" s="280"/>
      <c r="BJ191" s="280"/>
      <c r="BK191" s="280"/>
      <c r="BL191" s="280"/>
      <c r="BM191" s="280"/>
      <c r="BN191" s="280"/>
      <c r="BO191" s="280"/>
      <c r="BP191" s="280"/>
    </row>
    <row r="192" spans="3:68" ht="16.5" customHeight="1">
      <c r="C192" s="280"/>
      <c r="D192" s="280"/>
      <c r="E192" s="280"/>
      <c r="F192" s="280"/>
      <c r="G192" s="280"/>
      <c r="H192" s="280"/>
      <c r="I192" s="280"/>
      <c r="J192" s="280"/>
      <c r="K192" s="280"/>
      <c r="L192" s="280"/>
      <c r="M192" s="280"/>
      <c r="N192" s="280"/>
      <c r="O192" s="280"/>
      <c r="P192" s="280"/>
      <c r="Q192" s="280"/>
      <c r="R192" s="280"/>
      <c r="S192" s="280"/>
      <c r="T192" s="280"/>
      <c r="U192" s="280"/>
      <c r="V192" s="280"/>
      <c r="W192" s="280"/>
      <c r="X192" s="280"/>
      <c r="Y192" s="280"/>
      <c r="Z192" s="280"/>
      <c r="AA192" s="280"/>
      <c r="AB192" s="280"/>
      <c r="AC192" s="280"/>
      <c r="AD192" s="280"/>
      <c r="AE192" s="280"/>
      <c r="AF192" s="280"/>
      <c r="AG192" s="280"/>
      <c r="AH192" s="280"/>
      <c r="AI192" s="280"/>
      <c r="AJ192" s="280"/>
      <c r="AK192" s="280"/>
      <c r="AL192" s="280"/>
      <c r="AM192" s="280"/>
      <c r="AN192" s="280"/>
      <c r="AO192" s="280"/>
      <c r="AP192" s="280"/>
      <c r="AQ192" s="280"/>
      <c r="AR192" s="280"/>
      <c r="AS192" s="280"/>
      <c r="AT192" s="280"/>
      <c r="AU192" s="280"/>
      <c r="AV192" s="280"/>
      <c r="AW192" s="280"/>
      <c r="AX192" s="280"/>
      <c r="AY192" s="280"/>
      <c r="AZ192" s="280"/>
      <c r="BA192" s="280"/>
      <c r="BB192" s="280"/>
      <c r="BC192" s="280"/>
      <c r="BD192" s="280"/>
      <c r="BE192" s="280"/>
      <c r="BF192" s="280"/>
      <c r="BG192" s="280"/>
      <c r="BH192" s="280"/>
      <c r="BI192" s="280"/>
      <c r="BJ192" s="280"/>
      <c r="BK192" s="280"/>
      <c r="BL192" s="280"/>
      <c r="BM192" s="280"/>
      <c r="BN192" s="280"/>
      <c r="BO192" s="280"/>
      <c r="BP192" s="280"/>
    </row>
    <row r="193" spans="3:68" ht="16.5" customHeight="1">
      <c r="C193" s="280"/>
      <c r="D193" s="280"/>
      <c r="E193" s="280"/>
      <c r="F193" s="280"/>
      <c r="G193" s="280"/>
      <c r="H193" s="280"/>
      <c r="I193" s="280"/>
      <c r="J193" s="280"/>
      <c r="K193" s="280"/>
      <c r="L193" s="280"/>
      <c r="M193" s="280"/>
      <c r="N193" s="280"/>
      <c r="O193" s="280"/>
      <c r="P193" s="280"/>
      <c r="Q193" s="280"/>
      <c r="R193" s="280"/>
      <c r="S193" s="280"/>
      <c r="T193" s="280"/>
      <c r="U193" s="280"/>
      <c r="V193" s="280"/>
      <c r="W193" s="280"/>
      <c r="X193" s="280"/>
      <c r="Y193" s="280"/>
      <c r="Z193" s="280"/>
      <c r="AA193" s="280"/>
      <c r="AB193" s="280"/>
      <c r="AC193" s="280"/>
      <c r="AD193" s="280"/>
      <c r="AE193" s="280"/>
      <c r="AF193" s="280"/>
      <c r="AG193" s="280"/>
      <c r="AH193" s="280"/>
      <c r="AI193" s="280"/>
      <c r="AJ193" s="280"/>
      <c r="AK193" s="280"/>
      <c r="AL193" s="280"/>
      <c r="AM193" s="280"/>
      <c r="AN193" s="280"/>
      <c r="AO193" s="280"/>
      <c r="AP193" s="280"/>
      <c r="AQ193" s="280"/>
      <c r="AR193" s="280"/>
      <c r="AS193" s="280"/>
      <c r="AT193" s="280"/>
      <c r="AU193" s="280"/>
      <c r="AV193" s="280"/>
      <c r="AW193" s="280"/>
      <c r="AX193" s="280"/>
      <c r="AY193" s="280"/>
      <c r="AZ193" s="280"/>
      <c r="BA193" s="280"/>
      <c r="BB193" s="280"/>
      <c r="BC193" s="280"/>
      <c r="BD193" s="280"/>
      <c r="BE193" s="280"/>
      <c r="BF193" s="280"/>
      <c r="BG193" s="280"/>
      <c r="BH193" s="280"/>
      <c r="BI193" s="280"/>
      <c r="BJ193" s="280"/>
      <c r="BK193" s="280"/>
      <c r="BL193" s="280"/>
      <c r="BM193" s="280"/>
      <c r="BN193" s="280"/>
      <c r="BO193" s="280"/>
      <c r="BP193" s="280"/>
    </row>
    <row r="194" spans="3:68" ht="16.5" customHeight="1">
      <c r="C194" s="280" t="s">
        <v>675</v>
      </c>
      <c r="D194" s="280"/>
      <c r="E194" s="280"/>
      <c r="F194" s="280"/>
      <c r="G194" s="280"/>
      <c r="H194" s="280"/>
      <c r="I194" s="280"/>
      <c r="J194" s="280"/>
      <c r="K194" s="280"/>
      <c r="L194" s="280"/>
      <c r="M194" s="280"/>
      <c r="N194" s="280"/>
      <c r="O194" s="280"/>
      <c r="P194" s="280"/>
      <c r="Q194" s="280"/>
      <c r="R194" s="280"/>
      <c r="S194" s="280"/>
      <c r="T194" s="280"/>
      <c r="U194" s="280"/>
      <c r="V194" s="280"/>
      <c r="W194" s="280"/>
      <c r="X194" s="280"/>
      <c r="Y194" s="280"/>
      <c r="Z194" s="280"/>
      <c r="AA194" s="280"/>
      <c r="AB194" s="280"/>
      <c r="AC194" s="280"/>
      <c r="AD194" s="280"/>
      <c r="AE194" s="280"/>
      <c r="AF194" s="280"/>
      <c r="AG194" s="280"/>
      <c r="AH194" s="280"/>
      <c r="AI194" s="280"/>
      <c r="AJ194" s="280"/>
      <c r="AK194" s="280"/>
      <c r="AL194" s="280"/>
      <c r="AM194" s="280"/>
      <c r="AN194" s="280"/>
      <c r="AO194" s="280"/>
      <c r="AP194" s="280"/>
      <c r="AQ194" s="280"/>
      <c r="AR194" s="280"/>
      <c r="AS194" s="280"/>
      <c r="AT194" s="280"/>
      <c r="AU194" s="280"/>
      <c r="AV194" s="280"/>
      <c r="AW194" s="280"/>
      <c r="AX194" s="280"/>
      <c r="AY194" s="280"/>
      <c r="AZ194" s="280"/>
      <c r="BA194" s="280"/>
      <c r="BB194" s="280"/>
      <c r="BC194" s="280"/>
      <c r="BD194" s="280"/>
      <c r="BE194" s="280"/>
      <c r="BF194" s="280"/>
      <c r="BG194" s="280"/>
      <c r="BH194" s="280"/>
      <c r="BI194" s="280"/>
      <c r="BJ194" s="280"/>
      <c r="BK194" s="280"/>
      <c r="BL194" s="280"/>
      <c r="BM194" s="280"/>
      <c r="BN194" s="280"/>
      <c r="BO194" s="280"/>
      <c r="BP194" s="280"/>
    </row>
    <row r="195" spans="3:68" ht="16.5" customHeight="1">
      <c r="C195" s="280"/>
      <c r="D195" s="280" t="s">
        <v>676</v>
      </c>
      <c r="E195" s="280"/>
      <c r="F195" s="280"/>
      <c r="G195" s="280"/>
      <c r="H195" s="280"/>
      <c r="I195" s="280"/>
      <c r="J195" s="280"/>
      <c r="K195" s="280"/>
      <c r="L195" s="280"/>
      <c r="M195" s="280"/>
      <c r="N195" s="280"/>
      <c r="O195" s="280"/>
      <c r="P195" s="280"/>
      <c r="Q195" s="280"/>
      <c r="R195" s="280"/>
      <c r="S195" s="280"/>
      <c r="T195" s="280"/>
      <c r="U195" s="280"/>
      <c r="V195" s="280"/>
      <c r="W195" s="280"/>
      <c r="X195" s="280"/>
      <c r="Y195" s="280"/>
      <c r="Z195" s="280"/>
      <c r="AA195" s="280"/>
      <c r="AB195" s="280"/>
      <c r="AC195" s="280"/>
      <c r="AD195" s="280"/>
      <c r="AE195" s="280"/>
      <c r="AF195" s="280"/>
      <c r="AG195" s="280"/>
      <c r="AH195" s="280"/>
      <c r="AI195" s="280"/>
      <c r="AJ195" s="280"/>
      <c r="AK195" s="280"/>
      <c r="AL195" s="280"/>
      <c r="AM195" s="280"/>
      <c r="AN195" s="280"/>
      <c r="AO195" s="280"/>
      <c r="AP195" s="280"/>
      <c r="AQ195" s="280"/>
      <c r="AR195" s="280"/>
      <c r="AS195" s="280"/>
      <c r="AT195" s="280"/>
      <c r="AU195" s="280"/>
      <c r="AV195" s="280"/>
      <c r="AW195" s="280"/>
      <c r="AX195" s="280"/>
      <c r="AY195" s="280"/>
      <c r="AZ195" s="280"/>
      <c r="BA195" s="280"/>
      <c r="BB195" s="280"/>
      <c r="BC195" s="280"/>
      <c r="BD195" s="280"/>
      <c r="BE195" s="280"/>
      <c r="BF195" s="280"/>
      <c r="BG195" s="280"/>
      <c r="BH195" s="280"/>
      <c r="BI195" s="280"/>
      <c r="BJ195" s="280"/>
      <c r="BK195" s="280"/>
      <c r="BL195" s="280"/>
      <c r="BM195" s="280"/>
      <c r="BN195" s="280"/>
      <c r="BO195" s="280"/>
      <c r="BP195" s="280"/>
    </row>
    <row r="196" spans="3:68" ht="16.5" customHeight="1">
      <c r="C196" s="280"/>
      <c r="D196" s="280" t="s">
        <v>677</v>
      </c>
      <c r="E196" s="280"/>
      <c r="F196" s="280"/>
      <c r="G196" s="280"/>
      <c r="H196" s="280"/>
      <c r="I196" s="280"/>
      <c r="J196" s="280"/>
      <c r="K196" s="280"/>
      <c r="L196" s="280"/>
      <c r="M196" s="280"/>
      <c r="N196" s="280"/>
      <c r="O196" s="280"/>
      <c r="P196" s="280"/>
      <c r="Q196" s="280"/>
      <c r="R196" s="280"/>
      <c r="S196" s="280"/>
      <c r="T196" s="280"/>
      <c r="U196" s="280"/>
      <c r="V196" s="280"/>
      <c r="W196" s="280"/>
      <c r="X196" s="280"/>
      <c r="Y196" s="280"/>
      <c r="Z196" s="280"/>
      <c r="AA196" s="280"/>
      <c r="AB196" s="280"/>
      <c r="AC196" s="280"/>
      <c r="AD196" s="280"/>
      <c r="AE196" s="280"/>
      <c r="AF196" s="280"/>
      <c r="AG196" s="280"/>
      <c r="AH196" s="280"/>
      <c r="AI196" s="280"/>
      <c r="AJ196" s="280"/>
      <c r="AK196" s="280"/>
      <c r="AL196" s="280"/>
      <c r="AM196" s="280"/>
      <c r="AN196" s="280"/>
      <c r="AO196" s="280"/>
      <c r="AP196" s="280"/>
      <c r="AQ196" s="280"/>
      <c r="AR196" s="280"/>
      <c r="AS196" s="280"/>
      <c r="AT196" s="280"/>
      <c r="AU196" s="280"/>
      <c r="AV196" s="280"/>
      <c r="AW196" s="280"/>
      <c r="AX196" s="280"/>
      <c r="AY196" s="280"/>
      <c r="AZ196" s="280"/>
      <c r="BA196" s="280"/>
      <c r="BB196" s="280"/>
      <c r="BC196" s="280"/>
      <c r="BD196" s="280"/>
      <c r="BE196" s="280"/>
      <c r="BF196" s="280"/>
      <c r="BG196" s="280"/>
      <c r="BH196" s="280"/>
      <c r="BI196" s="280"/>
      <c r="BJ196" s="280"/>
      <c r="BK196" s="280"/>
      <c r="BL196" s="280"/>
      <c r="BM196" s="280"/>
      <c r="BN196" s="280"/>
      <c r="BO196" s="280"/>
      <c r="BP196" s="280"/>
    </row>
    <row r="197" spans="3:68" ht="16.5" customHeight="1">
      <c r="C197" s="280"/>
      <c r="D197" s="280"/>
      <c r="E197" s="280"/>
      <c r="F197" s="280"/>
      <c r="G197" s="280"/>
      <c r="H197" s="280"/>
      <c r="I197" s="280"/>
      <c r="J197" s="280"/>
      <c r="K197" s="280"/>
      <c r="L197" s="280"/>
      <c r="M197" s="280"/>
      <c r="N197" s="280"/>
      <c r="O197" s="280"/>
      <c r="P197" s="280"/>
      <c r="Q197" s="280"/>
      <c r="R197" s="280"/>
      <c r="S197" s="280"/>
      <c r="T197" s="280"/>
      <c r="U197" s="280"/>
      <c r="V197" s="280"/>
      <c r="W197" s="280"/>
      <c r="X197" s="280"/>
      <c r="Y197" s="280"/>
      <c r="Z197" s="280"/>
      <c r="AA197" s="280"/>
      <c r="AB197" s="280"/>
      <c r="AC197" s="280"/>
      <c r="AD197" s="280"/>
      <c r="AE197" s="280"/>
      <c r="AF197" s="280"/>
      <c r="AG197" s="280"/>
      <c r="AH197" s="280"/>
      <c r="AI197" s="280"/>
      <c r="AJ197" s="280"/>
      <c r="AK197" s="280"/>
      <c r="AL197" s="280"/>
      <c r="AM197" s="280"/>
      <c r="AN197" s="280"/>
      <c r="AO197" s="280"/>
      <c r="AP197" s="280"/>
      <c r="AQ197" s="280"/>
      <c r="AR197" s="280"/>
      <c r="AS197" s="280"/>
      <c r="AT197" s="280"/>
      <c r="AU197" s="280"/>
      <c r="AV197" s="280"/>
      <c r="AW197" s="280"/>
      <c r="AX197" s="280"/>
      <c r="AY197" s="280"/>
      <c r="AZ197" s="280"/>
      <c r="BA197" s="280"/>
      <c r="BB197" s="280"/>
      <c r="BC197" s="280"/>
      <c r="BD197" s="280"/>
      <c r="BE197" s="280"/>
      <c r="BF197" s="280"/>
      <c r="BG197" s="280"/>
      <c r="BH197" s="280"/>
      <c r="BI197" s="280"/>
      <c r="BJ197" s="280"/>
      <c r="BK197" s="280"/>
      <c r="BL197" s="280"/>
      <c r="BM197" s="280"/>
      <c r="BN197" s="280"/>
      <c r="BO197" s="280"/>
      <c r="BP197" s="280"/>
    </row>
    <row r="198" spans="3:68" ht="16.5" customHeight="1">
      <c r="C198" s="280"/>
      <c r="D198" s="280" t="s">
        <v>678</v>
      </c>
      <c r="E198" s="280"/>
      <c r="F198" s="280"/>
      <c r="G198" s="280"/>
      <c r="H198" s="280"/>
      <c r="I198" s="280"/>
      <c r="J198" s="280"/>
      <c r="K198" s="280"/>
      <c r="L198" s="280"/>
      <c r="M198" s="280"/>
      <c r="N198" s="280"/>
      <c r="O198" s="280"/>
      <c r="P198" s="280"/>
      <c r="Q198" s="280"/>
      <c r="R198" s="280"/>
      <c r="S198" s="280"/>
      <c r="T198" s="280"/>
      <c r="U198" s="280"/>
      <c r="V198" s="280"/>
      <c r="W198" s="280"/>
      <c r="X198" s="280"/>
      <c r="Y198" s="280"/>
      <c r="Z198" s="280"/>
      <c r="AA198" s="280"/>
      <c r="AB198" s="280"/>
      <c r="AC198" s="280"/>
      <c r="AD198" s="280"/>
      <c r="AE198" s="280"/>
      <c r="AF198" s="280"/>
      <c r="AG198" s="280"/>
      <c r="AH198" s="280"/>
      <c r="AI198" s="280"/>
      <c r="AJ198" s="280"/>
      <c r="AK198" s="280"/>
      <c r="AL198" s="280"/>
      <c r="AM198" s="280"/>
      <c r="AN198" s="280"/>
      <c r="AO198" s="280"/>
      <c r="AP198" s="280"/>
      <c r="AQ198" s="280"/>
      <c r="AR198" s="280"/>
      <c r="AS198" s="280"/>
      <c r="AT198" s="280"/>
      <c r="AU198" s="280"/>
      <c r="AV198" s="280"/>
      <c r="AW198" s="280"/>
      <c r="AX198" s="280"/>
      <c r="AY198" s="280"/>
      <c r="AZ198" s="280"/>
      <c r="BA198" s="280"/>
      <c r="BB198" s="280"/>
      <c r="BC198" s="280"/>
      <c r="BD198" s="280"/>
      <c r="BE198" s="280"/>
      <c r="BF198" s="280"/>
      <c r="BG198" s="280"/>
      <c r="BH198" s="280"/>
      <c r="BI198" s="280"/>
      <c r="BJ198" s="280"/>
      <c r="BK198" s="280"/>
      <c r="BL198" s="280"/>
      <c r="BM198" s="280"/>
      <c r="BN198" s="280"/>
      <c r="BO198" s="280"/>
      <c r="BP198" s="280"/>
    </row>
    <row r="199" spans="3:68" ht="16.5" customHeight="1">
      <c r="C199" s="280"/>
      <c r="D199" s="280"/>
      <c r="E199" s="280" t="s">
        <v>679</v>
      </c>
      <c r="F199" s="280"/>
      <c r="G199" s="280"/>
      <c r="H199" s="280"/>
      <c r="I199" s="280"/>
      <c r="J199" s="280"/>
      <c r="K199" s="280"/>
      <c r="L199" s="280"/>
      <c r="M199" s="280"/>
      <c r="N199" s="280"/>
      <c r="O199" s="280"/>
      <c r="P199" s="280"/>
      <c r="Q199" s="280"/>
      <c r="R199" s="280"/>
      <c r="S199" s="280"/>
      <c r="T199" s="280"/>
      <c r="U199" s="280"/>
      <c r="V199" s="280"/>
      <c r="W199" s="280"/>
      <c r="X199" s="280"/>
      <c r="Y199" s="280"/>
      <c r="Z199" s="280"/>
      <c r="AA199" s="280"/>
      <c r="AB199" s="280"/>
      <c r="AC199" s="280"/>
      <c r="AD199" s="280"/>
      <c r="AE199" s="280"/>
      <c r="AF199" s="280"/>
      <c r="AG199" s="280"/>
      <c r="AH199" s="280"/>
      <c r="AI199" s="280"/>
      <c r="AJ199" s="280"/>
      <c r="AK199" s="280"/>
      <c r="AL199" s="280"/>
      <c r="AM199" s="280"/>
      <c r="AN199" s="280"/>
      <c r="AO199" s="280"/>
      <c r="AP199" s="280"/>
      <c r="AQ199" s="280"/>
      <c r="AR199" s="280"/>
      <c r="AS199" s="280"/>
      <c r="AT199" s="280"/>
      <c r="AU199" s="280"/>
      <c r="AV199" s="280"/>
      <c r="AW199" s="280"/>
      <c r="AX199" s="280"/>
      <c r="AY199" s="280"/>
      <c r="AZ199" s="280"/>
      <c r="BA199" s="280"/>
      <c r="BB199" s="280"/>
      <c r="BC199" s="280"/>
      <c r="BD199" s="280"/>
      <c r="BE199" s="280"/>
      <c r="BF199" s="280"/>
      <c r="BG199" s="280"/>
      <c r="BH199" s="280"/>
      <c r="BI199" s="280"/>
      <c r="BJ199" s="280"/>
      <c r="BK199" s="280"/>
      <c r="BL199" s="280"/>
      <c r="BM199" s="280"/>
      <c r="BN199" s="280"/>
      <c r="BO199" s="280"/>
      <c r="BP199" s="280"/>
    </row>
    <row r="200" spans="3:68" ht="16.5" customHeight="1">
      <c r="C200" s="280"/>
      <c r="D200" s="280"/>
      <c r="E200" s="280"/>
      <c r="F200" s="280"/>
      <c r="G200" s="280"/>
      <c r="H200" s="280"/>
      <c r="I200" s="280"/>
      <c r="J200" s="280"/>
      <c r="K200" s="280"/>
      <c r="L200" s="280"/>
      <c r="M200" s="280"/>
      <c r="N200" s="280"/>
      <c r="O200" s="280"/>
      <c r="P200" s="280"/>
      <c r="Q200" s="280"/>
      <c r="R200" s="280"/>
      <c r="S200" s="280"/>
      <c r="T200" s="280"/>
      <c r="U200" s="280"/>
      <c r="V200" s="280"/>
      <c r="W200" s="280"/>
      <c r="X200" s="280"/>
      <c r="Y200" s="280"/>
      <c r="Z200" s="280"/>
      <c r="AA200" s="280"/>
      <c r="AB200" s="280"/>
      <c r="AC200" s="280"/>
      <c r="AD200" s="280"/>
      <c r="AE200" s="280"/>
      <c r="AF200" s="280"/>
      <c r="AG200" s="280"/>
      <c r="AH200" s="280"/>
      <c r="AI200" s="280"/>
      <c r="AJ200" s="280"/>
      <c r="AK200" s="280"/>
      <c r="AL200" s="280"/>
      <c r="AM200" s="280"/>
      <c r="AN200" s="280"/>
      <c r="AO200" s="280"/>
      <c r="AP200" s="280"/>
      <c r="AQ200" s="280"/>
      <c r="AR200" s="280"/>
      <c r="AS200" s="280"/>
      <c r="AT200" s="280"/>
      <c r="AU200" s="280"/>
      <c r="AV200" s="280"/>
      <c r="AW200" s="280"/>
      <c r="AX200" s="280"/>
      <c r="AY200" s="280"/>
      <c r="AZ200" s="280"/>
      <c r="BA200" s="280"/>
      <c r="BB200" s="280"/>
      <c r="BC200" s="280"/>
      <c r="BD200" s="280"/>
      <c r="BE200" s="280"/>
      <c r="BF200" s="280"/>
      <c r="BG200" s="280"/>
      <c r="BH200" s="280"/>
      <c r="BI200" s="280"/>
      <c r="BJ200" s="280"/>
      <c r="BK200" s="280"/>
      <c r="BL200" s="280"/>
      <c r="BM200" s="280"/>
      <c r="BN200" s="280"/>
      <c r="BO200" s="280"/>
      <c r="BP200" s="280"/>
    </row>
    <row r="201" spans="3:68" ht="16.5" customHeight="1">
      <c r="C201" s="280"/>
      <c r="D201" s="280" t="s">
        <v>680</v>
      </c>
      <c r="E201" s="280"/>
      <c r="F201" s="280"/>
      <c r="G201" s="280"/>
      <c r="H201" s="280"/>
      <c r="I201" s="280"/>
      <c r="J201" s="280"/>
      <c r="K201" s="280"/>
      <c r="L201" s="280"/>
      <c r="M201" s="280"/>
      <c r="N201" s="280"/>
      <c r="O201" s="280"/>
      <c r="P201" s="280"/>
      <c r="Q201" s="280"/>
      <c r="R201" s="280"/>
      <c r="S201" s="280"/>
      <c r="T201" s="280"/>
      <c r="U201" s="280"/>
      <c r="V201" s="280"/>
      <c r="W201" s="280"/>
      <c r="X201" s="280"/>
      <c r="Y201" s="280"/>
      <c r="Z201" s="280"/>
      <c r="AA201" s="280"/>
      <c r="AB201" s="280"/>
      <c r="AC201" s="280"/>
      <c r="AD201" s="280"/>
      <c r="AE201" s="280"/>
      <c r="AF201" s="280"/>
      <c r="AG201" s="280"/>
      <c r="AH201" s="280"/>
      <c r="AI201" s="280"/>
      <c r="AJ201" s="280"/>
      <c r="AK201" s="280"/>
      <c r="AL201" s="280"/>
      <c r="AM201" s="280"/>
      <c r="AN201" s="280"/>
      <c r="AO201" s="280"/>
      <c r="AP201" s="280"/>
      <c r="AQ201" s="280"/>
      <c r="AR201" s="280"/>
      <c r="AS201" s="280"/>
      <c r="AT201" s="280"/>
      <c r="AU201" s="280"/>
      <c r="AV201" s="280"/>
      <c r="AW201" s="280"/>
      <c r="AX201" s="280"/>
      <c r="AY201" s="280"/>
      <c r="AZ201" s="280"/>
      <c r="BA201" s="280"/>
      <c r="BB201" s="280"/>
      <c r="BC201" s="280"/>
      <c r="BD201" s="280"/>
      <c r="BE201" s="280"/>
      <c r="BF201" s="280"/>
      <c r="BG201" s="280"/>
      <c r="BH201" s="280"/>
      <c r="BI201" s="280"/>
      <c r="BJ201" s="280"/>
      <c r="BK201" s="280"/>
      <c r="BL201" s="280"/>
      <c r="BM201" s="280"/>
      <c r="BN201" s="280"/>
      <c r="BO201" s="280"/>
      <c r="BP201" s="280"/>
    </row>
    <row r="202" spans="3:68" ht="16.5" customHeight="1">
      <c r="C202" s="280"/>
      <c r="D202" s="280"/>
      <c r="E202" s="280" t="s">
        <v>681</v>
      </c>
      <c r="F202" s="280"/>
      <c r="G202" s="280"/>
      <c r="H202" s="280"/>
      <c r="I202" s="280"/>
      <c r="J202" s="280"/>
      <c r="K202" s="280"/>
      <c r="L202" s="280"/>
      <c r="M202" s="280"/>
      <c r="N202" s="280"/>
      <c r="O202" s="280"/>
      <c r="P202" s="280"/>
      <c r="Q202" s="280"/>
      <c r="R202" s="280"/>
      <c r="S202" s="280"/>
      <c r="T202" s="280"/>
      <c r="U202" s="280"/>
      <c r="V202" s="280"/>
      <c r="W202" s="280"/>
      <c r="X202" s="280"/>
      <c r="Y202" s="280"/>
      <c r="Z202" s="280"/>
      <c r="AA202" s="280"/>
      <c r="AB202" s="280"/>
      <c r="AC202" s="280"/>
      <c r="AD202" s="280"/>
      <c r="AE202" s="280"/>
      <c r="AF202" s="280"/>
      <c r="AG202" s="280"/>
      <c r="AH202" s="280"/>
      <c r="AI202" s="280"/>
      <c r="AJ202" s="280"/>
      <c r="AK202" s="280"/>
      <c r="AL202" s="280"/>
      <c r="AM202" s="280"/>
      <c r="AN202" s="280"/>
      <c r="AO202" s="280"/>
      <c r="AP202" s="280"/>
      <c r="AQ202" s="280"/>
      <c r="AR202" s="280"/>
      <c r="AS202" s="280"/>
      <c r="AT202" s="280"/>
      <c r="AU202" s="280"/>
      <c r="AV202" s="280"/>
      <c r="AW202" s="280"/>
      <c r="AX202" s="280"/>
      <c r="AY202" s="280"/>
      <c r="AZ202" s="280"/>
      <c r="BA202" s="280"/>
      <c r="BB202" s="280"/>
      <c r="BC202" s="280"/>
      <c r="BD202" s="280"/>
      <c r="BE202" s="280"/>
      <c r="BF202" s="280"/>
      <c r="BG202" s="280"/>
      <c r="BH202" s="280"/>
      <c r="BI202" s="280"/>
      <c r="BJ202" s="280"/>
      <c r="BK202" s="280"/>
      <c r="BL202" s="280"/>
      <c r="BM202" s="280"/>
      <c r="BN202" s="280"/>
      <c r="BO202" s="280"/>
      <c r="BP202" s="280"/>
    </row>
    <row r="203" spans="3:68" ht="16.5" customHeight="1">
      <c r="C203" s="280"/>
      <c r="D203" s="280"/>
      <c r="E203" s="280"/>
      <c r="F203" s="280"/>
      <c r="G203" s="280"/>
      <c r="H203" s="280"/>
      <c r="I203" s="280"/>
      <c r="J203" s="280"/>
      <c r="K203" s="280"/>
      <c r="L203" s="280"/>
      <c r="M203" s="280"/>
      <c r="N203" s="280"/>
      <c r="O203" s="280"/>
      <c r="P203" s="280"/>
      <c r="Q203" s="280"/>
      <c r="R203" s="280"/>
      <c r="S203" s="280"/>
      <c r="T203" s="280"/>
      <c r="U203" s="280"/>
      <c r="V203" s="280"/>
      <c r="W203" s="280"/>
      <c r="X203" s="280"/>
      <c r="Y203" s="280"/>
      <c r="Z203" s="280"/>
      <c r="AA203" s="280"/>
      <c r="AB203" s="280"/>
      <c r="AC203" s="280"/>
      <c r="AD203" s="280"/>
      <c r="AE203" s="280"/>
      <c r="AF203" s="280"/>
      <c r="AG203" s="280"/>
      <c r="AH203" s="280"/>
      <c r="AI203" s="280"/>
      <c r="AJ203" s="280"/>
      <c r="AK203" s="280"/>
      <c r="AL203" s="280"/>
      <c r="AM203" s="280"/>
      <c r="AN203" s="280"/>
      <c r="AO203" s="280"/>
      <c r="AP203" s="280"/>
      <c r="AQ203" s="280"/>
      <c r="AR203" s="280"/>
      <c r="AS203" s="280"/>
      <c r="AT203" s="280"/>
      <c r="AU203" s="280"/>
      <c r="AV203" s="280"/>
      <c r="AW203" s="280"/>
      <c r="AX203" s="280"/>
      <c r="AY203" s="280"/>
      <c r="AZ203" s="280"/>
      <c r="BA203" s="280"/>
      <c r="BB203" s="280"/>
      <c r="BC203" s="280"/>
      <c r="BD203" s="280"/>
      <c r="BE203" s="280"/>
      <c r="BF203" s="280"/>
      <c r="BG203" s="280"/>
      <c r="BH203" s="280"/>
      <c r="BI203" s="280"/>
      <c r="BJ203" s="280"/>
      <c r="BK203" s="280"/>
      <c r="BL203" s="280"/>
      <c r="BM203" s="280"/>
      <c r="BN203" s="280"/>
      <c r="BO203" s="280"/>
      <c r="BP203" s="280"/>
    </row>
    <row r="204" spans="3:68" ht="16.5" customHeight="1">
      <c r="C204" s="280"/>
      <c r="D204" s="280" t="s">
        <v>682</v>
      </c>
      <c r="E204" s="280"/>
      <c r="F204" s="280"/>
      <c r="G204" s="280"/>
      <c r="H204" s="280"/>
      <c r="I204" s="280"/>
      <c r="J204" s="280"/>
      <c r="K204" s="280"/>
      <c r="L204" s="280"/>
      <c r="M204" s="280"/>
      <c r="N204" s="280"/>
      <c r="O204" s="280"/>
      <c r="P204" s="280"/>
      <c r="Q204" s="280"/>
      <c r="R204" s="280"/>
      <c r="S204" s="280"/>
      <c r="T204" s="280"/>
      <c r="U204" s="280"/>
      <c r="V204" s="280"/>
      <c r="W204" s="280"/>
      <c r="X204" s="280"/>
      <c r="Y204" s="280"/>
      <c r="Z204" s="280"/>
      <c r="AA204" s="280"/>
      <c r="AB204" s="280"/>
      <c r="AC204" s="280"/>
      <c r="AD204" s="280"/>
      <c r="AE204" s="280"/>
      <c r="AF204" s="280"/>
      <c r="AG204" s="280"/>
      <c r="AH204" s="280"/>
      <c r="AI204" s="280"/>
      <c r="AJ204" s="280"/>
      <c r="AK204" s="280"/>
      <c r="AL204" s="280"/>
      <c r="AM204" s="280"/>
      <c r="AN204" s="280"/>
      <c r="AO204" s="280"/>
      <c r="AP204" s="280"/>
      <c r="AQ204" s="280"/>
      <c r="AR204" s="280"/>
      <c r="AS204" s="280"/>
      <c r="AT204" s="280"/>
      <c r="AU204" s="280"/>
      <c r="AV204" s="280"/>
      <c r="AW204" s="280"/>
      <c r="AX204" s="280"/>
      <c r="AY204" s="280"/>
      <c r="AZ204" s="280"/>
      <c r="BA204" s="280"/>
      <c r="BB204" s="280"/>
      <c r="BC204" s="280"/>
      <c r="BD204" s="280"/>
      <c r="BE204" s="280"/>
      <c r="BF204" s="280"/>
      <c r="BG204" s="280"/>
      <c r="BH204" s="280"/>
      <c r="BI204" s="280"/>
      <c r="BJ204" s="280"/>
      <c r="BK204" s="280"/>
      <c r="BL204" s="280"/>
      <c r="BM204" s="280"/>
      <c r="BN204" s="280"/>
      <c r="BO204" s="280"/>
      <c r="BP204" s="280"/>
    </row>
    <row r="205" spans="3:68" ht="16.5" customHeight="1">
      <c r="C205" s="280"/>
      <c r="D205" s="280"/>
      <c r="E205" s="280" t="s">
        <v>683</v>
      </c>
      <c r="F205" s="280"/>
      <c r="G205" s="280"/>
      <c r="H205" s="280"/>
      <c r="I205" s="280"/>
      <c r="J205" s="280"/>
      <c r="K205" s="280"/>
      <c r="L205" s="280"/>
      <c r="M205" s="280"/>
      <c r="N205" s="280"/>
      <c r="O205" s="280"/>
      <c r="P205" s="280"/>
      <c r="Q205" s="280"/>
      <c r="R205" s="280"/>
      <c r="S205" s="280"/>
      <c r="T205" s="280"/>
      <c r="U205" s="280"/>
      <c r="V205" s="280"/>
      <c r="W205" s="280"/>
      <c r="X205" s="280"/>
      <c r="Y205" s="280"/>
      <c r="Z205" s="280"/>
      <c r="AA205" s="280"/>
      <c r="AB205" s="280"/>
      <c r="AC205" s="280"/>
      <c r="AD205" s="280"/>
      <c r="AE205" s="280"/>
      <c r="AF205" s="280"/>
      <c r="AG205" s="280"/>
      <c r="AH205" s="280"/>
      <c r="AI205" s="280"/>
      <c r="AJ205" s="280"/>
      <c r="AK205" s="280"/>
      <c r="AL205" s="280"/>
      <c r="AM205" s="280"/>
      <c r="AN205" s="280"/>
      <c r="AO205" s="280"/>
      <c r="AP205" s="280"/>
      <c r="AQ205" s="280"/>
      <c r="AR205" s="280"/>
      <c r="AS205" s="280"/>
      <c r="AT205" s="280"/>
      <c r="AU205" s="280"/>
      <c r="AV205" s="280"/>
      <c r="AW205" s="280"/>
      <c r="AX205" s="280"/>
      <c r="AY205" s="280"/>
      <c r="AZ205" s="280"/>
      <c r="BA205" s="280"/>
      <c r="BB205" s="280"/>
      <c r="BC205" s="280"/>
      <c r="BD205" s="280"/>
      <c r="BE205" s="280"/>
      <c r="BF205" s="280"/>
      <c r="BG205" s="280"/>
      <c r="BH205" s="280"/>
      <c r="BI205" s="280"/>
      <c r="BJ205" s="280"/>
      <c r="BK205" s="280"/>
      <c r="BL205" s="280"/>
      <c r="BM205" s="280"/>
      <c r="BN205" s="280"/>
      <c r="BO205" s="280"/>
      <c r="BP205" s="280"/>
    </row>
    <row r="206" spans="3:68" ht="16.5" customHeight="1">
      <c r="C206" s="280"/>
      <c r="D206" s="280"/>
      <c r="E206" s="280"/>
      <c r="F206" s="280" t="s">
        <v>1095</v>
      </c>
      <c r="G206" s="280"/>
      <c r="H206" s="280"/>
      <c r="I206" s="280"/>
      <c r="J206" s="280"/>
      <c r="K206" s="280"/>
      <c r="L206" s="280"/>
      <c r="M206" s="280"/>
      <c r="N206" s="280"/>
      <c r="O206" s="280"/>
      <c r="P206" s="280" t="s">
        <v>1097</v>
      </c>
      <c r="Q206" s="280"/>
      <c r="R206" s="280"/>
      <c r="S206" s="280"/>
      <c r="T206" s="280"/>
      <c r="U206" s="280"/>
      <c r="V206" s="280"/>
      <c r="W206" s="280"/>
      <c r="X206" s="280"/>
      <c r="Y206" s="280"/>
      <c r="Z206" s="280"/>
      <c r="AA206" s="280"/>
      <c r="AB206" s="280"/>
      <c r="AC206" s="280"/>
      <c r="AD206" s="280"/>
      <c r="AE206" s="280"/>
      <c r="AF206" s="280"/>
      <c r="AG206" s="280"/>
      <c r="AH206" s="280"/>
      <c r="AI206" s="280"/>
      <c r="AJ206" s="280"/>
      <c r="AK206" s="280"/>
      <c r="AL206" s="280"/>
      <c r="AM206" s="280"/>
      <c r="AN206" s="280"/>
      <c r="AO206" s="280"/>
      <c r="AP206" s="280"/>
      <c r="AQ206" s="280"/>
      <c r="AR206" s="280"/>
      <c r="AS206" s="280"/>
      <c r="AT206" s="280"/>
      <c r="AU206" s="280"/>
      <c r="AV206" s="280"/>
      <c r="AW206" s="280"/>
      <c r="AX206" s="280"/>
      <c r="AY206" s="280"/>
      <c r="AZ206" s="280"/>
      <c r="BA206" s="280"/>
      <c r="BB206" s="280"/>
      <c r="BC206" s="280"/>
      <c r="BD206" s="280"/>
      <c r="BE206" s="280"/>
      <c r="BF206" s="280"/>
      <c r="BG206" s="280"/>
      <c r="BH206" s="280"/>
      <c r="BI206" s="280"/>
      <c r="BJ206" s="280"/>
      <c r="BK206" s="280"/>
      <c r="BL206" s="280"/>
      <c r="BM206" s="280"/>
      <c r="BN206" s="280"/>
      <c r="BO206" s="280"/>
      <c r="BP206" s="280"/>
    </row>
    <row r="207" spans="3:68" ht="16.5" customHeight="1">
      <c r="C207" s="280"/>
      <c r="D207" s="280"/>
      <c r="E207" s="280" t="s">
        <v>684</v>
      </c>
      <c r="F207" s="280"/>
      <c r="G207" s="280"/>
      <c r="H207" s="280"/>
      <c r="I207" s="280"/>
      <c r="J207" s="280"/>
      <c r="K207" s="280"/>
      <c r="L207" s="280"/>
      <c r="M207" s="280"/>
      <c r="N207" s="280"/>
      <c r="O207" s="280"/>
      <c r="P207" s="280"/>
      <c r="Q207" s="280"/>
      <c r="R207" s="280"/>
      <c r="S207" s="280"/>
      <c r="T207" s="280"/>
      <c r="U207" s="280"/>
      <c r="V207" s="280"/>
      <c r="W207" s="280"/>
      <c r="X207" s="280"/>
      <c r="Y207" s="280"/>
      <c r="Z207" s="280"/>
      <c r="AA207" s="280"/>
      <c r="AB207" s="280"/>
      <c r="AC207" s="280"/>
      <c r="AD207" s="280"/>
      <c r="AE207" s="280"/>
      <c r="AF207" s="280"/>
      <c r="AG207" s="280"/>
      <c r="AH207" s="280"/>
      <c r="AI207" s="280"/>
      <c r="AJ207" s="280"/>
      <c r="AK207" s="280"/>
      <c r="AL207" s="280"/>
      <c r="AM207" s="280"/>
      <c r="AN207" s="280"/>
      <c r="AO207" s="280"/>
      <c r="AP207" s="280"/>
      <c r="AQ207" s="280"/>
      <c r="AR207" s="280"/>
      <c r="AS207" s="280"/>
      <c r="AT207" s="280"/>
      <c r="AU207" s="280"/>
      <c r="AV207" s="280"/>
      <c r="AW207" s="280"/>
      <c r="AX207" s="280"/>
      <c r="AY207" s="280"/>
      <c r="AZ207" s="280"/>
      <c r="BA207" s="280"/>
      <c r="BB207" s="280"/>
      <c r="BC207" s="280"/>
      <c r="BD207" s="280"/>
      <c r="BE207" s="280"/>
      <c r="BF207" s="280"/>
      <c r="BG207" s="280"/>
      <c r="BH207" s="280"/>
      <c r="BI207" s="280"/>
      <c r="BJ207" s="280"/>
      <c r="BK207" s="280"/>
      <c r="BL207" s="280"/>
      <c r="BM207" s="280"/>
      <c r="BN207" s="280"/>
      <c r="BO207" s="280"/>
      <c r="BP207" s="280"/>
    </row>
    <row r="208" spans="3:68" ht="16.5" customHeight="1">
      <c r="C208" s="280"/>
      <c r="D208" s="280"/>
      <c r="E208" s="280" t="s">
        <v>685</v>
      </c>
      <c r="F208" s="280"/>
      <c r="G208" s="280"/>
      <c r="H208" s="280"/>
      <c r="I208" s="280"/>
      <c r="J208" s="280"/>
      <c r="K208" s="280"/>
      <c r="L208" s="280"/>
      <c r="M208" s="280"/>
      <c r="N208" s="280"/>
      <c r="O208" s="280"/>
      <c r="P208" s="280"/>
      <c r="Q208" s="280"/>
      <c r="R208" s="280"/>
      <c r="S208" s="280"/>
      <c r="T208" s="280"/>
      <c r="U208" s="280"/>
      <c r="V208" s="280"/>
      <c r="W208" s="280"/>
      <c r="X208" s="280"/>
      <c r="Y208" s="280"/>
      <c r="Z208" s="280"/>
      <c r="AA208" s="280"/>
      <c r="AB208" s="280"/>
      <c r="AC208" s="280"/>
      <c r="AD208" s="280"/>
      <c r="AE208" s="280"/>
      <c r="AF208" s="280"/>
      <c r="AG208" s="280"/>
      <c r="AH208" s="280"/>
      <c r="AI208" s="280"/>
      <c r="AJ208" s="280"/>
      <c r="AK208" s="280"/>
      <c r="AL208" s="280"/>
      <c r="AM208" s="280"/>
      <c r="AN208" s="280"/>
      <c r="AO208" s="280"/>
      <c r="AP208" s="280"/>
      <c r="AQ208" s="280"/>
      <c r="AR208" s="280"/>
      <c r="AS208" s="280"/>
      <c r="AT208" s="280"/>
      <c r="AU208" s="280"/>
      <c r="AV208" s="280"/>
      <c r="AW208" s="280"/>
      <c r="AX208" s="280"/>
      <c r="AY208" s="280"/>
      <c r="AZ208" s="280"/>
      <c r="BA208" s="280"/>
      <c r="BB208" s="280"/>
      <c r="BC208" s="280"/>
      <c r="BD208" s="280"/>
      <c r="BE208" s="280"/>
      <c r="BF208" s="280"/>
      <c r="BG208" s="280"/>
      <c r="BH208" s="280"/>
      <c r="BI208" s="280"/>
      <c r="BJ208" s="280"/>
      <c r="BK208" s="280"/>
      <c r="BL208" s="280"/>
      <c r="BM208" s="280"/>
      <c r="BN208" s="280"/>
      <c r="BO208" s="280"/>
      <c r="BP208" s="280"/>
    </row>
    <row r="209" spans="3:68" ht="16.5" customHeight="1">
      <c r="C209" s="280"/>
      <c r="D209" s="280"/>
      <c r="E209" s="280"/>
      <c r="F209" s="280"/>
      <c r="G209" s="280"/>
      <c r="H209" s="280"/>
      <c r="I209" s="280"/>
      <c r="J209" s="280"/>
      <c r="K209" s="280"/>
      <c r="L209" s="280"/>
      <c r="M209" s="280"/>
      <c r="N209" s="280"/>
      <c r="O209" s="280"/>
      <c r="P209" s="280"/>
      <c r="Q209" s="280"/>
      <c r="R209" s="280"/>
      <c r="S209" s="280"/>
      <c r="T209" s="280"/>
      <c r="U209" s="280"/>
      <c r="V209" s="280"/>
      <c r="W209" s="280"/>
      <c r="X209" s="280"/>
      <c r="Y209" s="280"/>
      <c r="Z209" s="280"/>
      <c r="AA209" s="280"/>
      <c r="AB209" s="280"/>
      <c r="AC209" s="280"/>
      <c r="AD209" s="280"/>
      <c r="AE209" s="280"/>
      <c r="AF209" s="280"/>
      <c r="AG209" s="280"/>
      <c r="AH209" s="280"/>
      <c r="AI209" s="280"/>
      <c r="AJ209" s="280"/>
      <c r="AK209" s="280"/>
      <c r="AL209" s="280"/>
      <c r="AM209" s="280"/>
      <c r="AN209" s="280"/>
      <c r="AO209" s="280"/>
      <c r="AP209" s="280"/>
      <c r="AQ209" s="280"/>
      <c r="AR209" s="280"/>
      <c r="AS209" s="280"/>
      <c r="AT209" s="280"/>
      <c r="AU209" s="280"/>
      <c r="AV209" s="280"/>
      <c r="AW209" s="280"/>
      <c r="AX209" s="280"/>
      <c r="AY209" s="280"/>
      <c r="AZ209" s="280"/>
      <c r="BA209" s="280"/>
      <c r="BB209" s="280"/>
      <c r="BC209" s="280"/>
      <c r="BD209" s="280"/>
      <c r="BE209" s="280"/>
      <c r="BF209" s="280"/>
      <c r="BG209" s="280"/>
      <c r="BH209" s="280"/>
      <c r="BI209" s="280"/>
      <c r="BJ209" s="280"/>
      <c r="BK209" s="280"/>
      <c r="BL209" s="280"/>
      <c r="BM209" s="280"/>
      <c r="BN209" s="280"/>
      <c r="BO209" s="280"/>
      <c r="BP209" s="280"/>
    </row>
    <row r="210" spans="3:68" ht="16.5" customHeight="1">
      <c r="C210" s="280"/>
      <c r="D210" s="280"/>
      <c r="E210" s="280" t="s">
        <v>666</v>
      </c>
      <c r="F210" s="280"/>
      <c r="G210" s="280"/>
      <c r="H210" s="280"/>
      <c r="I210" s="280"/>
      <c r="J210" s="280"/>
      <c r="K210" s="280"/>
      <c r="L210" s="280"/>
      <c r="M210" s="280"/>
      <c r="N210" s="280"/>
      <c r="O210" s="280"/>
      <c r="P210" s="280"/>
      <c r="Q210" s="280"/>
      <c r="R210" s="280"/>
      <c r="S210" s="280"/>
      <c r="T210" s="280"/>
      <c r="U210" s="280"/>
      <c r="V210" s="280"/>
      <c r="W210" s="280"/>
      <c r="X210" s="280"/>
      <c r="Y210" s="280"/>
      <c r="Z210" s="280"/>
      <c r="AA210" s="280"/>
      <c r="AB210" s="280"/>
      <c r="AC210" s="280"/>
      <c r="AD210" s="280"/>
      <c r="AE210" s="280"/>
      <c r="AF210" s="280"/>
      <c r="AG210" s="280"/>
      <c r="AH210" s="280"/>
      <c r="AI210" s="280"/>
      <c r="AJ210" s="280"/>
      <c r="AK210" s="280"/>
      <c r="AL210" s="280"/>
      <c r="AM210" s="280"/>
      <c r="AN210" s="280"/>
      <c r="AO210" s="280"/>
      <c r="AP210" s="280"/>
      <c r="AQ210" s="280"/>
      <c r="AR210" s="280"/>
      <c r="AS210" s="280"/>
      <c r="AT210" s="280"/>
      <c r="AU210" s="280"/>
      <c r="AV210" s="280"/>
      <c r="AW210" s="280"/>
      <c r="AX210" s="280"/>
      <c r="AY210" s="280"/>
      <c r="AZ210" s="280"/>
      <c r="BA210" s="280"/>
      <c r="BB210" s="280"/>
      <c r="BC210" s="280"/>
      <c r="BD210" s="280"/>
      <c r="BE210" s="280"/>
      <c r="BF210" s="280"/>
      <c r="BG210" s="280"/>
      <c r="BH210" s="280"/>
      <c r="BI210" s="280"/>
      <c r="BJ210" s="280"/>
      <c r="BK210" s="280"/>
      <c r="BL210" s="280"/>
      <c r="BM210" s="280"/>
      <c r="BN210" s="280"/>
      <c r="BO210" s="280"/>
      <c r="BP210" s="280"/>
    </row>
    <row r="211" spans="3:68" ht="16.5" customHeight="1">
      <c r="C211" s="280"/>
      <c r="D211" s="280"/>
      <c r="E211" s="526" t="s">
        <v>667</v>
      </c>
      <c r="F211" s="527"/>
      <c r="G211" s="528"/>
      <c r="H211" s="526" t="s">
        <v>668</v>
      </c>
      <c r="I211" s="527"/>
      <c r="J211" s="528"/>
      <c r="K211" s="526" t="s">
        <v>669</v>
      </c>
      <c r="L211" s="527"/>
      <c r="M211" s="527"/>
      <c r="N211" s="527"/>
      <c r="O211" s="527"/>
      <c r="P211" s="528"/>
      <c r="Q211" s="526" t="s">
        <v>511</v>
      </c>
      <c r="R211" s="527"/>
      <c r="S211" s="527"/>
      <c r="T211" s="527"/>
      <c r="U211" s="527"/>
      <c r="V211" s="527"/>
      <c r="W211" s="527"/>
      <c r="X211" s="527"/>
      <c r="Y211" s="527"/>
      <c r="Z211" s="528"/>
      <c r="AA211" s="526" t="s">
        <v>401</v>
      </c>
      <c r="AB211" s="527"/>
      <c r="AC211" s="527"/>
      <c r="AD211" s="528"/>
      <c r="AE211" s="526" t="s">
        <v>402</v>
      </c>
      <c r="AF211" s="527"/>
      <c r="AG211" s="527"/>
      <c r="AH211" s="528"/>
      <c r="AI211" s="526" t="s">
        <v>398</v>
      </c>
      <c r="AJ211" s="527"/>
      <c r="AK211" s="527"/>
      <c r="AL211" s="528"/>
      <c r="AM211" s="280"/>
      <c r="AN211" s="280"/>
      <c r="AO211" s="280"/>
      <c r="AP211" s="280"/>
      <c r="AQ211" s="280"/>
      <c r="AR211" s="280"/>
      <c r="AS211" s="280"/>
      <c r="AT211" s="280"/>
      <c r="AU211" s="280"/>
      <c r="AV211" s="280"/>
      <c r="AW211" s="280"/>
      <c r="AX211" s="280"/>
      <c r="AY211" s="280"/>
      <c r="AZ211" s="280"/>
      <c r="BA211" s="280"/>
      <c r="BB211" s="280"/>
      <c r="BC211" s="280"/>
      <c r="BD211" s="280"/>
      <c r="BE211" s="280"/>
      <c r="BF211" s="280"/>
      <c r="BG211" s="280"/>
      <c r="BH211" s="280"/>
      <c r="BI211" s="280"/>
      <c r="BJ211" s="280"/>
      <c r="BK211" s="280"/>
      <c r="BL211" s="280"/>
      <c r="BM211" s="280"/>
      <c r="BN211" s="280"/>
      <c r="BO211" s="280"/>
      <c r="BP211" s="280"/>
    </row>
    <row r="212" spans="3:68" ht="16.5" customHeight="1">
      <c r="C212" s="280"/>
      <c r="D212" s="280"/>
      <c r="E212" s="523"/>
      <c r="F212" s="524"/>
      <c r="G212" s="525"/>
      <c r="H212" s="523"/>
      <c r="I212" s="524"/>
      <c r="J212" s="525"/>
      <c r="K212" s="517"/>
      <c r="L212" s="518"/>
      <c r="M212" s="518"/>
      <c r="N212" s="518"/>
      <c r="O212" s="518"/>
      <c r="P212" s="519"/>
      <c r="Q212" s="526" t="s">
        <v>686</v>
      </c>
      <c r="R212" s="527"/>
      <c r="S212" s="527"/>
      <c r="T212" s="527"/>
      <c r="U212" s="527"/>
      <c r="V212" s="527"/>
      <c r="W212" s="527"/>
      <c r="X212" s="527"/>
      <c r="Y212" s="527"/>
      <c r="Z212" s="528"/>
      <c r="AA212" s="520"/>
      <c r="AB212" s="521"/>
      <c r="AC212" s="521"/>
      <c r="AD212" s="522"/>
      <c r="AE212" s="520"/>
      <c r="AF212" s="521"/>
      <c r="AG212" s="521"/>
      <c r="AH212" s="522"/>
      <c r="AI212" s="520"/>
      <c r="AJ212" s="521"/>
      <c r="AK212" s="521"/>
      <c r="AL212" s="522"/>
      <c r="AM212" s="280"/>
      <c r="AN212" s="280"/>
      <c r="AO212" s="280"/>
      <c r="AP212" s="280"/>
      <c r="AQ212" s="280"/>
      <c r="AR212" s="280"/>
      <c r="AS212" s="280"/>
      <c r="AT212" s="280"/>
      <c r="AU212" s="280"/>
      <c r="AV212" s="280"/>
      <c r="AW212" s="280"/>
      <c r="AX212" s="280"/>
      <c r="AY212" s="280"/>
      <c r="AZ212" s="280"/>
      <c r="BA212" s="280"/>
      <c r="BB212" s="280"/>
      <c r="BC212" s="280"/>
      <c r="BD212" s="280"/>
      <c r="BE212" s="280"/>
      <c r="BF212" s="280"/>
      <c r="BG212" s="280"/>
      <c r="BH212" s="280"/>
      <c r="BI212" s="280"/>
      <c r="BJ212" s="280"/>
      <c r="BK212" s="280"/>
      <c r="BL212" s="280"/>
      <c r="BM212" s="280"/>
      <c r="BN212" s="280"/>
      <c r="BO212" s="280"/>
      <c r="BP212" s="280"/>
    </row>
    <row r="213" spans="3:68" ht="16.5" customHeight="1">
      <c r="C213" s="280"/>
      <c r="D213" s="280"/>
      <c r="E213" s="523"/>
      <c r="F213" s="524"/>
      <c r="G213" s="525"/>
      <c r="H213" s="523">
        <v>12.31</v>
      </c>
      <c r="I213" s="524"/>
      <c r="J213" s="525"/>
      <c r="K213" s="517" t="s">
        <v>687</v>
      </c>
      <c r="L213" s="518"/>
      <c r="M213" s="518"/>
      <c r="N213" s="518"/>
      <c r="O213" s="518"/>
      <c r="P213" s="519"/>
      <c r="Q213" s="517"/>
      <c r="R213" s="518"/>
      <c r="S213" s="518"/>
      <c r="T213" s="518"/>
      <c r="U213" s="518"/>
      <c r="V213" s="518"/>
      <c r="W213" s="518"/>
      <c r="X213" s="518"/>
      <c r="Y213" s="518"/>
      <c r="Z213" s="519"/>
      <c r="AA213" s="520">
        <v>1000</v>
      </c>
      <c r="AB213" s="521"/>
      <c r="AC213" s="521"/>
      <c r="AD213" s="522"/>
      <c r="AE213" s="520"/>
      <c r="AF213" s="521"/>
      <c r="AG213" s="521"/>
      <c r="AH213" s="522"/>
      <c r="AI213" s="520"/>
      <c r="AJ213" s="521"/>
      <c r="AK213" s="521"/>
      <c r="AL213" s="522"/>
      <c r="AM213" s="280"/>
      <c r="AN213" s="280"/>
      <c r="AO213" s="280"/>
      <c r="AP213" s="280"/>
      <c r="AQ213" s="280"/>
      <c r="AR213" s="280"/>
      <c r="AS213" s="280"/>
      <c r="AT213" s="280"/>
      <c r="AU213" s="280"/>
      <c r="AV213" s="280"/>
      <c r="AW213" s="280"/>
      <c r="AX213" s="280"/>
      <c r="AY213" s="280"/>
      <c r="AZ213" s="280"/>
      <c r="BA213" s="280"/>
      <c r="BB213" s="280"/>
      <c r="BC213" s="280"/>
      <c r="BD213" s="280"/>
      <c r="BE213" s="280"/>
      <c r="BF213" s="280"/>
      <c r="BG213" s="280"/>
      <c r="BH213" s="280"/>
      <c r="BI213" s="280"/>
      <c r="BJ213" s="280"/>
      <c r="BK213" s="280"/>
      <c r="BL213" s="280"/>
      <c r="BM213" s="280"/>
      <c r="BN213" s="280"/>
      <c r="BO213" s="280"/>
      <c r="BP213" s="280"/>
    </row>
    <row r="214" spans="3:68" ht="16.5" customHeight="1">
      <c r="C214" s="280"/>
      <c r="D214" s="280"/>
      <c r="E214" s="523"/>
      <c r="F214" s="524"/>
      <c r="G214" s="525"/>
      <c r="H214" s="523"/>
      <c r="I214" s="524"/>
      <c r="J214" s="525"/>
      <c r="K214" s="517" t="s">
        <v>729</v>
      </c>
      <c r="L214" s="518"/>
      <c r="M214" s="518"/>
      <c r="N214" s="518"/>
      <c r="O214" s="518"/>
      <c r="P214" s="519"/>
      <c r="Q214" s="526"/>
      <c r="R214" s="527"/>
      <c r="S214" s="527"/>
      <c r="T214" s="527"/>
      <c r="U214" s="527"/>
      <c r="V214" s="527"/>
      <c r="W214" s="527"/>
      <c r="X214" s="527"/>
      <c r="Y214" s="527"/>
      <c r="Z214" s="528"/>
      <c r="AA214" s="520"/>
      <c r="AB214" s="521"/>
      <c r="AC214" s="521"/>
      <c r="AD214" s="522"/>
      <c r="AE214" s="520">
        <v>500</v>
      </c>
      <c r="AF214" s="521"/>
      <c r="AG214" s="521"/>
      <c r="AH214" s="522"/>
      <c r="AI214" s="520">
        <v>500</v>
      </c>
      <c r="AJ214" s="521"/>
      <c r="AK214" s="521"/>
      <c r="AL214" s="522"/>
      <c r="AM214" s="280"/>
      <c r="AN214" s="280"/>
      <c r="AO214" s="280"/>
      <c r="AP214" s="280"/>
      <c r="AQ214" s="280"/>
      <c r="AR214" s="280"/>
      <c r="AS214" s="280"/>
      <c r="AT214" s="280"/>
      <c r="AU214" s="280"/>
      <c r="AV214" s="280"/>
      <c r="AW214" s="280"/>
      <c r="AX214" s="280"/>
      <c r="AY214" s="280"/>
      <c r="AZ214" s="280"/>
      <c r="BA214" s="280"/>
      <c r="BB214" s="280"/>
      <c r="BC214" s="280"/>
      <c r="BD214" s="280"/>
      <c r="BE214" s="280"/>
      <c r="BF214" s="280"/>
      <c r="BG214" s="280"/>
      <c r="BH214" s="280"/>
      <c r="BI214" s="280"/>
      <c r="BJ214" s="280"/>
      <c r="BK214" s="280"/>
      <c r="BL214" s="280"/>
      <c r="BM214" s="280"/>
      <c r="BN214" s="280"/>
      <c r="BO214" s="280"/>
      <c r="BP214" s="280"/>
    </row>
    <row r="215" spans="3:68" ht="16.5" customHeight="1">
      <c r="C215" s="280"/>
      <c r="D215" s="280"/>
      <c r="E215" s="523"/>
      <c r="F215" s="524"/>
      <c r="G215" s="525"/>
      <c r="H215" s="523"/>
      <c r="I215" s="524"/>
      <c r="J215" s="525"/>
      <c r="K215" s="517"/>
      <c r="L215" s="518"/>
      <c r="M215" s="518"/>
      <c r="N215" s="518"/>
      <c r="O215" s="518"/>
      <c r="P215" s="519"/>
      <c r="Q215" s="526" t="s">
        <v>688</v>
      </c>
      <c r="R215" s="527"/>
      <c r="S215" s="527"/>
      <c r="T215" s="527"/>
      <c r="U215" s="527"/>
      <c r="V215" s="527"/>
      <c r="W215" s="527"/>
      <c r="X215" s="527"/>
      <c r="Y215" s="527"/>
      <c r="Z215" s="528"/>
      <c r="AA215" s="520">
        <v>4500</v>
      </c>
      <c r="AB215" s="521"/>
      <c r="AC215" s="521"/>
      <c r="AD215" s="522"/>
      <c r="AE215" s="520">
        <v>0</v>
      </c>
      <c r="AF215" s="521"/>
      <c r="AG215" s="521"/>
      <c r="AH215" s="522"/>
      <c r="AI215" s="520">
        <v>5000</v>
      </c>
      <c r="AJ215" s="521"/>
      <c r="AK215" s="521"/>
      <c r="AL215" s="522"/>
      <c r="AM215" s="280"/>
      <c r="AN215" s="280"/>
      <c r="AO215" s="280"/>
      <c r="AP215" s="280"/>
      <c r="AQ215" s="280"/>
      <c r="AR215" s="280"/>
      <c r="AS215" s="280"/>
      <c r="AT215" s="280"/>
      <c r="AU215" s="280"/>
      <c r="AV215" s="280"/>
      <c r="AW215" s="280"/>
      <c r="AX215" s="280"/>
      <c r="AY215" s="280"/>
      <c r="AZ215" s="280"/>
      <c r="BA215" s="280"/>
      <c r="BB215" s="280"/>
      <c r="BC215" s="280"/>
      <c r="BD215" s="280"/>
      <c r="BE215" s="280"/>
      <c r="BF215" s="280"/>
      <c r="BG215" s="280"/>
      <c r="BH215" s="280"/>
      <c r="BI215" s="280"/>
      <c r="BJ215" s="280"/>
      <c r="BK215" s="280"/>
      <c r="BL215" s="280"/>
      <c r="BM215" s="280"/>
      <c r="BN215" s="280"/>
      <c r="BO215" s="280"/>
      <c r="BP215" s="280"/>
    </row>
    <row r="216" spans="3:68" ht="16.5" customHeight="1">
      <c r="C216" s="280"/>
      <c r="D216" s="280"/>
      <c r="E216" s="280"/>
      <c r="F216" s="280"/>
      <c r="G216" s="280"/>
      <c r="H216" s="280"/>
      <c r="I216" s="280"/>
      <c r="J216" s="280"/>
      <c r="K216" s="280"/>
      <c r="L216" s="280"/>
      <c r="M216" s="280"/>
      <c r="N216" s="280"/>
      <c r="O216" s="280"/>
      <c r="P216" s="280"/>
      <c r="Q216" s="280"/>
      <c r="R216" s="280"/>
      <c r="S216" s="280"/>
      <c r="T216" s="280"/>
      <c r="U216" s="280"/>
      <c r="V216" s="280"/>
      <c r="W216" s="280"/>
      <c r="X216" s="280"/>
      <c r="Y216" s="280"/>
      <c r="Z216" s="280"/>
      <c r="AA216" s="280"/>
      <c r="AB216" s="280"/>
      <c r="AC216" s="280"/>
      <c r="AD216" s="280"/>
      <c r="AE216" s="280"/>
      <c r="AF216" s="280"/>
      <c r="AG216" s="280"/>
      <c r="AH216" s="280"/>
      <c r="AI216" s="280"/>
      <c r="AJ216" s="280"/>
      <c r="AK216" s="280"/>
      <c r="AL216" s="280"/>
      <c r="AM216" s="280"/>
      <c r="AN216" s="280"/>
      <c r="AO216" s="280"/>
      <c r="AP216" s="280"/>
      <c r="AQ216" s="280"/>
      <c r="AR216" s="280"/>
      <c r="AS216" s="280"/>
      <c r="AT216" s="280"/>
      <c r="AU216" s="280"/>
      <c r="AV216" s="280"/>
      <c r="AW216" s="280"/>
      <c r="AX216" s="280"/>
      <c r="AY216" s="280"/>
      <c r="AZ216" s="280"/>
      <c r="BA216" s="280"/>
      <c r="BB216" s="280"/>
      <c r="BC216" s="280"/>
      <c r="BD216" s="280"/>
      <c r="BE216" s="280"/>
      <c r="BF216" s="280"/>
      <c r="BG216" s="280"/>
      <c r="BH216" s="280"/>
      <c r="BI216" s="280"/>
      <c r="BJ216" s="280"/>
      <c r="BK216" s="280"/>
      <c r="BL216" s="280"/>
      <c r="BM216" s="280"/>
      <c r="BN216" s="280"/>
      <c r="BO216" s="280"/>
      <c r="BP216" s="280"/>
    </row>
    <row r="217" spans="3:68" ht="16.5" customHeight="1">
      <c r="C217" s="280"/>
      <c r="D217" s="280"/>
      <c r="E217" s="280"/>
      <c r="F217" s="280"/>
      <c r="G217" s="280"/>
      <c r="H217" s="280"/>
      <c r="I217" s="280"/>
      <c r="J217" s="280"/>
      <c r="K217" s="280"/>
      <c r="L217" s="280"/>
      <c r="M217" s="280"/>
      <c r="N217" s="280"/>
      <c r="O217" s="280"/>
      <c r="P217" s="280"/>
      <c r="Q217" s="280"/>
      <c r="R217" s="280"/>
      <c r="S217" s="280"/>
      <c r="T217" s="280"/>
      <c r="U217" s="280"/>
      <c r="V217" s="280"/>
      <c r="W217" s="280"/>
      <c r="X217" s="280"/>
      <c r="Y217" s="280"/>
      <c r="Z217" s="280"/>
      <c r="AA217" s="280"/>
      <c r="AB217" s="280"/>
      <c r="AC217" s="280"/>
      <c r="AD217" s="280"/>
      <c r="AE217" s="280"/>
      <c r="AF217" s="280"/>
      <c r="AG217" s="280"/>
      <c r="AH217" s="280"/>
      <c r="AI217" s="280"/>
      <c r="AJ217" s="280"/>
      <c r="AK217" s="280"/>
      <c r="AL217" s="280"/>
      <c r="AM217" s="280"/>
      <c r="AN217" s="280"/>
      <c r="AO217" s="280"/>
      <c r="AP217" s="280"/>
      <c r="AQ217" s="280"/>
      <c r="AR217" s="280"/>
      <c r="AS217" s="280"/>
      <c r="AT217" s="280"/>
      <c r="AU217" s="280"/>
      <c r="AV217" s="280"/>
      <c r="AW217" s="280"/>
      <c r="AX217" s="280"/>
      <c r="AY217" s="280"/>
      <c r="AZ217" s="280"/>
      <c r="BA217" s="280"/>
      <c r="BB217" s="280"/>
      <c r="BC217" s="280"/>
      <c r="BD217" s="280"/>
      <c r="BE217" s="280"/>
      <c r="BF217" s="280"/>
      <c r="BG217" s="280"/>
      <c r="BH217" s="280"/>
      <c r="BI217" s="280"/>
      <c r="BJ217" s="280"/>
      <c r="BK217" s="280"/>
      <c r="BL217" s="280"/>
      <c r="BM217" s="280"/>
      <c r="BN217" s="280"/>
      <c r="BO217" s="280"/>
      <c r="BP217" s="280"/>
    </row>
    <row r="218" spans="3:68" ht="16.5" customHeight="1">
      <c r="C218" s="280" t="s">
        <v>689</v>
      </c>
      <c r="D218" s="280"/>
      <c r="E218" s="280"/>
      <c r="F218" s="280"/>
      <c r="G218" s="280"/>
      <c r="H218" s="280"/>
      <c r="I218" s="280"/>
      <c r="J218" s="280"/>
      <c r="K218" s="280"/>
      <c r="L218" s="280"/>
      <c r="M218" s="280"/>
      <c r="N218" s="280"/>
      <c r="O218" s="280"/>
      <c r="P218" s="280"/>
      <c r="Q218" s="280"/>
      <c r="R218" s="280"/>
      <c r="S218" s="280"/>
      <c r="T218" s="280"/>
      <c r="U218" s="280"/>
      <c r="V218" s="280"/>
      <c r="W218" s="280"/>
      <c r="X218" s="280"/>
      <c r="Y218" s="280"/>
      <c r="Z218" s="280"/>
      <c r="AA218" s="280"/>
      <c r="AB218" s="280"/>
      <c r="AC218" s="280"/>
      <c r="AD218" s="280"/>
      <c r="AE218" s="280"/>
      <c r="AF218" s="280"/>
      <c r="AG218" s="280"/>
      <c r="AH218" s="280"/>
      <c r="AI218" s="280"/>
      <c r="AJ218" s="280"/>
      <c r="AK218" s="280"/>
      <c r="AL218" s="280"/>
      <c r="AM218" s="280"/>
      <c r="AN218" s="280"/>
      <c r="AO218" s="280"/>
      <c r="AP218" s="280"/>
      <c r="AQ218" s="280"/>
      <c r="AR218" s="280"/>
      <c r="AS218" s="280"/>
      <c r="AT218" s="280"/>
      <c r="AU218" s="280"/>
      <c r="AV218" s="280"/>
      <c r="AW218" s="280"/>
      <c r="AX218" s="280"/>
      <c r="AY218" s="280"/>
      <c r="AZ218" s="280"/>
      <c r="BA218" s="280"/>
      <c r="BB218" s="280"/>
      <c r="BC218" s="280"/>
      <c r="BD218" s="280"/>
      <c r="BE218" s="280"/>
      <c r="BF218" s="280"/>
      <c r="BG218" s="280"/>
      <c r="BH218" s="280"/>
      <c r="BI218" s="280"/>
      <c r="BJ218" s="280"/>
      <c r="BK218" s="280"/>
      <c r="BL218" s="280"/>
      <c r="BM218" s="280"/>
      <c r="BN218" s="280"/>
      <c r="BO218" s="280"/>
      <c r="BP218" s="280"/>
    </row>
    <row r="219" spans="3:68" ht="16.5" customHeight="1">
      <c r="C219" s="280"/>
      <c r="D219" s="280" t="s">
        <v>690</v>
      </c>
      <c r="E219" s="280"/>
      <c r="F219" s="280"/>
      <c r="G219" s="280"/>
      <c r="H219" s="280"/>
      <c r="I219" s="280"/>
      <c r="J219" s="280"/>
      <c r="K219" s="280"/>
      <c r="L219" s="280"/>
      <c r="M219" s="280"/>
      <c r="N219" s="280"/>
      <c r="O219" s="280"/>
      <c r="P219" s="280"/>
      <c r="Q219" s="280"/>
      <c r="R219" s="280"/>
      <c r="S219" s="280"/>
      <c r="T219" s="280"/>
      <c r="U219" s="280"/>
      <c r="V219" s="280"/>
      <c r="W219" s="280"/>
      <c r="X219" s="280"/>
      <c r="Y219" s="280"/>
      <c r="Z219" s="280"/>
      <c r="AA219" s="280"/>
      <c r="AB219" s="280"/>
      <c r="AC219" s="280"/>
      <c r="AD219" s="280"/>
      <c r="AE219" s="280"/>
      <c r="AF219" s="280"/>
      <c r="AG219" s="280"/>
      <c r="AH219" s="280"/>
      <c r="AI219" s="280"/>
      <c r="AJ219" s="280"/>
      <c r="AK219" s="280"/>
      <c r="AL219" s="280"/>
      <c r="AM219" s="280"/>
      <c r="AN219" s="280"/>
      <c r="AO219" s="280"/>
      <c r="AP219" s="280"/>
      <c r="AQ219" s="280"/>
      <c r="AR219" s="280"/>
      <c r="AS219" s="280"/>
      <c r="AT219" s="280"/>
      <c r="AU219" s="280"/>
      <c r="AV219" s="280"/>
      <c r="AW219" s="280"/>
      <c r="AX219" s="280"/>
      <c r="AY219" s="280"/>
      <c r="AZ219" s="280"/>
      <c r="BA219" s="280"/>
      <c r="BB219" s="280"/>
      <c r="BC219" s="280"/>
      <c r="BD219" s="280"/>
      <c r="BE219" s="280"/>
      <c r="BF219" s="280"/>
      <c r="BG219" s="280"/>
      <c r="BH219" s="280"/>
      <c r="BI219" s="280"/>
      <c r="BJ219" s="280"/>
      <c r="BK219" s="280"/>
      <c r="BL219" s="280"/>
      <c r="BM219" s="280"/>
      <c r="BN219" s="280"/>
      <c r="BO219" s="280"/>
      <c r="BP219" s="280"/>
    </row>
    <row r="220" spans="3:68" ht="16.5" customHeight="1">
      <c r="C220" s="280"/>
      <c r="D220" s="280" t="s">
        <v>730</v>
      </c>
      <c r="E220" s="280"/>
      <c r="F220" s="280"/>
      <c r="G220" s="280"/>
      <c r="H220" s="280"/>
      <c r="I220" s="280"/>
      <c r="J220" s="280"/>
      <c r="K220" s="280"/>
      <c r="L220" s="280"/>
      <c r="M220" s="280"/>
      <c r="N220" s="280"/>
      <c r="O220" s="280"/>
      <c r="P220" s="280"/>
      <c r="Q220" s="280"/>
      <c r="R220" s="280"/>
      <c r="S220" s="280"/>
      <c r="T220" s="280"/>
      <c r="U220" s="280"/>
      <c r="V220" s="280"/>
      <c r="W220" s="280"/>
      <c r="X220" s="280"/>
      <c r="Y220" s="280"/>
      <c r="Z220" s="280"/>
      <c r="AA220" s="280"/>
      <c r="AB220" s="280"/>
      <c r="AC220" s="280"/>
      <c r="AD220" s="280"/>
      <c r="AE220" s="280"/>
      <c r="AF220" s="280"/>
      <c r="AG220" s="280"/>
      <c r="AH220" s="280"/>
      <c r="AI220" s="280"/>
      <c r="AJ220" s="280"/>
      <c r="AK220" s="280"/>
      <c r="AL220" s="280"/>
      <c r="AM220" s="280"/>
      <c r="AN220" s="280"/>
      <c r="AO220" s="280"/>
      <c r="AP220" s="280"/>
      <c r="AQ220" s="280"/>
      <c r="AR220" s="280"/>
      <c r="AS220" s="280"/>
      <c r="AT220" s="280"/>
      <c r="AU220" s="280"/>
      <c r="AV220" s="280"/>
      <c r="AW220" s="280"/>
      <c r="AX220" s="280"/>
      <c r="AY220" s="280"/>
      <c r="AZ220" s="280"/>
      <c r="BA220" s="280"/>
      <c r="BB220" s="280"/>
      <c r="BC220" s="280"/>
      <c r="BD220" s="280"/>
      <c r="BE220" s="280"/>
      <c r="BF220" s="280"/>
      <c r="BG220" s="280"/>
      <c r="BH220" s="280"/>
      <c r="BI220" s="280"/>
      <c r="BJ220" s="280"/>
      <c r="BK220" s="280"/>
      <c r="BL220" s="280"/>
      <c r="BM220" s="280"/>
      <c r="BN220" s="280"/>
      <c r="BO220" s="280"/>
      <c r="BP220" s="280"/>
    </row>
    <row r="221" spans="3:68" ht="16.5" customHeight="1">
      <c r="C221" s="280"/>
      <c r="D221" s="280"/>
      <c r="E221" s="280"/>
      <c r="F221" s="280"/>
      <c r="G221" s="280"/>
      <c r="H221" s="280"/>
      <c r="I221" s="280"/>
      <c r="J221" s="280"/>
      <c r="K221" s="280"/>
      <c r="L221" s="280"/>
      <c r="M221" s="280"/>
      <c r="N221" s="280"/>
      <c r="O221" s="280"/>
      <c r="P221" s="280"/>
      <c r="Q221" s="280"/>
      <c r="R221" s="280"/>
      <c r="S221" s="280"/>
      <c r="T221" s="280"/>
      <c r="U221" s="280"/>
      <c r="V221" s="280"/>
      <c r="W221" s="280"/>
      <c r="X221" s="280"/>
      <c r="Y221" s="280"/>
      <c r="Z221" s="280"/>
      <c r="AA221" s="280"/>
      <c r="AB221" s="280"/>
      <c r="AC221" s="280"/>
      <c r="AD221" s="280"/>
      <c r="AE221" s="280"/>
      <c r="AF221" s="280"/>
      <c r="AG221" s="280"/>
      <c r="AH221" s="280"/>
      <c r="AI221" s="280"/>
      <c r="AJ221" s="280"/>
      <c r="AK221" s="280"/>
      <c r="AL221" s="280"/>
      <c r="AM221" s="280"/>
      <c r="AN221" s="280"/>
      <c r="AO221" s="280"/>
      <c r="AP221" s="280"/>
      <c r="AQ221" s="280"/>
      <c r="AR221" s="280"/>
      <c r="AS221" s="280"/>
      <c r="AT221" s="280"/>
      <c r="AU221" s="280"/>
      <c r="AV221" s="280"/>
      <c r="AW221" s="280"/>
      <c r="AX221" s="280"/>
      <c r="AY221" s="280"/>
      <c r="AZ221" s="280"/>
      <c r="BA221" s="280"/>
      <c r="BB221" s="280"/>
      <c r="BC221" s="280"/>
      <c r="BD221" s="280"/>
      <c r="BE221" s="280"/>
      <c r="BF221" s="280"/>
      <c r="BG221" s="280"/>
      <c r="BH221" s="280"/>
      <c r="BI221" s="280"/>
      <c r="BJ221" s="280"/>
      <c r="BK221" s="280"/>
      <c r="BL221" s="280"/>
      <c r="BM221" s="280"/>
      <c r="BN221" s="280"/>
      <c r="BO221" s="280"/>
      <c r="BP221" s="280"/>
    </row>
    <row r="222" spans="3:68" ht="16.5" customHeight="1">
      <c r="C222" s="280"/>
      <c r="D222" s="280" t="s">
        <v>691</v>
      </c>
      <c r="E222" s="280"/>
      <c r="F222" s="280"/>
      <c r="G222" s="280"/>
      <c r="H222" s="280"/>
      <c r="I222" s="280"/>
      <c r="J222" s="280"/>
      <c r="K222" s="280"/>
      <c r="L222" s="280"/>
      <c r="M222" s="280"/>
      <c r="N222" s="280"/>
      <c r="O222" s="280"/>
      <c r="P222" s="280"/>
      <c r="Q222" s="280"/>
      <c r="R222" s="280"/>
      <c r="S222" s="280"/>
      <c r="T222" s="280"/>
      <c r="U222" s="280"/>
      <c r="V222" s="280"/>
      <c r="W222" s="280"/>
      <c r="X222" s="280"/>
      <c r="Y222" s="280"/>
      <c r="Z222" s="280"/>
      <c r="AA222" s="280"/>
      <c r="AB222" s="280"/>
      <c r="AC222" s="280"/>
      <c r="AD222" s="280"/>
      <c r="AE222" s="280"/>
      <c r="AF222" s="280"/>
      <c r="AG222" s="280"/>
      <c r="AH222" s="280"/>
      <c r="AI222" s="280"/>
      <c r="AJ222" s="280"/>
      <c r="AK222" s="280"/>
      <c r="AL222" s="280"/>
      <c r="AM222" s="280"/>
      <c r="AN222" s="280"/>
      <c r="AO222" s="280"/>
      <c r="AP222" s="280"/>
      <c r="AQ222" s="280"/>
      <c r="AR222" s="280"/>
      <c r="AS222" s="280"/>
      <c r="AT222" s="280"/>
      <c r="AU222" s="280"/>
      <c r="AV222" s="280"/>
      <c r="AW222" s="280"/>
      <c r="AX222" s="280"/>
      <c r="AY222" s="280"/>
      <c r="AZ222" s="280"/>
      <c r="BA222" s="280"/>
      <c r="BB222" s="280"/>
      <c r="BC222" s="280"/>
      <c r="BD222" s="280"/>
      <c r="BE222" s="280"/>
      <c r="BF222" s="280"/>
      <c r="BG222" s="280"/>
      <c r="BH222" s="280"/>
      <c r="BI222" s="280"/>
      <c r="BJ222" s="280"/>
      <c r="BK222" s="280"/>
      <c r="BL222" s="280"/>
      <c r="BM222" s="280"/>
      <c r="BN222" s="280"/>
      <c r="BO222" s="280"/>
      <c r="BP222" s="280"/>
    </row>
    <row r="223" spans="3:68" ht="16.5" customHeight="1">
      <c r="C223" s="280"/>
      <c r="D223" s="280"/>
      <c r="E223" s="280" t="s">
        <v>666</v>
      </c>
      <c r="F223" s="280"/>
      <c r="G223" s="280"/>
      <c r="H223" s="280"/>
      <c r="I223" s="280"/>
      <c r="J223" s="280"/>
      <c r="K223" s="280"/>
      <c r="L223" s="280"/>
      <c r="M223" s="280"/>
      <c r="N223" s="280"/>
      <c r="O223" s="280"/>
      <c r="P223" s="280"/>
      <c r="Q223" s="280"/>
      <c r="R223" s="280"/>
      <c r="S223" s="280"/>
      <c r="T223" s="280"/>
      <c r="U223" s="280"/>
      <c r="V223" s="280"/>
      <c r="W223" s="280"/>
      <c r="X223" s="280"/>
      <c r="Y223" s="280"/>
      <c r="Z223" s="280"/>
      <c r="AA223" s="280"/>
      <c r="AB223" s="280"/>
      <c r="AC223" s="280"/>
      <c r="AD223" s="280"/>
      <c r="AE223" s="280"/>
      <c r="AF223" s="280"/>
      <c r="AG223" s="280"/>
      <c r="AH223" s="280"/>
      <c r="AI223" s="280"/>
      <c r="AJ223" s="280"/>
      <c r="AK223" s="280"/>
      <c r="AL223" s="280"/>
      <c r="AM223" s="280"/>
      <c r="AN223" s="280"/>
      <c r="AO223" s="280"/>
      <c r="AP223" s="280"/>
      <c r="AQ223" s="280"/>
      <c r="AR223" s="280"/>
      <c r="AS223" s="280"/>
      <c r="AT223" s="280"/>
      <c r="AU223" s="280"/>
      <c r="AV223" s="280"/>
      <c r="AW223" s="280"/>
      <c r="AX223" s="280"/>
      <c r="AY223" s="280"/>
      <c r="AZ223" s="280"/>
      <c r="BA223" s="280"/>
      <c r="BB223" s="280"/>
      <c r="BC223" s="280"/>
      <c r="BD223" s="280"/>
      <c r="BE223" s="280"/>
      <c r="BF223" s="280"/>
      <c r="BG223" s="280"/>
      <c r="BH223" s="280"/>
      <c r="BI223" s="280"/>
      <c r="BJ223" s="280"/>
      <c r="BK223" s="280"/>
      <c r="BL223" s="280"/>
      <c r="BM223" s="280"/>
      <c r="BN223" s="280"/>
      <c r="BO223" s="280"/>
      <c r="BP223" s="280"/>
    </row>
    <row r="224" spans="3:68" ht="16.5" customHeight="1">
      <c r="C224" s="280"/>
      <c r="D224" s="280"/>
      <c r="E224" s="526" t="s">
        <v>667</v>
      </c>
      <c r="F224" s="527"/>
      <c r="G224" s="528"/>
      <c r="H224" s="526" t="s">
        <v>668</v>
      </c>
      <c r="I224" s="527"/>
      <c r="J224" s="528"/>
      <c r="K224" s="526" t="s">
        <v>669</v>
      </c>
      <c r="L224" s="527"/>
      <c r="M224" s="527"/>
      <c r="N224" s="527"/>
      <c r="O224" s="527"/>
      <c r="P224" s="528"/>
      <c r="Q224" s="526" t="s">
        <v>511</v>
      </c>
      <c r="R224" s="527"/>
      <c r="S224" s="527"/>
      <c r="T224" s="527"/>
      <c r="U224" s="527"/>
      <c r="V224" s="527"/>
      <c r="W224" s="527"/>
      <c r="X224" s="527"/>
      <c r="Y224" s="527"/>
      <c r="Z224" s="528"/>
      <c r="AA224" s="526" t="s">
        <v>401</v>
      </c>
      <c r="AB224" s="527"/>
      <c r="AC224" s="527"/>
      <c r="AD224" s="528"/>
      <c r="AE224" s="526" t="s">
        <v>402</v>
      </c>
      <c r="AF224" s="527"/>
      <c r="AG224" s="527"/>
      <c r="AH224" s="528"/>
      <c r="AI224" s="526" t="s">
        <v>398</v>
      </c>
      <c r="AJ224" s="527"/>
      <c r="AK224" s="527"/>
      <c r="AL224" s="528"/>
      <c r="AM224" s="280"/>
      <c r="AN224" s="280"/>
      <c r="AO224" s="280"/>
      <c r="AP224" s="280"/>
      <c r="AQ224" s="280"/>
      <c r="AR224" s="280"/>
      <c r="AS224" s="280"/>
      <c r="AT224" s="280"/>
      <c r="AU224" s="280"/>
      <c r="AV224" s="280"/>
      <c r="AW224" s="280"/>
      <c r="AX224" s="280"/>
      <c r="AY224" s="280"/>
      <c r="AZ224" s="280"/>
      <c r="BA224" s="280"/>
      <c r="BB224" s="280"/>
      <c r="BC224" s="280"/>
      <c r="BD224" s="280"/>
      <c r="BE224" s="280"/>
      <c r="BF224" s="280"/>
      <c r="BG224" s="280"/>
      <c r="BH224" s="280"/>
      <c r="BI224" s="280"/>
      <c r="BJ224" s="280"/>
      <c r="BK224" s="280"/>
      <c r="BL224" s="280"/>
      <c r="BM224" s="280"/>
      <c r="BN224" s="280"/>
      <c r="BO224" s="280"/>
      <c r="BP224" s="280"/>
    </row>
    <row r="225" spans="3:68" ht="16.5" customHeight="1">
      <c r="C225" s="280"/>
      <c r="D225" s="280"/>
      <c r="E225" s="523"/>
      <c r="F225" s="524"/>
      <c r="G225" s="525"/>
      <c r="H225" s="523"/>
      <c r="I225" s="524"/>
      <c r="J225" s="525"/>
      <c r="K225" s="517"/>
      <c r="L225" s="518"/>
      <c r="M225" s="518"/>
      <c r="N225" s="518"/>
      <c r="O225" s="518"/>
      <c r="P225" s="519"/>
      <c r="Q225" s="526" t="s">
        <v>512</v>
      </c>
      <c r="R225" s="527"/>
      <c r="S225" s="527"/>
      <c r="T225" s="527"/>
      <c r="U225" s="527"/>
      <c r="V225" s="527"/>
      <c r="W225" s="527"/>
      <c r="X225" s="527"/>
      <c r="Y225" s="527"/>
      <c r="Z225" s="528"/>
      <c r="AA225" s="520"/>
      <c r="AB225" s="521"/>
      <c r="AC225" s="521"/>
      <c r="AD225" s="522"/>
      <c r="AE225" s="520"/>
      <c r="AF225" s="521"/>
      <c r="AG225" s="521"/>
      <c r="AH225" s="522"/>
      <c r="AI225" s="520">
        <v>12345</v>
      </c>
      <c r="AJ225" s="521"/>
      <c r="AK225" s="521"/>
      <c r="AL225" s="522"/>
      <c r="AM225" s="280"/>
      <c r="AN225" s="280"/>
      <c r="AO225" s="280"/>
      <c r="AP225" s="280"/>
      <c r="AQ225" s="280"/>
      <c r="AR225" s="280"/>
      <c r="AS225" s="280"/>
      <c r="AT225" s="280"/>
      <c r="AU225" s="280"/>
      <c r="AV225" s="280"/>
      <c r="AW225" s="280"/>
      <c r="AX225" s="280"/>
      <c r="AY225" s="280"/>
      <c r="AZ225" s="280"/>
      <c r="BA225" s="280"/>
      <c r="BB225" s="280"/>
      <c r="BC225" s="280"/>
      <c r="BD225" s="280"/>
      <c r="BE225" s="280"/>
      <c r="BF225" s="280"/>
      <c r="BG225" s="280"/>
      <c r="BH225" s="280"/>
      <c r="BI225" s="280"/>
      <c r="BJ225" s="280"/>
      <c r="BK225" s="280"/>
      <c r="BL225" s="280"/>
      <c r="BM225" s="280"/>
      <c r="BN225" s="280"/>
      <c r="BO225" s="280"/>
      <c r="BP225" s="280"/>
    </row>
    <row r="226" spans="3:68" ht="16.5" customHeight="1">
      <c r="C226" s="280"/>
      <c r="D226" s="280"/>
      <c r="E226" s="523"/>
      <c r="F226" s="524"/>
      <c r="G226" s="525"/>
      <c r="H226" s="523">
        <v>1.01</v>
      </c>
      <c r="I226" s="524"/>
      <c r="J226" s="525"/>
      <c r="K226" s="517" t="s">
        <v>728</v>
      </c>
      <c r="L226" s="518"/>
      <c r="M226" s="518"/>
      <c r="N226" s="518"/>
      <c r="O226" s="518"/>
      <c r="P226" s="519"/>
      <c r="Q226" s="517"/>
      <c r="R226" s="518"/>
      <c r="S226" s="518"/>
      <c r="T226" s="518"/>
      <c r="U226" s="518"/>
      <c r="V226" s="518"/>
      <c r="W226" s="518"/>
      <c r="X226" s="518"/>
      <c r="Y226" s="518"/>
      <c r="Z226" s="519"/>
      <c r="AA226" s="520">
        <v>10000</v>
      </c>
      <c r="AB226" s="521"/>
      <c r="AC226" s="521"/>
      <c r="AD226" s="522"/>
      <c r="AE226" s="520"/>
      <c r="AF226" s="521"/>
      <c r="AG226" s="521"/>
      <c r="AH226" s="522"/>
      <c r="AI226" s="520"/>
      <c r="AJ226" s="521"/>
      <c r="AK226" s="521"/>
      <c r="AL226" s="522"/>
      <c r="AM226" s="280"/>
      <c r="AN226" s="280"/>
      <c r="AO226" s="280"/>
      <c r="AP226" s="280"/>
      <c r="AQ226" s="280"/>
      <c r="AR226" s="280"/>
      <c r="AS226" s="280"/>
      <c r="AT226" s="280"/>
      <c r="AU226" s="280"/>
      <c r="AV226" s="280"/>
      <c r="AW226" s="280"/>
      <c r="AX226" s="280"/>
      <c r="AY226" s="280"/>
      <c r="AZ226" s="280"/>
      <c r="BA226" s="280"/>
      <c r="BB226" s="280"/>
      <c r="BC226" s="280"/>
      <c r="BD226" s="280"/>
      <c r="BE226" s="280"/>
      <c r="BF226" s="280"/>
      <c r="BG226" s="280"/>
      <c r="BH226" s="280"/>
      <c r="BI226" s="280"/>
      <c r="BJ226" s="280"/>
      <c r="BK226" s="280"/>
      <c r="BL226" s="280"/>
      <c r="BM226" s="280"/>
      <c r="BN226" s="280"/>
      <c r="BO226" s="280"/>
      <c r="BP226" s="280"/>
    </row>
    <row r="227" spans="3:68" ht="16.5" customHeight="1">
      <c r="C227" s="280"/>
      <c r="D227" s="280"/>
      <c r="E227" s="523"/>
      <c r="F227" s="524"/>
      <c r="G227" s="525"/>
      <c r="H227" s="523"/>
      <c r="I227" s="524"/>
      <c r="J227" s="525"/>
      <c r="K227" s="517" t="s">
        <v>731</v>
      </c>
      <c r="L227" s="518"/>
      <c r="M227" s="518"/>
      <c r="N227" s="518"/>
      <c r="O227" s="518"/>
      <c r="P227" s="519"/>
      <c r="Q227" s="517"/>
      <c r="R227" s="518"/>
      <c r="S227" s="518"/>
      <c r="T227" s="518"/>
      <c r="U227" s="518"/>
      <c r="V227" s="518"/>
      <c r="W227" s="518"/>
      <c r="X227" s="518"/>
      <c r="Y227" s="518"/>
      <c r="Z227" s="519"/>
      <c r="AA227" s="520"/>
      <c r="AB227" s="521"/>
      <c r="AC227" s="521"/>
      <c r="AD227" s="522"/>
      <c r="AE227" s="520">
        <v>1000</v>
      </c>
      <c r="AF227" s="521"/>
      <c r="AG227" s="521"/>
      <c r="AH227" s="522"/>
      <c r="AI227" s="520">
        <v>21345</v>
      </c>
      <c r="AJ227" s="521"/>
      <c r="AK227" s="521"/>
      <c r="AL227" s="522"/>
      <c r="AM227" s="280"/>
      <c r="AN227" s="280"/>
      <c r="AO227" s="280"/>
      <c r="AP227" s="280"/>
      <c r="AQ227" s="280"/>
      <c r="AR227" s="280"/>
      <c r="AS227" s="280"/>
      <c r="AT227" s="280"/>
      <c r="AU227" s="280"/>
      <c r="AV227" s="280"/>
      <c r="AW227" s="280"/>
      <c r="AX227" s="280"/>
      <c r="AY227" s="280"/>
      <c r="AZ227" s="280"/>
      <c r="BA227" s="280"/>
      <c r="BB227" s="280"/>
      <c r="BC227" s="280"/>
      <c r="BD227" s="280"/>
      <c r="BE227" s="280"/>
      <c r="BF227" s="280"/>
      <c r="BG227" s="280"/>
      <c r="BH227" s="280"/>
      <c r="BI227" s="280"/>
      <c r="BJ227" s="280"/>
      <c r="BK227" s="280"/>
      <c r="BL227" s="280"/>
      <c r="BM227" s="280"/>
      <c r="BN227" s="280"/>
      <c r="BO227" s="280"/>
      <c r="BP227" s="280"/>
    </row>
    <row r="228" spans="3:68" ht="16.5" customHeight="1">
      <c r="C228" s="280"/>
      <c r="D228" s="280"/>
      <c r="E228" s="523"/>
      <c r="F228" s="524"/>
      <c r="G228" s="525"/>
      <c r="H228" s="523"/>
      <c r="I228" s="524"/>
      <c r="J228" s="525"/>
      <c r="K228" s="517"/>
      <c r="L228" s="518"/>
      <c r="M228" s="518"/>
      <c r="N228" s="518"/>
      <c r="O228" s="518"/>
      <c r="P228" s="519"/>
      <c r="Q228" s="526" t="s">
        <v>674</v>
      </c>
      <c r="R228" s="527"/>
      <c r="S228" s="527"/>
      <c r="T228" s="527"/>
      <c r="U228" s="527"/>
      <c r="V228" s="527"/>
      <c r="W228" s="527"/>
      <c r="X228" s="527"/>
      <c r="Y228" s="527"/>
      <c r="Z228" s="528"/>
      <c r="AA228" s="520">
        <v>10000</v>
      </c>
      <c r="AB228" s="521"/>
      <c r="AC228" s="521"/>
      <c r="AD228" s="522"/>
      <c r="AE228" s="520">
        <v>1000</v>
      </c>
      <c r="AF228" s="521"/>
      <c r="AG228" s="521"/>
      <c r="AH228" s="522"/>
      <c r="AI228" s="520"/>
      <c r="AJ228" s="521"/>
      <c r="AK228" s="521"/>
      <c r="AL228" s="522"/>
      <c r="AM228" s="280"/>
      <c r="AN228" s="280"/>
      <c r="AO228" s="280"/>
      <c r="AP228" s="280"/>
      <c r="AQ228" s="280"/>
      <c r="AR228" s="280"/>
      <c r="AS228" s="280"/>
      <c r="AT228" s="280"/>
      <c r="AU228" s="280"/>
      <c r="AV228" s="280"/>
      <c r="AW228" s="280"/>
      <c r="AX228" s="280"/>
      <c r="AY228" s="280"/>
      <c r="AZ228" s="280"/>
      <c r="BA228" s="280"/>
      <c r="BB228" s="280"/>
      <c r="BC228" s="280"/>
      <c r="BD228" s="280"/>
      <c r="BE228" s="280"/>
      <c r="BF228" s="280"/>
      <c r="BG228" s="280"/>
      <c r="BH228" s="280"/>
      <c r="BI228" s="280"/>
      <c r="BJ228" s="280"/>
      <c r="BK228" s="280"/>
      <c r="BL228" s="280"/>
      <c r="BM228" s="280"/>
      <c r="BN228" s="280"/>
      <c r="BO228" s="280"/>
      <c r="BP228" s="280"/>
    </row>
    <row r="229" spans="3:68" ht="16.5" customHeight="1">
      <c r="C229" s="280"/>
      <c r="D229" s="280"/>
      <c r="E229" s="523"/>
      <c r="F229" s="524"/>
      <c r="G229" s="525"/>
      <c r="H229" s="523"/>
      <c r="I229" s="524"/>
      <c r="J229" s="525"/>
      <c r="K229" s="517"/>
      <c r="L229" s="518"/>
      <c r="M229" s="518"/>
      <c r="N229" s="518"/>
      <c r="O229" s="518"/>
      <c r="P229" s="519"/>
      <c r="Q229" s="517"/>
      <c r="R229" s="518"/>
      <c r="S229" s="518"/>
      <c r="T229" s="518"/>
      <c r="U229" s="518"/>
      <c r="V229" s="518"/>
      <c r="W229" s="518"/>
      <c r="X229" s="518"/>
      <c r="Y229" s="518"/>
      <c r="Z229" s="519"/>
      <c r="AA229" s="520"/>
      <c r="AB229" s="521"/>
      <c r="AC229" s="521"/>
      <c r="AD229" s="522"/>
      <c r="AE229" s="520"/>
      <c r="AF229" s="521"/>
      <c r="AG229" s="521"/>
      <c r="AH229" s="522"/>
      <c r="AI229" s="520"/>
      <c r="AJ229" s="521"/>
      <c r="AK229" s="521"/>
      <c r="AL229" s="522"/>
      <c r="AM229" s="280"/>
      <c r="AN229" s="280"/>
      <c r="AO229" s="280"/>
      <c r="AP229" s="280"/>
      <c r="AQ229" s="280"/>
      <c r="AR229" s="280"/>
      <c r="AS229" s="280"/>
      <c r="AT229" s="280"/>
      <c r="AU229" s="280"/>
      <c r="AV229" s="280"/>
      <c r="AW229" s="280"/>
      <c r="AX229" s="280"/>
      <c r="AY229" s="280"/>
      <c r="AZ229" s="280"/>
      <c r="BA229" s="280"/>
      <c r="BB229" s="280"/>
      <c r="BC229" s="280"/>
      <c r="BD229" s="280"/>
      <c r="BE229" s="280"/>
      <c r="BF229" s="280"/>
      <c r="BG229" s="280"/>
      <c r="BH229" s="280"/>
      <c r="BI229" s="280"/>
      <c r="BJ229" s="280"/>
      <c r="BK229" s="280"/>
      <c r="BL229" s="280"/>
      <c r="BM229" s="280"/>
      <c r="BN229" s="280"/>
      <c r="BO229" s="280"/>
      <c r="BP229" s="280"/>
    </row>
    <row r="230" spans="3:68" ht="16.5" customHeight="1">
      <c r="C230" s="280"/>
      <c r="D230" s="280"/>
      <c r="E230" s="523"/>
      <c r="F230" s="524"/>
      <c r="G230" s="525"/>
      <c r="H230" s="523"/>
      <c r="I230" s="524"/>
      <c r="J230" s="525"/>
      <c r="K230" s="517"/>
      <c r="L230" s="518"/>
      <c r="M230" s="518"/>
      <c r="N230" s="518"/>
      <c r="O230" s="518"/>
      <c r="P230" s="519"/>
      <c r="Q230" s="526" t="s">
        <v>526</v>
      </c>
      <c r="R230" s="527"/>
      <c r="S230" s="527"/>
      <c r="T230" s="527"/>
      <c r="U230" s="527"/>
      <c r="V230" s="527"/>
      <c r="W230" s="527"/>
      <c r="X230" s="527"/>
      <c r="Y230" s="527"/>
      <c r="Z230" s="528"/>
      <c r="AA230" s="520"/>
      <c r="AB230" s="521"/>
      <c r="AC230" s="521"/>
      <c r="AD230" s="522"/>
      <c r="AE230" s="520">
        <v>21345</v>
      </c>
      <c r="AF230" s="521"/>
      <c r="AG230" s="521"/>
      <c r="AH230" s="522"/>
      <c r="AI230" s="520"/>
      <c r="AJ230" s="521"/>
      <c r="AK230" s="521"/>
      <c r="AL230" s="522"/>
      <c r="AM230" s="280"/>
      <c r="AN230" s="280"/>
      <c r="AO230" s="280"/>
      <c r="AP230" s="280"/>
      <c r="AQ230" s="280"/>
      <c r="AR230" s="280"/>
      <c r="AS230" s="280"/>
      <c r="AT230" s="280"/>
      <c r="AU230" s="280"/>
      <c r="AV230" s="280"/>
      <c r="AW230" s="280"/>
      <c r="AX230" s="280"/>
      <c r="AY230" s="280"/>
      <c r="AZ230" s="280"/>
      <c r="BA230" s="280"/>
      <c r="BB230" s="280"/>
      <c r="BC230" s="280"/>
      <c r="BD230" s="280"/>
      <c r="BE230" s="280"/>
      <c r="BF230" s="280"/>
      <c r="BG230" s="280"/>
      <c r="BH230" s="280"/>
      <c r="BI230" s="280"/>
      <c r="BJ230" s="280"/>
      <c r="BK230" s="280"/>
      <c r="BL230" s="280"/>
      <c r="BM230" s="280"/>
      <c r="BN230" s="280"/>
      <c r="BO230" s="280"/>
      <c r="BP230" s="280"/>
    </row>
    <row r="231" spans="3:68" ht="16.5" customHeight="1">
      <c r="C231" s="280"/>
      <c r="D231" s="280"/>
      <c r="E231" s="523"/>
      <c r="F231" s="524"/>
      <c r="G231" s="525"/>
      <c r="H231" s="523"/>
      <c r="I231" s="524"/>
      <c r="J231" s="525"/>
      <c r="K231" s="517"/>
      <c r="L231" s="518"/>
      <c r="M231" s="518"/>
      <c r="N231" s="518"/>
      <c r="O231" s="518"/>
      <c r="P231" s="519"/>
      <c r="Q231" s="526" t="s">
        <v>693</v>
      </c>
      <c r="R231" s="527"/>
      <c r="S231" s="527"/>
      <c r="T231" s="527"/>
      <c r="U231" s="527"/>
      <c r="V231" s="527"/>
      <c r="W231" s="527"/>
      <c r="X231" s="527"/>
      <c r="Y231" s="527"/>
      <c r="Z231" s="528"/>
      <c r="AA231" s="520">
        <v>22345</v>
      </c>
      <c r="AB231" s="521"/>
      <c r="AC231" s="521"/>
      <c r="AD231" s="522"/>
      <c r="AE231" s="520">
        <v>22345</v>
      </c>
      <c r="AF231" s="521"/>
      <c r="AG231" s="521"/>
      <c r="AH231" s="522"/>
      <c r="AI231" s="520"/>
      <c r="AJ231" s="521"/>
      <c r="AK231" s="521"/>
      <c r="AL231" s="522"/>
      <c r="AM231" s="280"/>
      <c r="AN231" s="280"/>
      <c r="AO231" s="280"/>
      <c r="AP231" s="280"/>
      <c r="AQ231" s="280"/>
      <c r="AR231" s="280"/>
      <c r="AS231" s="280"/>
      <c r="AT231" s="280"/>
      <c r="AU231" s="280"/>
      <c r="AV231" s="280"/>
      <c r="AW231" s="280"/>
      <c r="AX231" s="280"/>
      <c r="AY231" s="280"/>
      <c r="AZ231" s="280"/>
      <c r="BA231" s="280"/>
      <c r="BB231" s="280"/>
      <c r="BC231" s="280"/>
      <c r="BD231" s="280"/>
      <c r="BE231" s="280"/>
      <c r="BF231" s="280"/>
      <c r="BG231" s="280"/>
      <c r="BH231" s="280"/>
      <c r="BI231" s="280"/>
      <c r="BJ231" s="280"/>
      <c r="BK231" s="280"/>
      <c r="BL231" s="280"/>
      <c r="BM231" s="280"/>
      <c r="BN231" s="280"/>
      <c r="BO231" s="280"/>
      <c r="BP231" s="280"/>
    </row>
    <row r="232" spans="3:68" ht="16.5" customHeight="1">
      <c r="C232" s="280"/>
      <c r="D232" s="280"/>
      <c r="E232" s="523"/>
      <c r="F232" s="524"/>
      <c r="G232" s="525"/>
      <c r="H232" s="523"/>
      <c r="I232" s="524"/>
      <c r="J232" s="525"/>
      <c r="K232" s="517"/>
      <c r="L232" s="518"/>
      <c r="M232" s="518"/>
      <c r="N232" s="518"/>
      <c r="O232" s="518"/>
      <c r="P232" s="519"/>
      <c r="Q232" s="526"/>
      <c r="R232" s="527"/>
      <c r="S232" s="527"/>
      <c r="T232" s="527"/>
      <c r="U232" s="527"/>
      <c r="V232" s="527"/>
      <c r="W232" s="527"/>
      <c r="X232" s="527"/>
      <c r="Y232" s="527"/>
      <c r="Z232" s="528"/>
      <c r="AA232" s="520"/>
      <c r="AB232" s="521"/>
      <c r="AC232" s="521"/>
      <c r="AD232" s="522"/>
      <c r="AE232" s="520"/>
      <c r="AF232" s="521"/>
      <c r="AG232" s="521"/>
      <c r="AH232" s="522"/>
      <c r="AI232" s="520"/>
      <c r="AJ232" s="521"/>
      <c r="AK232" s="521"/>
      <c r="AL232" s="522"/>
      <c r="AM232" s="280"/>
      <c r="AN232" s="280"/>
      <c r="AO232" s="280"/>
      <c r="AP232" s="280"/>
      <c r="AQ232" s="280"/>
      <c r="AR232" s="280"/>
      <c r="AS232" s="280"/>
      <c r="AT232" s="280"/>
      <c r="AU232" s="280"/>
      <c r="AV232" s="280"/>
      <c r="AW232" s="280"/>
      <c r="AX232" s="280"/>
      <c r="AY232" s="280"/>
      <c r="AZ232" s="280"/>
      <c r="BA232" s="280"/>
      <c r="BB232" s="280"/>
      <c r="BC232" s="280"/>
      <c r="BD232" s="280"/>
      <c r="BE232" s="280"/>
      <c r="BF232" s="280"/>
      <c r="BG232" s="280"/>
      <c r="BH232" s="280"/>
      <c r="BI232" s="280"/>
      <c r="BJ232" s="280"/>
      <c r="BK232" s="280"/>
      <c r="BL232" s="280"/>
      <c r="BM232" s="280"/>
      <c r="BN232" s="280"/>
      <c r="BO232" s="280"/>
      <c r="BP232" s="280"/>
    </row>
    <row r="233" spans="3:68" ht="16.5" customHeight="1">
      <c r="C233" s="280"/>
      <c r="D233" s="280"/>
      <c r="E233" s="280"/>
      <c r="F233" s="280"/>
      <c r="G233" s="280"/>
      <c r="H233" s="280"/>
      <c r="I233" s="280"/>
      <c r="J233" s="280"/>
      <c r="K233" s="280"/>
      <c r="L233" s="280"/>
      <c r="M233" s="280"/>
      <c r="N233" s="280"/>
      <c r="O233" s="280"/>
      <c r="P233" s="280"/>
      <c r="Q233" s="280"/>
      <c r="R233" s="280"/>
      <c r="S233" s="280"/>
      <c r="T233" s="280"/>
      <c r="U233" s="280"/>
      <c r="V233" s="280"/>
      <c r="W233" s="280"/>
      <c r="X233" s="280"/>
      <c r="Y233" s="280"/>
      <c r="Z233" s="280"/>
      <c r="AA233" s="280"/>
      <c r="AB233" s="280"/>
      <c r="AC233" s="280"/>
      <c r="AD233" s="280"/>
      <c r="AE233" s="280"/>
      <c r="AF233" s="280"/>
      <c r="AG233" s="280"/>
      <c r="AH233" s="280"/>
      <c r="AI233" s="280"/>
      <c r="AJ233" s="280"/>
      <c r="AK233" s="280"/>
      <c r="AL233" s="280"/>
      <c r="AM233" s="280"/>
      <c r="AN233" s="280"/>
      <c r="AO233" s="280"/>
      <c r="AP233" s="280"/>
      <c r="AQ233" s="280"/>
      <c r="AR233" s="280"/>
      <c r="AS233" s="280"/>
      <c r="AT233" s="280"/>
      <c r="AU233" s="280"/>
      <c r="AV233" s="280"/>
      <c r="AW233" s="280"/>
      <c r="AX233" s="280"/>
      <c r="AY233" s="280"/>
      <c r="AZ233" s="280"/>
      <c r="BA233" s="280"/>
      <c r="BB233" s="280"/>
      <c r="BC233" s="280"/>
      <c r="BD233" s="280"/>
      <c r="BE233" s="280"/>
      <c r="BF233" s="280"/>
      <c r="BG233" s="280"/>
      <c r="BH233" s="280"/>
      <c r="BI233" s="280"/>
      <c r="BJ233" s="280"/>
      <c r="BK233" s="280"/>
      <c r="BL233" s="280"/>
      <c r="BM233" s="280"/>
      <c r="BN233" s="280"/>
      <c r="BO233" s="280"/>
      <c r="BP233" s="280"/>
    </row>
    <row r="234" spans="3:68" ht="16.5" customHeight="1">
      <c r="C234" s="280"/>
      <c r="D234" s="280"/>
      <c r="E234" s="280" t="s">
        <v>694</v>
      </c>
      <c r="F234" s="280"/>
      <c r="G234" s="280"/>
      <c r="H234" s="280"/>
      <c r="I234" s="280"/>
      <c r="J234" s="280"/>
      <c r="K234" s="280"/>
      <c r="L234" s="280"/>
      <c r="M234" s="280"/>
      <c r="N234" s="280"/>
      <c r="O234" s="280"/>
      <c r="P234" s="280"/>
      <c r="Q234" s="280"/>
      <c r="R234" s="280"/>
      <c r="S234" s="280"/>
      <c r="T234" s="280"/>
      <c r="U234" s="280"/>
      <c r="V234" s="280"/>
      <c r="W234" s="280"/>
      <c r="X234" s="280"/>
      <c r="Y234" s="280"/>
      <c r="Z234" s="280"/>
      <c r="AA234" s="280"/>
      <c r="AB234" s="280"/>
      <c r="AC234" s="280"/>
      <c r="AD234" s="280"/>
      <c r="AE234" s="280"/>
      <c r="AF234" s="280"/>
      <c r="AG234" s="280"/>
      <c r="AH234" s="280"/>
      <c r="AI234" s="280"/>
      <c r="AJ234" s="280"/>
      <c r="AK234" s="280"/>
      <c r="AL234" s="280"/>
      <c r="AM234" s="280"/>
      <c r="AN234" s="280"/>
      <c r="AO234" s="280"/>
      <c r="AP234" s="280"/>
      <c r="AQ234" s="280"/>
      <c r="AR234" s="280"/>
      <c r="AS234" s="280"/>
      <c r="AT234" s="280"/>
      <c r="AU234" s="280"/>
      <c r="AV234" s="280"/>
      <c r="AW234" s="280"/>
      <c r="AX234" s="280"/>
      <c r="AY234" s="280"/>
      <c r="AZ234" s="280"/>
      <c r="BA234" s="280"/>
      <c r="BB234" s="280"/>
      <c r="BC234" s="280"/>
      <c r="BD234" s="280"/>
      <c r="BE234" s="280"/>
      <c r="BF234" s="280"/>
      <c r="BG234" s="280"/>
      <c r="BH234" s="280"/>
      <c r="BI234" s="280"/>
      <c r="BJ234" s="280"/>
      <c r="BK234" s="280"/>
      <c r="BL234" s="280"/>
      <c r="BM234" s="280"/>
      <c r="BN234" s="280"/>
      <c r="BO234" s="280"/>
      <c r="BP234" s="280"/>
    </row>
    <row r="235" spans="3:68" ht="16.5" customHeight="1">
      <c r="C235" s="280"/>
      <c r="D235" s="280"/>
      <c r="E235" s="280"/>
      <c r="F235" s="280" t="s">
        <v>695</v>
      </c>
      <c r="G235" s="280"/>
      <c r="H235" s="280"/>
      <c r="I235" s="280"/>
      <c r="J235" s="280"/>
      <c r="K235" s="280"/>
      <c r="L235" s="280"/>
      <c r="M235" s="280"/>
      <c r="N235" s="280"/>
      <c r="O235" s="280"/>
      <c r="P235" s="280"/>
      <c r="Q235" s="280"/>
      <c r="R235" s="280"/>
      <c r="S235" s="280"/>
      <c r="T235" s="280"/>
      <c r="U235" s="280"/>
      <c r="V235" s="280"/>
      <c r="W235" s="280"/>
      <c r="X235" s="280"/>
      <c r="Y235" s="280"/>
      <c r="Z235" s="280"/>
      <c r="AA235" s="280"/>
      <c r="AB235" s="280"/>
      <c r="AC235" s="280"/>
      <c r="AD235" s="280"/>
      <c r="AE235" s="280"/>
      <c r="AF235" s="280"/>
      <c r="AG235" s="280"/>
      <c r="AH235" s="280"/>
      <c r="AI235" s="280"/>
      <c r="AJ235" s="280"/>
      <c r="AK235" s="280"/>
      <c r="AL235" s="280"/>
      <c r="AM235" s="280"/>
      <c r="AN235" s="280"/>
      <c r="AO235" s="280"/>
      <c r="AP235" s="280"/>
      <c r="AQ235" s="280"/>
      <c r="AR235" s="280"/>
      <c r="AS235" s="280"/>
      <c r="AT235" s="280"/>
      <c r="AU235" s="280"/>
      <c r="AV235" s="280"/>
      <c r="AW235" s="280"/>
      <c r="AX235" s="280"/>
      <c r="AY235" s="280"/>
      <c r="AZ235" s="280"/>
      <c r="BA235" s="280"/>
      <c r="BB235" s="280"/>
      <c r="BC235" s="280"/>
      <c r="BD235" s="280"/>
      <c r="BE235" s="280"/>
      <c r="BF235" s="280"/>
      <c r="BG235" s="280"/>
      <c r="BH235" s="280"/>
      <c r="BI235" s="280"/>
      <c r="BJ235" s="280"/>
      <c r="BK235" s="280"/>
      <c r="BL235" s="280"/>
      <c r="BM235" s="280"/>
      <c r="BN235" s="280"/>
      <c r="BO235" s="280"/>
      <c r="BP235" s="280"/>
    </row>
    <row r="236" spans="3:68" ht="16.5" customHeight="1">
      <c r="C236" s="280"/>
      <c r="D236" s="280"/>
      <c r="E236" s="280"/>
      <c r="F236" s="280" t="s">
        <v>696</v>
      </c>
      <c r="G236" s="280"/>
      <c r="H236" s="280"/>
      <c r="I236" s="280"/>
      <c r="J236" s="280"/>
      <c r="K236" s="280"/>
      <c r="L236" s="280"/>
      <c r="M236" s="280"/>
      <c r="N236" s="280"/>
      <c r="O236" s="280"/>
      <c r="P236" s="280"/>
      <c r="Q236" s="280"/>
      <c r="R236" s="280"/>
      <c r="S236" s="280"/>
      <c r="T236" s="280"/>
      <c r="U236" s="280"/>
      <c r="V236" s="280"/>
      <c r="W236" s="280"/>
      <c r="X236" s="280"/>
      <c r="Y236" s="280"/>
      <c r="Z236" s="280"/>
      <c r="AA236" s="280"/>
      <c r="AB236" s="280"/>
      <c r="AC236" s="280"/>
      <c r="AD236" s="280"/>
      <c r="AE236" s="280"/>
      <c r="AF236" s="280"/>
      <c r="AG236" s="280"/>
      <c r="AH236" s="280"/>
      <c r="AI236" s="280"/>
      <c r="AJ236" s="280"/>
      <c r="AK236" s="280"/>
      <c r="AL236" s="280"/>
      <c r="AM236" s="280"/>
      <c r="AN236" s="280"/>
      <c r="AO236" s="280"/>
      <c r="AP236" s="280"/>
      <c r="AQ236" s="280"/>
      <c r="AR236" s="280"/>
      <c r="AS236" s="280"/>
      <c r="AT236" s="280"/>
      <c r="AU236" s="280"/>
      <c r="AV236" s="280"/>
      <c r="AW236" s="280"/>
      <c r="AX236" s="280"/>
      <c r="AY236" s="280"/>
      <c r="AZ236" s="280"/>
      <c r="BA236" s="280"/>
      <c r="BB236" s="280"/>
      <c r="BC236" s="280"/>
      <c r="BD236" s="280"/>
      <c r="BE236" s="280"/>
      <c r="BF236" s="280"/>
      <c r="BG236" s="280"/>
      <c r="BH236" s="280"/>
      <c r="BI236" s="280"/>
      <c r="BJ236" s="280"/>
      <c r="BK236" s="280"/>
      <c r="BL236" s="280"/>
      <c r="BM236" s="280"/>
      <c r="BN236" s="280"/>
      <c r="BO236" s="280"/>
      <c r="BP236" s="280"/>
    </row>
    <row r="237" spans="3:68" ht="16.5" customHeight="1">
      <c r="C237" s="280"/>
      <c r="D237" s="280"/>
      <c r="E237" s="280"/>
      <c r="F237" s="280" t="s">
        <v>697</v>
      </c>
      <c r="G237" s="280"/>
      <c r="H237" s="280"/>
      <c r="I237" s="280"/>
      <c r="J237" s="280"/>
      <c r="K237" s="280"/>
      <c r="L237" s="280"/>
      <c r="M237" s="280"/>
      <c r="N237" s="280"/>
      <c r="O237" s="280"/>
      <c r="P237" s="280"/>
      <c r="Q237" s="280"/>
      <c r="R237" s="280"/>
      <c r="S237" s="280"/>
      <c r="T237" s="280"/>
      <c r="U237" s="280"/>
      <c r="V237" s="280"/>
      <c r="W237" s="280"/>
      <c r="X237" s="280"/>
      <c r="Y237" s="280"/>
      <c r="Z237" s="280"/>
      <c r="AA237" s="280"/>
      <c r="AB237" s="280"/>
      <c r="AC237" s="280"/>
      <c r="AD237" s="280"/>
      <c r="AE237" s="280"/>
      <c r="AF237" s="280"/>
      <c r="AG237" s="280"/>
      <c r="AH237" s="280"/>
      <c r="AI237" s="280"/>
      <c r="AJ237" s="280"/>
      <c r="AK237" s="280"/>
      <c r="AL237" s="280"/>
      <c r="AM237" s="280"/>
      <c r="AN237" s="280"/>
      <c r="AO237" s="280"/>
      <c r="AP237" s="280"/>
      <c r="AQ237" s="280"/>
      <c r="AR237" s="280"/>
      <c r="AS237" s="280"/>
      <c r="AT237" s="280"/>
      <c r="AU237" s="280"/>
      <c r="AV237" s="280"/>
      <c r="AW237" s="280"/>
      <c r="AX237" s="280"/>
      <c r="AY237" s="280"/>
      <c r="AZ237" s="280"/>
      <c r="BA237" s="280"/>
      <c r="BB237" s="280"/>
      <c r="BC237" s="280"/>
      <c r="BD237" s="280"/>
      <c r="BE237" s="280"/>
      <c r="BF237" s="280"/>
      <c r="BG237" s="280"/>
      <c r="BH237" s="280"/>
      <c r="BI237" s="280"/>
      <c r="BJ237" s="280"/>
      <c r="BK237" s="280"/>
      <c r="BL237" s="280"/>
      <c r="BM237" s="280"/>
      <c r="BN237" s="280"/>
      <c r="BO237" s="280"/>
      <c r="BP237" s="280"/>
    </row>
    <row r="238" spans="3:68" ht="16.5" customHeight="1">
      <c r="C238" s="280"/>
      <c r="D238" s="280"/>
      <c r="E238" s="280"/>
      <c r="F238" s="280"/>
      <c r="G238" s="280"/>
      <c r="H238" s="280"/>
      <c r="I238" s="280"/>
      <c r="J238" s="280"/>
      <c r="K238" s="280"/>
      <c r="L238" s="280"/>
      <c r="M238" s="280"/>
      <c r="N238" s="280"/>
      <c r="O238" s="280"/>
      <c r="P238" s="280"/>
      <c r="Q238" s="280"/>
      <c r="R238" s="280"/>
      <c r="S238" s="280"/>
      <c r="T238" s="280"/>
      <c r="U238" s="280"/>
      <c r="V238" s="280"/>
      <c r="W238" s="280"/>
      <c r="X238" s="280"/>
      <c r="Y238" s="280"/>
      <c r="Z238" s="280"/>
      <c r="AA238" s="280"/>
      <c r="AB238" s="280"/>
      <c r="AC238" s="280"/>
      <c r="AD238" s="280"/>
      <c r="AE238" s="280"/>
      <c r="AF238" s="280"/>
      <c r="AG238" s="280"/>
      <c r="AH238" s="280"/>
      <c r="AI238" s="280"/>
      <c r="AJ238" s="280"/>
      <c r="AK238" s="280"/>
      <c r="AL238" s="280"/>
      <c r="AM238" s="280"/>
      <c r="AN238" s="280"/>
      <c r="AO238" s="280"/>
      <c r="AP238" s="280"/>
      <c r="AQ238" s="280"/>
      <c r="AR238" s="280"/>
      <c r="AS238" s="280"/>
      <c r="AT238" s="280"/>
      <c r="AU238" s="280"/>
      <c r="AV238" s="280"/>
      <c r="AW238" s="280"/>
      <c r="AX238" s="280"/>
      <c r="AY238" s="280"/>
      <c r="AZ238" s="280"/>
      <c r="BA238" s="280"/>
      <c r="BB238" s="280"/>
      <c r="BC238" s="280"/>
      <c r="BD238" s="280"/>
      <c r="BE238" s="280"/>
      <c r="BF238" s="280"/>
      <c r="BG238" s="280"/>
      <c r="BH238" s="280"/>
      <c r="BI238" s="280"/>
      <c r="BJ238" s="280"/>
      <c r="BK238" s="280"/>
      <c r="BL238" s="280"/>
      <c r="BM238" s="280"/>
      <c r="BN238" s="280"/>
      <c r="BO238" s="280"/>
      <c r="BP238" s="280"/>
    </row>
    <row r="239" spans="3:68" ht="16.5" customHeight="1">
      <c r="C239" s="280"/>
      <c r="D239" s="280"/>
      <c r="E239" s="280"/>
      <c r="F239" s="280" t="s">
        <v>698</v>
      </c>
      <c r="G239" s="280"/>
      <c r="H239" s="280"/>
      <c r="I239" s="280"/>
      <c r="J239" s="280"/>
      <c r="K239" s="280"/>
      <c r="L239" s="280"/>
      <c r="M239" s="280"/>
      <c r="N239" s="280"/>
      <c r="O239" s="280"/>
      <c r="P239" s="280"/>
      <c r="Q239" s="280"/>
      <c r="R239" s="280"/>
      <c r="S239" s="280"/>
      <c r="T239" s="280"/>
      <c r="U239" s="280"/>
      <c r="V239" s="280"/>
      <c r="W239" s="280"/>
      <c r="X239" s="280"/>
      <c r="Y239" s="280"/>
      <c r="Z239" s="280"/>
      <c r="AA239" s="280"/>
      <c r="AB239" s="280"/>
      <c r="AC239" s="280"/>
      <c r="AD239" s="280"/>
      <c r="AE239" s="280"/>
      <c r="AF239" s="280"/>
      <c r="AG239" s="280"/>
      <c r="AH239" s="280"/>
      <c r="AI239" s="280"/>
      <c r="AJ239" s="280"/>
      <c r="AK239" s="280"/>
      <c r="AL239" s="280"/>
      <c r="AM239" s="280"/>
      <c r="AN239" s="280"/>
      <c r="AO239" s="280"/>
      <c r="AP239" s="280"/>
      <c r="AQ239" s="280"/>
      <c r="AR239" s="280"/>
      <c r="AS239" s="280"/>
      <c r="AT239" s="280"/>
      <c r="AU239" s="280"/>
      <c r="AV239" s="280"/>
      <c r="AW239" s="280"/>
      <c r="AX239" s="280"/>
      <c r="AY239" s="280"/>
      <c r="AZ239" s="280"/>
      <c r="BA239" s="280"/>
      <c r="BB239" s="280"/>
      <c r="BC239" s="280"/>
      <c r="BD239" s="280"/>
      <c r="BE239" s="280"/>
      <c r="BF239" s="280"/>
      <c r="BG239" s="280"/>
      <c r="BH239" s="280"/>
      <c r="BI239" s="280"/>
      <c r="BJ239" s="280"/>
      <c r="BK239" s="280"/>
      <c r="BL239" s="280"/>
      <c r="BM239" s="280"/>
      <c r="BN239" s="280"/>
      <c r="BO239" s="280"/>
      <c r="BP239" s="280"/>
    </row>
    <row r="240" spans="3:68" ht="16.5" customHeight="1">
      <c r="C240" s="280"/>
      <c r="D240" s="280"/>
      <c r="E240" s="280"/>
      <c r="F240" s="280"/>
      <c r="G240" s="280"/>
      <c r="H240" s="280"/>
      <c r="I240" s="280"/>
      <c r="J240" s="280"/>
      <c r="K240" s="280"/>
      <c r="L240" s="280"/>
      <c r="M240" s="280"/>
      <c r="N240" s="280"/>
      <c r="O240" s="280"/>
      <c r="P240" s="280"/>
      <c r="Q240" s="280"/>
      <c r="R240" s="280"/>
      <c r="S240" s="280"/>
      <c r="T240" s="280"/>
      <c r="U240" s="280"/>
      <c r="V240" s="280"/>
      <c r="W240" s="280"/>
      <c r="X240" s="280"/>
      <c r="Y240" s="280"/>
      <c r="Z240" s="280"/>
      <c r="AA240" s="280"/>
      <c r="AB240" s="280"/>
      <c r="AC240" s="280"/>
      <c r="AD240" s="280"/>
      <c r="AE240" s="280"/>
      <c r="AF240" s="280"/>
      <c r="AG240" s="280"/>
      <c r="AH240" s="280"/>
      <c r="AI240" s="280"/>
      <c r="AJ240" s="280"/>
      <c r="AK240" s="280"/>
      <c r="AL240" s="280"/>
      <c r="AM240" s="280"/>
      <c r="AN240" s="280"/>
      <c r="AO240" s="280"/>
      <c r="AP240" s="280"/>
      <c r="AQ240" s="280"/>
      <c r="AR240" s="280"/>
      <c r="AS240" s="280"/>
      <c r="AT240" s="280"/>
      <c r="AU240" s="280"/>
      <c r="AV240" s="280"/>
      <c r="AW240" s="280"/>
      <c r="AX240" s="280"/>
      <c r="AY240" s="280"/>
      <c r="AZ240" s="280"/>
      <c r="BA240" s="280"/>
      <c r="BB240" s="280"/>
      <c r="BC240" s="280"/>
      <c r="BD240" s="280"/>
      <c r="BE240" s="280"/>
      <c r="BF240" s="280"/>
      <c r="BG240" s="280"/>
      <c r="BH240" s="280"/>
      <c r="BI240" s="280"/>
      <c r="BJ240" s="280"/>
      <c r="BK240" s="280"/>
      <c r="BL240" s="280"/>
      <c r="BM240" s="280"/>
      <c r="BN240" s="280"/>
      <c r="BO240" s="280"/>
      <c r="BP240" s="280"/>
    </row>
    <row r="241" spans="3:68" ht="16.5" customHeight="1">
      <c r="C241" s="280"/>
      <c r="D241" s="280"/>
      <c r="E241" s="280" t="s">
        <v>699</v>
      </c>
      <c r="F241" s="280"/>
      <c r="G241" s="280"/>
      <c r="H241" s="280"/>
      <c r="I241" s="280"/>
      <c r="J241" s="280"/>
      <c r="K241" s="280"/>
      <c r="L241" s="280"/>
      <c r="M241" s="280"/>
      <c r="N241" s="280"/>
      <c r="O241" s="280"/>
      <c r="P241" s="280"/>
      <c r="Q241" s="280"/>
      <c r="R241" s="280"/>
      <c r="S241" s="280"/>
      <c r="T241" s="280"/>
      <c r="U241" s="280"/>
      <c r="V241" s="280"/>
      <c r="W241" s="280"/>
      <c r="X241" s="280"/>
      <c r="Y241" s="280"/>
      <c r="Z241" s="280"/>
      <c r="AA241" s="280"/>
      <c r="AB241" s="280"/>
      <c r="AC241" s="280"/>
      <c r="AD241" s="280"/>
      <c r="AE241" s="280"/>
      <c r="AF241" s="280"/>
      <c r="AG241" s="280"/>
      <c r="AH241" s="280"/>
      <c r="AI241" s="280"/>
      <c r="AJ241" s="280"/>
      <c r="AK241" s="280"/>
      <c r="AL241" s="280"/>
      <c r="AM241" s="280"/>
      <c r="AN241" s="280"/>
      <c r="AO241" s="280"/>
      <c r="AP241" s="280"/>
      <c r="AQ241" s="280"/>
      <c r="AR241" s="280"/>
      <c r="AS241" s="280"/>
      <c r="AT241" s="280"/>
      <c r="AU241" s="280"/>
      <c r="AV241" s="280"/>
      <c r="AW241" s="280"/>
      <c r="AX241" s="280"/>
      <c r="AY241" s="280"/>
      <c r="AZ241" s="280"/>
      <c r="BA241" s="280"/>
      <c r="BB241" s="280"/>
      <c r="BC241" s="280"/>
      <c r="BD241" s="280"/>
      <c r="BE241" s="280"/>
      <c r="BF241" s="280"/>
      <c r="BG241" s="280"/>
      <c r="BH241" s="280"/>
      <c r="BI241" s="280"/>
      <c r="BJ241" s="280"/>
      <c r="BK241" s="280"/>
      <c r="BL241" s="280"/>
      <c r="BM241" s="280"/>
      <c r="BN241" s="280"/>
      <c r="BO241" s="280"/>
      <c r="BP241" s="280"/>
    </row>
    <row r="242" spans="3:68" ht="16.5" customHeight="1">
      <c r="C242" s="280"/>
      <c r="D242" s="280"/>
      <c r="E242" s="280"/>
      <c r="F242" s="280" t="s">
        <v>700</v>
      </c>
      <c r="G242" s="280"/>
      <c r="H242" s="280"/>
      <c r="I242" s="280"/>
      <c r="J242" s="280"/>
      <c r="K242" s="280"/>
      <c r="L242" s="280"/>
      <c r="M242" s="280"/>
      <c r="N242" s="280"/>
      <c r="O242" s="280"/>
      <c r="P242" s="280"/>
      <c r="Q242" s="280"/>
      <c r="R242" s="280"/>
      <c r="S242" s="280"/>
      <c r="T242" s="280"/>
      <c r="U242" s="280"/>
      <c r="V242" s="280"/>
      <c r="W242" s="280"/>
      <c r="X242" s="280"/>
      <c r="Y242" s="280"/>
      <c r="Z242" s="280"/>
      <c r="AA242" s="280"/>
      <c r="AB242" s="280"/>
      <c r="AC242" s="280"/>
      <c r="AD242" s="280"/>
      <c r="AE242" s="280"/>
      <c r="AF242" s="280"/>
      <c r="AG242" s="280"/>
      <c r="AH242" s="280"/>
      <c r="AI242" s="280"/>
      <c r="AJ242" s="280"/>
      <c r="AK242" s="280"/>
      <c r="AL242" s="280"/>
      <c r="AM242" s="280"/>
      <c r="AN242" s="280"/>
      <c r="AO242" s="280"/>
      <c r="AP242" s="280"/>
      <c r="AQ242" s="280"/>
      <c r="AR242" s="280"/>
      <c r="AS242" s="280"/>
      <c r="AT242" s="280"/>
      <c r="AU242" s="280"/>
      <c r="AV242" s="280"/>
      <c r="AW242" s="280"/>
      <c r="AX242" s="280"/>
      <c r="AY242" s="280"/>
      <c r="AZ242" s="280"/>
      <c r="BA242" s="280"/>
      <c r="BB242" s="280"/>
      <c r="BC242" s="280"/>
      <c r="BD242" s="280"/>
      <c r="BE242" s="280"/>
      <c r="BF242" s="280"/>
      <c r="BG242" s="280"/>
      <c r="BH242" s="280"/>
      <c r="BI242" s="280"/>
      <c r="BJ242" s="280"/>
      <c r="BK242" s="280"/>
      <c r="BL242" s="280"/>
      <c r="BM242" s="280"/>
      <c r="BN242" s="280"/>
      <c r="BO242" s="280"/>
      <c r="BP242" s="280"/>
    </row>
    <row r="243" spans="3:68" ht="16.5" customHeight="1">
      <c r="C243" s="280"/>
      <c r="D243" s="280"/>
      <c r="E243" s="280"/>
      <c r="F243" s="280"/>
      <c r="G243" s="280"/>
      <c r="H243" s="280"/>
      <c r="I243" s="280"/>
      <c r="J243" s="280"/>
      <c r="K243" s="280"/>
      <c r="L243" s="280"/>
      <c r="M243" s="280"/>
      <c r="N243" s="280"/>
      <c r="O243" s="280"/>
      <c r="P243" s="280"/>
      <c r="Q243" s="280"/>
      <c r="R243" s="280"/>
      <c r="S243" s="280"/>
      <c r="T243" s="280"/>
      <c r="U243" s="280"/>
      <c r="V243" s="280"/>
      <c r="W243" s="280"/>
      <c r="X243" s="280"/>
      <c r="Y243" s="280"/>
      <c r="Z243" s="280"/>
      <c r="AA243" s="280"/>
      <c r="AB243" s="280"/>
      <c r="AC243" s="280"/>
      <c r="AD243" s="280"/>
      <c r="AE243" s="280"/>
      <c r="AF243" s="280"/>
      <c r="AG243" s="280"/>
      <c r="AH243" s="280"/>
      <c r="AI243" s="280"/>
      <c r="AJ243" s="280"/>
      <c r="AK243" s="280"/>
      <c r="AL243" s="280"/>
      <c r="AM243" s="280"/>
      <c r="AN243" s="280"/>
      <c r="AO243" s="280"/>
      <c r="AP243" s="280"/>
      <c r="AQ243" s="280"/>
      <c r="AR243" s="280"/>
      <c r="AS243" s="280"/>
      <c r="AT243" s="280"/>
      <c r="AU243" s="280"/>
      <c r="AV243" s="280"/>
      <c r="AW243" s="280"/>
      <c r="AX243" s="280"/>
      <c r="AY243" s="280"/>
      <c r="AZ243" s="280"/>
      <c r="BA243" s="280"/>
      <c r="BB243" s="280"/>
      <c r="BC243" s="280"/>
      <c r="BD243" s="280"/>
      <c r="BE243" s="280"/>
      <c r="BF243" s="280"/>
      <c r="BG243" s="280"/>
      <c r="BH243" s="280"/>
      <c r="BI243" s="280"/>
      <c r="BJ243" s="280"/>
      <c r="BK243" s="280"/>
      <c r="BL243" s="280"/>
      <c r="BM243" s="280"/>
      <c r="BN243" s="280"/>
      <c r="BO243" s="280"/>
      <c r="BP243" s="280"/>
    </row>
    <row r="244" spans="3:68" ht="16.5" customHeight="1">
      <c r="C244" s="280"/>
      <c r="D244" s="280"/>
      <c r="E244" s="280" t="s">
        <v>701</v>
      </c>
      <c r="F244" s="280"/>
      <c r="G244" s="280"/>
      <c r="H244" s="280"/>
      <c r="I244" s="280"/>
      <c r="J244" s="280"/>
      <c r="K244" s="280"/>
      <c r="L244" s="280"/>
      <c r="M244" s="280"/>
      <c r="N244" s="280"/>
      <c r="O244" s="280"/>
      <c r="P244" s="280"/>
      <c r="Q244" s="280"/>
      <c r="R244" s="280"/>
      <c r="S244" s="280"/>
      <c r="T244" s="280"/>
      <c r="U244" s="280"/>
      <c r="V244" s="280"/>
      <c r="W244" s="280"/>
      <c r="X244" s="280"/>
      <c r="Y244" s="280"/>
      <c r="Z244" s="280"/>
      <c r="AA244" s="280"/>
      <c r="AB244" s="280"/>
      <c r="AC244" s="280"/>
      <c r="AD244" s="280"/>
      <c r="AE244" s="280"/>
      <c r="AF244" s="280"/>
      <c r="AG244" s="280"/>
      <c r="AH244" s="280"/>
      <c r="AI244" s="280"/>
      <c r="AJ244" s="280"/>
      <c r="AK244" s="280"/>
      <c r="AL244" s="280"/>
      <c r="AM244" s="280"/>
      <c r="AN244" s="280"/>
      <c r="AO244" s="280"/>
      <c r="AP244" s="280"/>
      <c r="AQ244" s="280"/>
      <c r="AR244" s="280"/>
      <c r="AS244" s="280"/>
      <c r="AT244" s="280"/>
      <c r="AU244" s="280"/>
      <c r="AV244" s="280"/>
      <c r="AW244" s="280"/>
      <c r="AX244" s="280"/>
      <c r="AY244" s="280"/>
      <c r="AZ244" s="280"/>
      <c r="BA244" s="280"/>
      <c r="BB244" s="280"/>
      <c r="BC244" s="280"/>
      <c r="BD244" s="280"/>
      <c r="BE244" s="280"/>
      <c r="BF244" s="280"/>
      <c r="BG244" s="280"/>
      <c r="BH244" s="280"/>
      <c r="BI244" s="280"/>
      <c r="BJ244" s="280"/>
      <c r="BK244" s="280"/>
      <c r="BL244" s="280"/>
      <c r="BM244" s="280"/>
      <c r="BN244" s="280"/>
      <c r="BO244" s="280"/>
      <c r="BP244" s="280"/>
    </row>
    <row r="245" spans="3:68" ht="16.5" customHeight="1">
      <c r="C245" s="280"/>
      <c r="D245" s="280"/>
      <c r="E245" s="280"/>
      <c r="F245" s="526" t="s">
        <v>667</v>
      </c>
      <c r="G245" s="527"/>
      <c r="H245" s="528"/>
      <c r="I245" s="526" t="s">
        <v>668</v>
      </c>
      <c r="J245" s="527"/>
      <c r="K245" s="528"/>
      <c r="L245" s="526" t="s">
        <v>669</v>
      </c>
      <c r="M245" s="527"/>
      <c r="N245" s="527"/>
      <c r="O245" s="527"/>
      <c r="P245" s="527"/>
      <c r="Q245" s="528"/>
      <c r="R245" s="526" t="s">
        <v>511</v>
      </c>
      <c r="S245" s="527"/>
      <c r="T245" s="527"/>
      <c r="U245" s="527"/>
      <c r="V245" s="527"/>
      <c r="W245" s="527"/>
      <c r="X245" s="527"/>
      <c r="Y245" s="527"/>
      <c r="Z245" s="527"/>
      <c r="AA245" s="528"/>
      <c r="AB245" s="526" t="s">
        <v>401</v>
      </c>
      <c r="AC245" s="527"/>
      <c r="AD245" s="527"/>
      <c r="AE245" s="528"/>
      <c r="AF245" s="526" t="s">
        <v>402</v>
      </c>
      <c r="AG245" s="527"/>
      <c r="AH245" s="527"/>
      <c r="AI245" s="528"/>
      <c r="AJ245" s="526" t="s">
        <v>398</v>
      </c>
      <c r="AK245" s="527"/>
      <c r="AL245" s="527"/>
      <c r="AM245" s="528"/>
      <c r="AN245" s="280"/>
      <c r="AO245" s="280"/>
      <c r="AP245" s="280"/>
      <c r="AQ245" s="280"/>
      <c r="AR245" s="280"/>
      <c r="AS245" s="280"/>
      <c r="AT245" s="280"/>
      <c r="AU245" s="280"/>
      <c r="AV245" s="280"/>
      <c r="AW245" s="280"/>
      <c r="AX245" s="280"/>
      <c r="AY245" s="280"/>
      <c r="AZ245" s="280"/>
      <c r="BA245" s="280"/>
      <c r="BB245" s="280"/>
      <c r="BC245" s="280"/>
      <c r="BD245" s="280"/>
      <c r="BE245" s="280"/>
      <c r="BF245" s="280"/>
      <c r="BG245" s="280"/>
      <c r="BH245" s="280"/>
      <c r="BI245" s="280"/>
      <c r="BJ245" s="280"/>
      <c r="BK245" s="280"/>
      <c r="BL245" s="280"/>
      <c r="BM245" s="280"/>
      <c r="BN245" s="280"/>
      <c r="BO245" s="280"/>
      <c r="BP245" s="280"/>
    </row>
    <row r="246" spans="3:68" ht="16.5" customHeight="1">
      <c r="C246" s="280"/>
      <c r="D246" s="280"/>
      <c r="E246" s="280"/>
      <c r="F246" s="523"/>
      <c r="G246" s="524"/>
      <c r="H246" s="525"/>
      <c r="I246" s="523"/>
      <c r="J246" s="524"/>
      <c r="K246" s="525"/>
      <c r="L246" s="517"/>
      <c r="M246" s="518"/>
      <c r="N246" s="518"/>
      <c r="O246" s="518"/>
      <c r="P246" s="518"/>
      <c r="Q246" s="519"/>
      <c r="R246" s="526" t="s">
        <v>512</v>
      </c>
      <c r="S246" s="527"/>
      <c r="T246" s="527"/>
      <c r="U246" s="527"/>
      <c r="V246" s="527"/>
      <c r="W246" s="527"/>
      <c r="X246" s="527"/>
      <c r="Y246" s="527"/>
      <c r="Z246" s="527"/>
      <c r="AA246" s="528"/>
      <c r="AB246" s="520"/>
      <c r="AC246" s="521"/>
      <c r="AD246" s="521"/>
      <c r="AE246" s="522"/>
      <c r="AF246" s="520"/>
      <c r="AG246" s="521"/>
      <c r="AH246" s="521"/>
      <c r="AI246" s="522"/>
      <c r="AJ246" s="520">
        <v>12345</v>
      </c>
      <c r="AK246" s="521"/>
      <c r="AL246" s="521"/>
      <c r="AM246" s="522"/>
      <c r="AN246" s="280"/>
      <c r="AO246" s="280"/>
      <c r="AP246" s="280"/>
      <c r="AQ246" s="280"/>
      <c r="AR246" s="280"/>
      <c r="AS246" s="280"/>
      <c r="AT246" s="280"/>
      <c r="AU246" s="280"/>
      <c r="AV246" s="280"/>
      <c r="AW246" s="280"/>
      <c r="AX246" s="280"/>
      <c r="AY246" s="280"/>
      <c r="AZ246" s="280"/>
      <c r="BA246" s="280"/>
      <c r="BB246" s="280"/>
      <c r="BC246" s="280"/>
      <c r="BD246" s="280"/>
      <c r="BE246" s="280"/>
      <c r="BF246" s="280"/>
      <c r="BG246" s="280"/>
      <c r="BH246" s="280"/>
      <c r="BI246" s="280"/>
      <c r="BJ246" s="280"/>
      <c r="BK246" s="280"/>
      <c r="BL246" s="280"/>
      <c r="BM246" s="280"/>
      <c r="BN246" s="280"/>
      <c r="BO246" s="280"/>
      <c r="BP246" s="280"/>
    </row>
    <row r="247" spans="3:68" ht="16.5" customHeight="1">
      <c r="C247" s="280"/>
      <c r="D247" s="280"/>
      <c r="E247" s="280"/>
      <c r="F247" s="523"/>
      <c r="G247" s="524"/>
      <c r="H247" s="525"/>
      <c r="I247" s="523"/>
      <c r="J247" s="524"/>
      <c r="K247" s="525"/>
      <c r="L247" s="517"/>
      <c r="M247" s="518"/>
      <c r="N247" s="518"/>
      <c r="O247" s="518"/>
      <c r="P247" s="518"/>
      <c r="Q247" s="519"/>
      <c r="R247" s="526" t="s">
        <v>526</v>
      </c>
      <c r="S247" s="527"/>
      <c r="T247" s="527"/>
      <c r="U247" s="527"/>
      <c r="V247" s="527"/>
      <c r="W247" s="527"/>
      <c r="X247" s="527"/>
      <c r="Y247" s="527"/>
      <c r="Z247" s="527"/>
      <c r="AA247" s="528"/>
      <c r="AB247" s="520"/>
      <c r="AC247" s="521"/>
      <c r="AD247" s="521"/>
      <c r="AE247" s="522"/>
      <c r="AF247" s="520">
        <v>12345</v>
      </c>
      <c r="AG247" s="521"/>
      <c r="AH247" s="521"/>
      <c r="AI247" s="522"/>
      <c r="AJ247" s="520"/>
      <c r="AK247" s="521"/>
      <c r="AL247" s="521"/>
      <c r="AM247" s="522"/>
      <c r="AN247" s="280"/>
      <c r="AO247" s="280"/>
      <c r="AP247" s="280"/>
      <c r="AQ247" s="280"/>
      <c r="AR247" s="280"/>
      <c r="AS247" s="280"/>
      <c r="AT247" s="280"/>
      <c r="AU247" s="280"/>
      <c r="AV247" s="280"/>
      <c r="AW247" s="280"/>
      <c r="AX247" s="280"/>
      <c r="AY247" s="280"/>
      <c r="AZ247" s="280"/>
      <c r="BA247" s="280"/>
      <c r="BB247" s="280"/>
      <c r="BC247" s="280"/>
      <c r="BD247" s="280"/>
      <c r="BE247" s="280"/>
      <c r="BF247" s="280"/>
      <c r="BG247" s="280"/>
      <c r="BH247" s="280"/>
      <c r="BI247" s="280"/>
      <c r="BJ247" s="280"/>
      <c r="BK247" s="280"/>
      <c r="BL247" s="280"/>
      <c r="BM247" s="280"/>
      <c r="BN247" s="280"/>
      <c r="BO247" s="280"/>
      <c r="BP247" s="280"/>
    </row>
    <row r="248" spans="3:68" ht="16.5" customHeight="1">
      <c r="C248" s="280"/>
      <c r="D248" s="280"/>
      <c r="E248" s="280"/>
      <c r="F248" s="523"/>
      <c r="G248" s="524"/>
      <c r="H248" s="525"/>
      <c r="I248" s="523"/>
      <c r="J248" s="524"/>
      <c r="K248" s="525"/>
      <c r="L248" s="517"/>
      <c r="M248" s="518"/>
      <c r="N248" s="518"/>
      <c r="O248" s="518"/>
      <c r="P248" s="518"/>
      <c r="Q248" s="519"/>
      <c r="R248" s="526" t="s">
        <v>693</v>
      </c>
      <c r="S248" s="527"/>
      <c r="T248" s="527"/>
      <c r="U248" s="527"/>
      <c r="V248" s="527"/>
      <c r="W248" s="527"/>
      <c r="X248" s="527"/>
      <c r="Y248" s="527"/>
      <c r="Z248" s="527"/>
      <c r="AA248" s="528"/>
      <c r="AB248" s="520">
        <v>12345</v>
      </c>
      <c r="AC248" s="521"/>
      <c r="AD248" s="521"/>
      <c r="AE248" s="522"/>
      <c r="AF248" s="520">
        <v>12345</v>
      </c>
      <c r="AG248" s="521"/>
      <c r="AH248" s="521"/>
      <c r="AI248" s="522"/>
      <c r="AJ248" s="520"/>
      <c r="AK248" s="521"/>
      <c r="AL248" s="521"/>
      <c r="AM248" s="522"/>
      <c r="AN248" s="280"/>
      <c r="AO248" s="280"/>
      <c r="AP248" s="280"/>
      <c r="AQ248" s="280"/>
      <c r="AR248" s="280"/>
      <c r="AS248" s="280"/>
      <c r="AT248" s="280"/>
      <c r="AU248" s="280"/>
      <c r="AV248" s="280"/>
      <c r="AW248" s="280"/>
      <c r="AX248" s="280"/>
      <c r="AY248" s="280"/>
      <c r="AZ248" s="280"/>
      <c r="BA248" s="280"/>
      <c r="BB248" s="280"/>
      <c r="BC248" s="280"/>
      <c r="BD248" s="280"/>
      <c r="BE248" s="280"/>
      <c r="BF248" s="280"/>
      <c r="BG248" s="280"/>
      <c r="BH248" s="280"/>
      <c r="BI248" s="280"/>
      <c r="BJ248" s="280"/>
      <c r="BK248" s="280"/>
      <c r="BL248" s="280"/>
      <c r="BM248" s="280"/>
      <c r="BN248" s="280"/>
      <c r="BO248" s="280"/>
      <c r="BP248" s="280"/>
    </row>
    <row r="249" spans="3:68" ht="16.5" customHeight="1">
      <c r="C249" s="280"/>
      <c r="D249" s="280"/>
      <c r="E249" s="280"/>
      <c r="F249" s="523"/>
      <c r="G249" s="524"/>
      <c r="H249" s="525"/>
      <c r="I249" s="523"/>
      <c r="J249" s="524"/>
      <c r="K249" s="525"/>
      <c r="L249" s="517"/>
      <c r="M249" s="518"/>
      <c r="N249" s="518"/>
      <c r="O249" s="518"/>
      <c r="P249" s="518"/>
      <c r="Q249" s="519"/>
      <c r="R249" s="526"/>
      <c r="S249" s="527"/>
      <c r="T249" s="527"/>
      <c r="U249" s="527"/>
      <c r="V249" s="527"/>
      <c r="W249" s="527"/>
      <c r="X249" s="527"/>
      <c r="Y249" s="527"/>
      <c r="Z249" s="527"/>
      <c r="AA249" s="528"/>
      <c r="AB249" s="520"/>
      <c r="AC249" s="521"/>
      <c r="AD249" s="521"/>
      <c r="AE249" s="522"/>
      <c r="AF249" s="520"/>
      <c r="AG249" s="521"/>
      <c r="AH249" s="521"/>
      <c r="AI249" s="522"/>
      <c r="AJ249" s="520"/>
      <c r="AK249" s="521"/>
      <c r="AL249" s="521"/>
      <c r="AM249" s="522"/>
      <c r="AN249" s="280"/>
      <c r="AO249" s="280"/>
      <c r="AP249" s="280"/>
      <c r="AQ249" s="280"/>
      <c r="AR249" s="280"/>
      <c r="AS249" s="280"/>
      <c r="AT249" s="280"/>
      <c r="AU249" s="280"/>
      <c r="AV249" s="280"/>
      <c r="AW249" s="280"/>
      <c r="AX249" s="280"/>
      <c r="AY249" s="280"/>
      <c r="AZ249" s="280"/>
      <c r="BA249" s="280"/>
      <c r="BB249" s="280"/>
      <c r="BC249" s="280"/>
      <c r="BD249" s="280"/>
      <c r="BE249" s="280"/>
      <c r="BF249" s="280"/>
      <c r="BG249" s="280"/>
      <c r="BH249" s="280"/>
      <c r="BI249" s="280"/>
      <c r="BJ249" s="280"/>
      <c r="BK249" s="280"/>
      <c r="BL249" s="280"/>
      <c r="BM249" s="280"/>
      <c r="BN249" s="280"/>
      <c r="BO249" s="280"/>
      <c r="BP249" s="280"/>
    </row>
    <row r="250" spans="3:68" ht="16.5" customHeight="1">
      <c r="C250" s="280"/>
      <c r="D250" s="280"/>
      <c r="E250" s="280"/>
      <c r="F250" s="280"/>
      <c r="G250" s="280"/>
      <c r="H250" s="280"/>
      <c r="I250" s="280"/>
      <c r="J250" s="280"/>
      <c r="K250" s="280"/>
      <c r="L250" s="280"/>
      <c r="M250" s="280"/>
      <c r="N250" s="280"/>
      <c r="O250" s="280"/>
      <c r="P250" s="280"/>
      <c r="Q250" s="280"/>
      <c r="R250" s="280"/>
      <c r="S250" s="280"/>
      <c r="T250" s="280"/>
      <c r="U250" s="280"/>
      <c r="V250" s="280"/>
      <c r="W250" s="280"/>
      <c r="X250" s="280"/>
      <c r="Y250" s="280"/>
      <c r="Z250" s="280"/>
      <c r="AA250" s="280"/>
      <c r="AB250" s="280"/>
      <c r="AC250" s="280"/>
      <c r="AD250" s="280"/>
      <c r="AE250" s="280"/>
      <c r="AF250" s="280"/>
      <c r="AG250" s="280"/>
      <c r="AH250" s="280"/>
      <c r="AI250" s="280"/>
      <c r="AJ250" s="280"/>
      <c r="AK250" s="280"/>
      <c r="AL250" s="280"/>
      <c r="AM250" s="280"/>
      <c r="AN250" s="280"/>
      <c r="AO250" s="280"/>
      <c r="AP250" s="280"/>
      <c r="AQ250" s="280"/>
      <c r="AR250" s="280"/>
      <c r="AS250" s="280"/>
      <c r="AT250" s="280"/>
      <c r="AU250" s="280"/>
      <c r="AV250" s="280"/>
      <c r="AW250" s="280"/>
      <c r="AX250" s="280"/>
      <c r="AY250" s="280"/>
      <c r="AZ250" s="280"/>
      <c r="BA250" s="280"/>
      <c r="BB250" s="280"/>
      <c r="BC250" s="280"/>
      <c r="BD250" s="280"/>
      <c r="BE250" s="280"/>
      <c r="BF250" s="280"/>
      <c r="BG250" s="280"/>
      <c r="BH250" s="280"/>
      <c r="BI250" s="280"/>
      <c r="BJ250" s="280"/>
      <c r="BK250" s="280"/>
      <c r="BL250" s="280"/>
      <c r="BM250" s="280"/>
      <c r="BN250" s="280"/>
      <c r="BO250" s="280"/>
      <c r="BP250" s="280"/>
    </row>
    <row r="251" spans="3:68" ht="16.5" customHeight="1">
      <c r="C251" s="280"/>
      <c r="D251" s="280"/>
      <c r="E251" s="280"/>
      <c r="F251" s="280" t="s">
        <v>702</v>
      </c>
      <c r="G251" s="280"/>
      <c r="H251" s="280"/>
      <c r="I251" s="280"/>
      <c r="J251" s="280"/>
      <c r="K251" s="280"/>
      <c r="L251" s="280"/>
      <c r="M251" s="280"/>
      <c r="N251" s="280"/>
      <c r="O251" s="280"/>
      <c r="P251" s="280"/>
      <c r="Q251" s="280"/>
      <c r="R251" s="280"/>
      <c r="S251" s="280"/>
      <c r="T251" s="280"/>
      <c r="U251" s="280"/>
      <c r="V251" s="280"/>
      <c r="W251" s="280"/>
      <c r="X251" s="280"/>
      <c r="Y251" s="280"/>
      <c r="Z251" s="280"/>
      <c r="AA251" s="280"/>
      <c r="AB251" s="280"/>
      <c r="AC251" s="280"/>
      <c r="AD251" s="280"/>
      <c r="AE251" s="280"/>
      <c r="AF251" s="280"/>
      <c r="AG251" s="280"/>
      <c r="AH251" s="280"/>
      <c r="AI251" s="280"/>
      <c r="AJ251" s="280"/>
      <c r="AK251" s="280"/>
      <c r="AL251" s="280"/>
      <c r="AM251" s="280"/>
      <c r="AN251" s="280"/>
      <c r="AO251" s="280"/>
      <c r="AP251" s="280"/>
      <c r="AQ251" s="280"/>
      <c r="AR251" s="280"/>
      <c r="AS251" s="280"/>
      <c r="AT251" s="280"/>
      <c r="AU251" s="280"/>
      <c r="AV251" s="280"/>
      <c r="AW251" s="280"/>
      <c r="AX251" s="280"/>
      <c r="AY251" s="280"/>
      <c r="AZ251" s="280"/>
      <c r="BA251" s="280"/>
      <c r="BB251" s="280"/>
      <c r="BC251" s="280"/>
      <c r="BD251" s="280"/>
      <c r="BE251" s="280"/>
      <c r="BF251" s="280"/>
      <c r="BG251" s="280"/>
      <c r="BH251" s="280"/>
      <c r="BI251" s="280"/>
      <c r="BJ251" s="280"/>
      <c r="BK251" s="280"/>
      <c r="BL251" s="280"/>
      <c r="BM251" s="280"/>
      <c r="BN251" s="280"/>
      <c r="BO251" s="280"/>
      <c r="BP251" s="280"/>
    </row>
    <row r="252" spans="3:68" ht="16.5" customHeight="1">
      <c r="C252" s="280"/>
      <c r="D252" s="280"/>
      <c r="E252" s="280"/>
      <c r="F252" s="280"/>
      <c r="G252" s="280"/>
      <c r="H252" s="280"/>
      <c r="I252" s="280"/>
      <c r="J252" s="280"/>
      <c r="K252" s="280"/>
      <c r="L252" s="280"/>
      <c r="M252" s="280"/>
      <c r="N252" s="280"/>
      <c r="O252" s="280"/>
      <c r="P252" s="280"/>
      <c r="Q252" s="280"/>
      <c r="R252" s="280"/>
      <c r="S252" s="280"/>
      <c r="T252" s="280"/>
      <c r="U252" s="280"/>
      <c r="V252" s="280"/>
      <c r="W252" s="280"/>
      <c r="X252" s="280"/>
      <c r="Y252" s="280"/>
      <c r="Z252" s="280"/>
      <c r="AA252" s="280"/>
      <c r="AB252" s="280"/>
      <c r="AC252" s="280"/>
      <c r="AD252" s="280"/>
      <c r="AE252" s="280"/>
      <c r="AF252" s="280"/>
      <c r="AG252" s="280"/>
      <c r="AH252" s="280"/>
      <c r="AI252" s="280"/>
      <c r="AJ252" s="280"/>
      <c r="AK252" s="280"/>
      <c r="AL252" s="280"/>
      <c r="AM252" s="280"/>
      <c r="AN252" s="280"/>
      <c r="AO252" s="280"/>
      <c r="AP252" s="280"/>
      <c r="AQ252" s="280"/>
      <c r="AR252" s="280"/>
      <c r="AS252" s="280"/>
      <c r="AT252" s="280"/>
      <c r="AU252" s="280"/>
      <c r="AV252" s="280"/>
      <c r="AW252" s="280"/>
      <c r="AX252" s="280"/>
      <c r="AY252" s="280"/>
      <c r="AZ252" s="280"/>
      <c r="BA252" s="280"/>
      <c r="BB252" s="280"/>
      <c r="BC252" s="280"/>
      <c r="BD252" s="280"/>
      <c r="BE252" s="280"/>
      <c r="BF252" s="280"/>
      <c r="BG252" s="280"/>
      <c r="BH252" s="280"/>
      <c r="BI252" s="280"/>
      <c r="BJ252" s="280"/>
      <c r="BK252" s="280"/>
      <c r="BL252" s="280"/>
      <c r="BM252" s="280"/>
      <c r="BN252" s="280"/>
      <c r="BO252" s="280"/>
      <c r="BP252" s="280"/>
    </row>
    <row r="253" spans="3:68" ht="16.5" customHeight="1">
      <c r="C253" s="280"/>
      <c r="D253" s="280" t="s">
        <v>703</v>
      </c>
      <c r="E253" s="280"/>
      <c r="F253" s="280"/>
      <c r="G253" s="280"/>
      <c r="H253" s="280"/>
      <c r="I253" s="280"/>
      <c r="J253" s="280"/>
      <c r="K253" s="280"/>
      <c r="L253" s="280"/>
      <c r="M253" s="280"/>
      <c r="N253" s="280"/>
      <c r="O253" s="280"/>
      <c r="P253" s="280"/>
      <c r="Q253" s="280"/>
      <c r="R253" s="280"/>
      <c r="S253" s="280"/>
      <c r="T253" s="280"/>
      <c r="U253" s="280"/>
      <c r="V253" s="280"/>
      <c r="W253" s="280"/>
      <c r="X253" s="280"/>
      <c r="Y253" s="280"/>
      <c r="Z253" s="280"/>
      <c r="AA253" s="280"/>
      <c r="AB253" s="280"/>
      <c r="AC253" s="280"/>
      <c r="AD253" s="280"/>
      <c r="AE253" s="280"/>
      <c r="AF253" s="280"/>
      <c r="AG253" s="280"/>
      <c r="AH253" s="280"/>
      <c r="AI253" s="280"/>
      <c r="AJ253" s="280"/>
      <c r="AK253" s="280"/>
      <c r="AL253" s="280"/>
      <c r="AM253" s="280"/>
      <c r="AN253" s="280"/>
      <c r="AO253" s="280"/>
      <c r="AP253" s="280"/>
      <c r="AQ253" s="280"/>
      <c r="AR253" s="280"/>
      <c r="AS253" s="280"/>
      <c r="AT253" s="280"/>
      <c r="AU253" s="280"/>
      <c r="AV253" s="280"/>
      <c r="AW253" s="280"/>
      <c r="AX253" s="280"/>
      <c r="AY253" s="280"/>
      <c r="AZ253" s="280"/>
      <c r="BA253" s="280"/>
      <c r="BB253" s="280"/>
      <c r="BC253" s="280"/>
      <c r="BD253" s="280"/>
      <c r="BE253" s="280"/>
      <c r="BF253" s="280"/>
      <c r="BG253" s="280"/>
      <c r="BH253" s="280"/>
      <c r="BI253" s="280"/>
      <c r="BJ253" s="280"/>
      <c r="BK253" s="280"/>
      <c r="BL253" s="280"/>
      <c r="BM253" s="280"/>
      <c r="BN253" s="280"/>
      <c r="BO253" s="280"/>
      <c r="BP253" s="280"/>
    </row>
    <row r="254" spans="3:68" ht="16.5" customHeight="1">
      <c r="C254" s="280"/>
      <c r="D254" s="280"/>
      <c r="E254" s="280" t="s">
        <v>704</v>
      </c>
      <c r="F254" s="280"/>
      <c r="G254" s="280"/>
      <c r="H254" s="280"/>
      <c r="I254" s="280"/>
      <c r="J254" s="280"/>
      <c r="K254" s="280"/>
      <c r="L254" s="280"/>
      <c r="M254" s="280"/>
      <c r="N254" s="280"/>
      <c r="O254" s="280"/>
      <c r="P254" s="280"/>
      <c r="Q254" s="280"/>
      <c r="R254" s="280"/>
      <c r="S254" s="280"/>
      <c r="T254" s="280"/>
      <c r="U254" s="280"/>
      <c r="V254" s="280"/>
      <c r="W254" s="280"/>
      <c r="X254" s="280"/>
      <c r="Y254" s="280"/>
      <c r="Z254" s="280"/>
      <c r="AA254" s="280"/>
      <c r="AB254" s="280"/>
      <c r="AC254" s="280"/>
      <c r="AD254" s="280"/>
      <c r="AE254" s="280"/>
      <c r="AF254" s="280"/>
      <c r="AG254" s="280"/>
      <c r="AH254" s="280"/>
      <c r="AI254" s="280"/>
      <c r="AJ254" s="280"/>
      <c r="AK254" s="280"/>
      <c r="AL254" s="280"/>
      <c r="AM254" s="280"/>
      <c r="AN254" s="280"/>
      <c r="AO254" s="280"/>
      <c r="AP254" s="280"/>
      <c r="AQ254" s="280"/>
      <c r="AR254" s="280"/>
      <c r="AS254" s="280"/>
      <c r="AT254" s="280"/>
      <c r="AU254" s="280"/>
      <c r="AV254" s="280"/>
      <c r="AW254" s="280"/>
      <c r="AX254" s="280"/>
      <c r="AY254" s="280"/>
      <c r="AZ254" s="280"/>
      <c r="BA254" s="280"/>
      <c r="BB254" s="280"/>
      <c r="BC254" s="280"/>
      <c r="BD254" s="280"/>
      <c r="BE254" s="280"/>
      <c r="BF254" s="280"/>
      <c r="BG254" s="280"/>
      <c r="BH254" s="280"/>
      <c r="BI254" s="280"/>
      <c r="BJ254" s="280"/>
      <c r="BK254" s="280"/>
      <c r="BL254" s="280"/>
      <c r="BM254" s="280"/>
      <c r="BN254" s="280"/>
      <c r="BO254" s="280"/>
      <c r="BP254" s="280"/>
    </row>
    <row r="255" spans="3:68" ht="16.5" customHeight="1">
      <c r="C255" s="280"/>
      <c r="D255" s="280"/>
      <c r="E255" s="280"/>
      <c r="F255" s="280" t="s">
        <v>695</v>
      </c>
      <c r="G255" s="280"/>
      <c r="H255" s="280"/>
      <c r="I255" s="280"/>
      <c r="J255" s="280"/>
      <c r="K255" s="280"/>
      <c r="L255" s="280"/>
      <c r="M255" s="280"/>
      <c r="N255" s="280"/>
      <c r="O255" s="280"/>
      <c r="P255" s="280"/>
      <c r="Q255" s="280"/>
      <c r="R255" s="280"/>
      <c r="S255" s="280"/>
      <c r="T255" s="280"/>
      <c r="U255" s="280"/>
      <c r="V255" s="280"/>
      <c r="W255" s="280"/>
      <c r="X255" s="280"/>
      <c r="Y255" s="280"/>
      <c r="Z255" s="280"/>
      <c r="AA255" s="280"/>
      <c r="AB255" s="280"/>
      <c r="AC255" s="280"/>
      <c r="AD255" s="280"/>
      <c r="AE255" s="280"/>
      <c r="AF255" s="280"/>
      <c r="AG255" s="280"/>
      <c r="AH255" s="280"/>
      <c r="AI255" s="280"/>
      <c r="AJ255" s="280"/>
      <c r="AK255" s="280"/>
      <c r="AL255" s="280"/>
      <c r="AM255" s="280"/>
      <c r="AN255" s="280"/>
      <c r="AO255" s="280"/>
      <c r="AP255" s="280"/>
      <c r="AQ255" s="280"/>
      <c r="AR255" s="280"/>
      <c r="AS255" s="280"/>
      <c r="AT255" s="280"/>
      <c r="AU255" s="280"/>
      <c r="AV255" s="280"/>
      <c r="AW255" s="280"/>
      <c r="AX255" s="280"/>
      <c r="AY255" s="280"/>
      <c r="AZ255" s="280"/>
      <c r="BA255" s="280"/>
      <c r="BB255" s="280"/>
      <c r="BC255" s="280"/>
      <c r="BD255" s="280"/>
      <c r="BE255" s="280"/>
      <c r="BF255" s="280"/>
      <c r="BG255" s="280"/>
      <c r="BH255" s="280"/>
      <c r="BI255" s="280"/>
      <c r="BJ255" s="280"/>
      <c r="BK255" s="280"/>
      <c r="BL255" s="280"/>
      <c r="BM255" s="280"/>
      <c r="BN255" s="280"/>
      <c r="BO255" s="280"/>
      <c r="BP255" s="280"/>
    </row>
    <row r="256" spans="3:68" ht="16.5" customHeight="1">
      <c r="C256" s="280"/>
      <c r="D256" s="280"/>
      <c r="E256" s="280"/>
      <c r="F256" s="280" t="s">
        <v>696</v>
      </c>
      <c r="G256" s="280"/>
      <c r="H256" s="280"/>
      <c r="I256" s="280"/>
      <c r="J256" s="280"/>
      <c r="K256" s="280"/>
      <c r="L256" s="280"/>
      <c r="M256" s="280"/>
      <c r="N256" s="280"/>
      <c r="O256" s="280"/>
      <c r="P256" s="280"/>
      <c r="Q256" s="280"/>
      <c r="R256" s="280"/>
      <c r="S256" s="280"/>
      <c r="T256" s="280"/>
      <c r="U256" s="280"/>
      <c r="V256" s="280"/>
      <c r="W256" s="280"/>
      <c r="X256" s="280"/>
      <c r="Y256" s="280"/>
      <c r="Z256" s="280"/>
      <c r="AA256" s="280"/>
      <c r="AB256" s="280"/>
      <c r="AC256" s="280"/>
      <c r="AD256" s="280"/>
      <c r="AE256" s="280"/>
      <c r="AF256" s="280"/>
      <c r="AG256" s="280"/>
      <c r="AH256" s="280"/>
      <c r="AI256" s="280"/>
      <c r="AJ256" s="280"/>
      <c r="AK256" s="280"/>
      <c r="AL256" s="280"/>
      <c r="AM256" s="280"/>
      <c r="AN256" s="280"/>
      <c r="AO256" s="280"/>
      <c r="AP256" s="280"/>
      <c r="AQ256" s="280"/>
      <c r="AR256" s="280"/>
      <c r="AS256" s="280"/>
      <c r="AT256" s="280"/>
      <c r="AU256" s="280"/>
      <c r="AV256" s="280"/>
      <c r="AW256" s="280"/>
      <c r="AX256" s="280"/>
      <c r="AY256" s="280"/>
      <c r="AZ256" s="280"/>
      <c r="BA256" s="280"/>
      <c r="BB256" s="280"/>
      <c r="BC256" s="280"/>
      <c r="BD256" s="280"/>
      <c r="BE256" s="280"/>
      <c r="BF256" s="280"/>
      <c r="BG256" s="280"/>
      <c r="BH256" s="280"/>
      <c r="BI256" s="280"/>
      <c r="BJ256" s="280"/>
      <c r="BK256" s="280"/>
      <c r="BL256" s="280"/>
      <c r="BM256" s="280"/>
      <c r="BN256" s="280"/>
      <c r="BO256" s="280"/>
      <c r="BP256" s="280"/>
    </row>
    <row r="257" spans="3:68" ht="16.5" customHeight="1">
      <c r="C257" s="280"/>
      <c r="D257" s="280"/>
      <c r="E257" s="280"/>
      <c r="F257" s="280" t="s">
        <v>705</v>
      </c>
      <c r="G257" s="280"/>
      <c r="H257" s="280"/>
      <c r="I257" s="280"/>
      <c r="J257" s="280"/>
      <c r="K257" s="280"/>
      <c r="L257" s="280"/>
      <c r="M257" s="280"/>
      <c r="N257" s="280"/>
      <c r="O257" s="280"/>
      <c r="P257" s="280"/>
      <c r="Q257" s="280"/>
      <c r="R257" s="280"/>
      <c r="S257" s="280"/>
      <c r="T257" s="280"/>
      <c r="U257" s="280"/>
      <c r="V257" s="280"/>
      <c r="W257" s="280"/>
      <c r="X257" s="280"/>
      <c r="Y257" s="280"/>
      <c r="Z257" s="280"/>
      <c r="AA257" s="280"/>
      <c r="AB257" s="280"/>
      <c r="AC257" s="280"/>
      <c r="AD257" s="280"/>
      <c r="AE257" s="280"/>
      <c r="AF257" s="280"/>
      <c r="AG257" s="280"/>
      <c r="AH257" s="280"/>
      <c r="AI257" s="280"/>
      <c r="AJ257" s="280"/>
      <c r="AK257" s="280"/>
      <c r="AL257" s="280"/>
      <c r="AM257" s="280"/>
      <c r="AN257" s="280"/>
      <c r="AO257" s="280"/>
      <c r="AP257" s="280"/>
      <c r="AQ257" s="280"/>
      <c r="AR257" s="280"/>
      <c r="AS257" s="280"/>
      <c r="AT257" s="280"/>
      <c r="AU257" s="280"/>
      <c r="AV257" s="280"/>
      <c r="AW257" s="280"/>
      <c r="AX257" s="280"/>
      <c r="AY257" s="280"/>
      <c r="AZ257" s="280"/>
      <c r="BA257" s="280"/>
      <c r="BB257" s="280"/>
      <c r="BC257" s="280"/>
      <c r="BD257" s="280"/>
      <c r="BE257" s="280"/>
      <c r="BF257" s="280"/>
      <c r="BG257" s="280"/>
      <c r="BH257" s="280"/>
      <c r="BI257" s="280"/>
      <c r="BJ257" s="280"/>
      <c r="BK257" s="280"/>
      <c r="BL257" s="280"/>
      <c r="BM257" s="280"/>
      <c r="BN257" s="280"/>
      <c r="BO257" s="280"/>
      <c r="BP257" s="280"/>
    </row>
    <row r="258" spans="3:68" ht="16.5" customHeight="1">
      <c r="C258" s="280"/>
      <c r="D258" s="280"/>
      <c r="E258" s="280"/>
      <c r="F258" s="280"/>
      <c r="G258" s="280"/>
      <c r="H258" s="280"/>
      <c r="I258" s="280"/>
      <c r="J258" s="280"/>
      <c r="K258" s="280"/>
      <c r="L258" s="280"/>
      <c r="M258" s="280"/>
      <c r="N258" s="280"/>
      <c r="O258" s="280"/>
      <c r="P258" s="280"/>
      <c r="Q258" s="280"/>
      <c r="R258" s="280"/>
      <c r="S258" s="280"/>
      <c r="T258" s="280"/>
      <c r="U258" s="280"/>
      <c r="V258" s="280"/>
      <c r="W258" s="280"/>
      <c r="X258" s="280"/>
      <c r="Y258" s="280"/>
      <c r="Z258" s="280"/>
      <c r="AA258" s="280"/>
      <c r="AB258" s="280"/>
      <c r="AC258" s="280"/>
      <c r="AD258" s="280"/>
      <c r="AE258" s="280"/>
      <c r="AF258" s="280"/>
      <c r="AG258" s="280"/>
      <c r="AH258" s="280"/>
      <c r="AI258" s="280"/>
      <c r="AJ258" s="280"/>
      <c r="AK258" s="280"/>
      <c r="AL258" s="280"/>
      <c r="AM258" s="280"/>
      <c r="AN258" s="280"/>
      <c r="AO258" s="280"/>
      <c r="AP258" s="280"/>
      <c r="AQ258" s="280"/>
      <c r="AR258" s="280"/>
      <c r="AS258" s="280"/>
      <c r="AT258" s="280"/>
      <c r="AU258" s="280"/>
      <c r="AV258" s="280"/>
      <c r="AW258" s="280"/>
      <c r="AX258" s="280"/>
      <c r="AY258" s="280"/>
      <c r="AZ258" s="280"/>
      <c r="BA258" s="280"/>
      <c r="BB258" s="280"/>
      <c r="BC258" s="280"/>
      <c r="BD258" s="280"/>
      <c r="BE258" s="280"/>
      <c r="BF258" s="280"/>
      <c r="BG258" s="280"/>
      <c r="BH258" s="280"/>
      <c r="BI258" s="280"/>
      <c r="BJ258" s="280"/>
      <c r="BK258" s="280"/>
      <c r="BL258" s="280"/>
      <c r="BM258" s="280"/>
      <c r="BN258" s="280"/>
      <c r="BO258" s="280"/>
      <c r="BP258" s="280"/>
    </row>
    <row r="259" spans="3:68" ht="16.5" customHeight="1">
      <c r="C259" s="280"/>
      <c r="D259" s="280"/>
      <c r="E259" s="280" t="s">
        <v>706</v>
      </c>
      <c r="F259" s="280"/>
      <c r="G259" s="280"/>
      <c r="H259" s="280"/>
      <c r="I259" s="280"/>
      <c r="J259" s="280"/>
      <c r="K259" s="280"/>
      <c r="L259" s="280"/>
      <c r="M259" s="280"/>
      <c r="N259" s="280"/>
      <c r="O259" s="280"/>
      <c r="P259" s="280"/>
      <c r="Q259" s="280"/>
      <c r="R259" s="280"/>
      <c r="S259" s="280"/>
      <c r="T259" s="280"/>
      <c r="U259" s="280"/>
      <c r="V259" s="280"/>
      <c r="W259" s="280"/>
      <c r="X259" s="280"/>
      <c r="Y259" s="280"/>
      <c r="Z259" s="280"/>
      <c r="AA259" s="280"/>
      <c r="AB259" s="280"/>
      <c r="AC259" s="280"/>
      <c r="AD259" s="280"/>
      <c r="AE259" s="280"/>
      <c r="AF259" s="280"/>
      <c r="AG259" s="280"/>
      <c r="AH259" s="280"/>
      <c r="AI259" s="280"/>
      <c r="AJ259" s="280"/>
      <c r="AK259" s="280"/>
      <c r="AL259" s="280"/>
      <c r="AM259" s="280"/>
      <c r="AN259" s="280"/>
      <c r="AO259" s="280"/>
      <c r="AP259" s="280"/>
      <c r="AQ259" s="280"/>
      <c r="AR259" s="280"/>
      <c r="AS259" s="280"/>
      <c r="AT259" s="280"/>
      <c r="AU259" s="280"/>
      <c r="AV259" s="280"/>
      <c r="AW259" s="280"/>
      <c r="AX259" s="280"/>
      <c r="AY259" s="280"/>
      <c r="AZ259" s="280"/>
      <c r="BA259" s="280"/>
      <c r="BB259" s="280"/>
      <c r="BC259" s="280"/>
      <c r="BD259" s="280"/>
      <c r="BE259" s="280"/>
      <c r="BF259" s="280"/>
      <c r="BG259" s="280"/>
      <c r="BH259" s="280"/>
      <c r="BI259" s="280"/>
      <c r="BJ259" s="280"/>
      <c r="BK259" s="280"/>
      <c r="BL259" s="280"/>
      <c r="BM259" s="280"/>
      <c r="BN259" s="280"/>
      <c r="BO259" s="280"/>
      <c r="BP259" s="280"/>
    </row>
    <row r="260" spans="3:68" ht="16.5" customHeight="1">
      <c r="C260" s="280"/>
      <c r="D260" s="280"/>
      <c r="E260" s="280"/>
      <c r="F260" s="280" t="s">
        <v>700</v>
      </c>
      <c r="G260" s="280"/>
      <c r="H260" s="280"/>
      <c r="I260" s="280"/>
      <c r="J260" s="280"/>
      <c r="K260" s="280"/>
      <c r="L260" s="280"/>
      <c r="M260" s="280"/>
      <c r="N260" s="280"/>
      <c r="O260" s="280"/>
      <c r="P260" s="280"/>
      <c r="Q260" s="280"/>
      <c r="R260" s="280"/>
      <c r="S260" s="280"/>
      <c r="T260" s="280"/>
      <c r="U260" s="280"/>
      <c r="V260" s="280"/>
      <c r="W260" s="280"/>
      <c r="X260" s="280"/>
      <c r="Y260" s="280"/>
      <c r="Z260" s="280"/>
      <c r="AA260" s="280"/>
      <c r="AB260" s="280"/>
      <c r="AC260" s="280"/>
      <c r="AD260" s="280"/>
      <c r="AE260" s="280"/>
      <c r="AF260" s="280"/>
      <c r="AG260" s="280"/>
      <c r="AH260" s="280"/>
      <c r="AI260" s="280"/>
      <c r="AJ260" s="280"/>
      <c r="AK260" s="280"/>
      <c r="AL260" s="280"/>
      <c r="AM260" s="280"/>
      <c r="AN260" s="280"/>
      <c r="AO260" s="280"/>
      <c r="AP260" s="280"/>
      <c r="AQ260" s="280"/>
      <c r="AR260" s="280"/>
      <c r="AS260" s="280"/>
      <c r="AT260" s="280"/>
      <c r="AU260" s="280"/>
      <c r="AV260" s="280"/>
      <c r="AW260" s="280"/>
      <c r="AX260" s="280"/>
      <c r="AY260" s="280"/>
      <c r="AZ260" s="280"/>
      <c r="BA260" s="280"/>
      <c r="BB260" s="280"/>
      <c r="BC260" s="280"/>
      <c r="BD260" s="280"/>
      <c r="BE260" s="280"/>
      <c r="BF260" s="280"/>
      <c r="BG260" s="280"/>
      <c r="BH260" s="280"/>
      <c r="BI260" s="280"/>
      <c r="BJ260" s="280"/>
      <c r="BK260" s="280"/>
      <c r="BL260" s="280"/>
      <c r="BM260" s="280"/>
      <c r="BN260" s="280"/>
      <c r="BO260" s="280"/>
      <c r="BP260" s="280"/>
    </row>
    <row r="261" spans="3:68" ht="16.5" customHeight="1">
      <c r="C261" s="280"/>
      <c r="D261" s="280"/>
      <c r="E261" s="280"/>
      <c r="F261" s="280"/>
      <c r="G261" s="280"/>
      <c r="H261" s="280"/>
      <c r="I261" s="280"/>
      <c r="J261" s="280"/>
      <c r="K261" s="280"/>
      <c r="L261" s="280"/>
      <c r="M261" s="280"/>
      <c r="N261" s="280"/>
      <c r="O261" s="280"/>
      <c r="P261" s="280"/>
      <c r="Q261" s="280"/>
      <c r="R261" s="280"/>
      <c r="S261" s="280"/>
      <c r="T261" s="280"/>
      <c r="U261" s="280"/>
      <c r="V261" s="280"/>
      <c r="W261" s="280"/>
      <c r="X261" s="280"/>
      <c r="Y261" s="280"/>
      <c r="Z261" s="280"/>
      <c r="AA261" s="280"/>
      <c r="AB261" s="280"/>
      <c r="AC261" s="280"/>
      <c r="AD261" s="280"/>
      <c r="AE261" s="280"/>
      <c r="AF261" s="280"/>
      <c r="AG261" s="280"/>
      <c r="AH261" s="280"/>
      <c r="AI261" s="280"/>
      <c r="AJ261" s="280"/>
      <c r="AK261" s="280"/>
      <c r="AL261" s="280"/>
      <c r="AM261" s="280"/>
      <c r="AN261" s="280"/>
      <c r="AO261" s="280"/>
      <c r="AP261" s="280"/>
      <c r="AQ261" s="280"/>
      <c r="AR261" s="280"/>
      <c r="AS261" s="280"/>
      <c r="AT261" s="280"/>
      <c r="AU261" s="280"/>
      <c r="AV261" s="280"/>
      <c r="AW261" s="280"/>
      <c r="AX261" s="280"/>
      <c r="AY261" s="280"/>
      <c r="AZ261" s="280"/>
      <c r="BA261" s="280"/>
      <c r="BB261" s="280"/>
      <c r="BC261" s="280"/>
      <c r="BD261" s="280"/>
      <c r="BE261" s="280"/>
      <c r="BF261" s="280"/>
      <c r="BG261" s="280"/>
      <c r="BH261" s="280"/>
      <c r="BI261" s="280"/>
      <c r="BJ261" s="280"/>
      <c r="BK261" s="280"/>
      <c r="BL261" s="280"/>
      <c r="BM261" s="280"/>
      <c r="BN261" s="280"/>
      <c r="BO261" s="280"/>
      <c r="BP261" s="280"/>
    </row>
    <row r="262" spans="3:68" ht="16.5" customHeight="1">
      <c r="C262" s="280"/>
      <c r="D262" s="280"/>
      <c r="E262" s="280" t="s">
        <v>732</v>
      </c>
      <c r="F262" s="280"/>
      <c r="G262" s="280"/>
      <c r="H262" s="280"/>
      <c r="I262" s="280"/>
      <c r="J262" s="280"/>
      <c r="K262" s="280"/>
      <c r="L262" s="280"/>
      <c r="M262" s="280"/>
      <c r="N262" s="280"/>
      <c r="O262" s="280"/>
      <c r="P262" s="280"/>
      <c r="Q262" s="280"/>
      <c r="R262" s="280"/>
      <c r="S262" s="280"/>
      <c r="T262" s="280"/>
      <c r="U262" s="280"/>
      <c r="V262" s="280"/>
      <c r="W262" s="280"/>
      <c r="X262" s="280"/>
      <c r="Y262" s="280"/>
      <c r="Z262" s="280"/>
      <c r="AA262" s="280"/>
      <c r="AB262" s="280"/>
      <c r="AC262" s="280"/>
      <c r="AD262" s="280"/>
      <c r="AE262" s="280"/>
      <c r="AF262" s="280"/>
      <c r="AG262" s="280"/>
      <c r="AH262" s="280"/>
      <c r="AI262" s="280"/>
      <c r="AJ262" s="280"/>
      <c r="AK262" s="280"/>
      <c r="AL262" s="280"/>
      <c r="AM262" s="280"/>
      <c r="AN262" s="280"/>
      <c r="AO262" s="280"/>
      <c r="AP262" s="280"/>
      <c r="AQ262" s="280"/>
      <c r="AR262" s="280"/>
      <c r="AS262" s="280"/>
      <c r="AT262" s="280"/>
      <c r="AU262" s="280"/>
      <c r="AV262" s="280"/>
      <c r="AW262" s="280"/>
      <c r="AX262" s="280"/>
      <c r="AY262" s="280"/>
      <c r="AZ262" s="280"/>
      <c r="BA262" s="280"/>
      <c r="BB262" s="280"/>
      <c r="BC262" s="280"/>
      <c r="BD262" s="280"/>
      <c r="BE262" s="280"/>
      <c r="BF262" s="280"/>
      <c r="BG262" s="280"/>
      <c r="BH262" s="280"/>
      <c r="BI262" s="280"/>
      <c r="BJ262" s="280"/>
      <c r="BK262" s="280"/>
      <c r="BL262" s="280"/>
      <c r="BM262" s="280"/>
      <c r="BN262" s="280"/>
      <c r="BO262" s="280"/>
      <c r="BP262" s="280"/>
    </row>
    <row r="263" spans="3:68" ht="16.5" customHeight="1">
      <c r="C263" s="280"/>
      <c r="D263" s="280"/>
      <c r="E263" s="289" t="s">
        <v>803</v>
      </c>
      <c r="F263" s="283"/>
      <c r="G263" s="283"/>
      <c r="H263" s="283"/>
      <c r="I263" s="283"/>
      <c r="J263" s="283"/>
      <c r="K263" s="283"/>
      <c r="L263" s="283"/>
      <c r="M263" s="280"/>
      <c r="N263" s="280"/>
      <c r="O263" s="280"/>
      <c r="P263" s="280"/>
      <c r="Q263" s="280"/>
      <c r="R263" s="280"/>
      <c r="S263" s="280"/>
      <c r="T263" s="280"/>
      <c r="U263" s="280"/>
      <c r="V263" s="280"/>
      <c r="W263" s="280"/>
      <c r="X263" s="280"/>
      <c r="Y263" s="280"/>
      <c r="Z263" s="280"/>
      <c r="AA263" s="280"/>
      <c r="AB263" s="280"/>
      <c r="AC263" s="280"/>
      <c r="AD263" s="280"/>
      <c r="AE263" s="280"/>
      <c r="AF263" s="280"/>
      <c r="AG263" s="280"/>
      <c r="AH263" s="280"/>
      <c r="AI263" s="280"/>
      <c r="AJ263" s="280"/>
      <c r="AK263" s="280"/>
      <c r="AL263" s="280"/>
      <c r="AM263" s="280"/>
      <c r="AN263" s="280"/>
      <c r="AO263" s="280"/>
      <c r="AP263" s="280"/>
      <c r="AQ263" s="280"/>
      <c r="AR263" s="280"/>
      <c r="AS263" s="280"/>
      <c r="AT263" s="280"/>
      <c r="AU263" s="280"/>
      <c r="AV263" s="280"/>
      <c r="AW263" s="280"/>
      <c r="AX263" s="280"/>
      <c r="AY263" s="280"/>
      <c r="AZ263" s="280"/>
      <c r="BA263" s="280"/>
      <c r="BB263" s="280"/>
      <c r="BC263" s="280"/>
      <c r="BD263" s="280"/>
      <c r="BE263" s="280"/>
      <c r="BF263" s="280"/>
      <c r="BG263" s="280"/>
      <c r="BH263" s="280"/>
      <c r="BI263" s="280"/>
      <c r="BJ263" s="280"/>
      <c r="BK263" s="280"/>
      <c r="BL263" s="280"/>
      <c r="BM263" s="280"/>
      <c r="BN263" s="280"/>
      <c r="BO263" s="280"/>
      <c r="BP263" s="280"/>
    </row>
    <row r="264" spans="3:68" ht="16.5" customHeight="1">
      <c r="C264" s="280"/>
      <c r="D264" s="280"/>
      <c r="E264" s="280"/>
      <c r="F264" s="280"/>
      <c r="G264" s="280"/>
      <c r="H264" s="280"/>
      <c r="I264" s="280"/>
      <c r="J264" s="280"/>
      <c r="K264" s="280"/>
      <c r="L264" s="280"/>
      <c r="M264" s="280"/>
      <c r="N264" s="280"/>
      <c r="O264" s="280"/>
      <c r="P264" s="280"/>
      <c r="Q264" s="280"/>
      <c r="R264" s="280"/>
      <c r="S264" s="280"/>
      <c r="T264" s="280"/>
      <c r="U264" s="280"/>
      <c r="V264" s="280"/>
      <c r="W264" s="280"/>
      <c r="X264" s="280"/>
      <c r="Y264" s="280"/>
      <c r="Z264" s="280"/>
      <c r="AA264" s="280"/>
      <c r="AB264" s="280"/>
      <c r="AC264" s="280"/>
      <c r="AD264" s="280"/>
      <c r="AE264" s="280"/>
      <c r="AF264" s="280"/>
      <c r="AG264" s="280"/>
      <c r="AH264" s="280"/>
      <c r="AI264" s="280"/>
      <c r="AJ264" s="280"/>
      <c r="AK264" s="280"/>
      <c r="AL264" s="280"/>
      <c r="AM264" s="280"/>
      <c r="AN264" s="280"/>
      <c r="AO264" s="280"/>
      <c r="AP264" s="280"/>
      <c r="AQ264" s="280"/>
      <c r="AR264" s="280"/>
      <c r="AS264" s="280"/>
      <c r="AT264" s="280"/>
      <c r="AU264" s="280"/>
      <c r="AV264" s="280"/>
      <c r="AW264" s="280"/>
      <c r="AX264" s="280"/>
      <c r="AY264" s="280"/>
      <c r="AZ264" s="280"/>
      <c r="BA264" s="280"/>
      <c r="BB264" s="280"/>
      <c r="BC264" s="280"/>
      <c r="BD264" s="280"/>
      <c r="BE264" s="280"/>
      <c r="BF264" s="280"/>
      <c r="BG264" s="280"/>
      <c r="BH264" s="280"/>
      <c r="BI264" s="280"/>
      <c r="BJ264" s="280"/>
      <c r="BK264" s="280"/>
      <c r="BL264" s="280"/>
      <c r="BM264" s="280"/>
      <c r="BN264" s="280"/>
      <c r="BO264" s="280"/>
      <c r="BP264" s="280"/>
    </row>
    <row r="265" spans="3:68" ht="16.5" customHeight="1">
      <c r="C265" s="280"/>
      <c r="D265" s="280"/>
      <c r="E265" s="280"/>
      <c r="F265" s="280"/>
      <c r="G265" s="280"/>
      <c r="H265" s="280"/>
      <c r="I265" s="280"/>
      <c r="J265" s="280"/>
      <c r="K265" s="280"/>
      <c r="L265" s="280"/>
      <c r="M265" s="280"/>
      <c r="N265" s="280"/>
      <c r="O265" s="280"/>
      <c r="P265" s="280"/>
      <c r="Q265" s="280"/>
      <c r="R265" s="280"/>
      <c r="S265" s="280"/>
      <c r="T265" s="280"/>
      <c r="U265" s="280"/>
      <c r="V265" s="280"/>
      <c r="W265" s="280"/>
      <c r="X265" s="280"/>
      <c r="Y265" s="280"/>
      <c r="Z265" s="280"/>
      <c r="AA265" s="280"/>
      <c r="AB265" s="280"/>
      <c r="AC265" s="280"/>
      <c r="AD265" s="280"/>
      <c r="AE265" s="280"/>
      <c r="AF265" s="280"/>
      <c r="AG265" s="280"/>
      <c r="AH265" s="280"/>
      <c r="AI265" s="280"/>
      <c r="AJ265" s="280"/>
      <c r="AK265" s="280"/>
      <c r="AL265" s="280"/>
      <c r="AM265" s="280"/>
      <c r="AN265" s="280"/>
      <c r="AO265" s="280"/>
      <c r="AP265" s="280"/>
      <c r="AQ265" s="280"/>
      <c r="AR265" s="280"/>
      <c r="AS265" s="280"/>
      <c r="AT265" s="280"/>
      <c r="AU265" s="280"/>
      <c r="AV265" s="280"/>
      <c r="AW265" s="280"/>
      <c r="AX265" s="280"/>
      <c r="AY265" s="280"/>
      <c r="AZ265" s="280"/>
      <c r="BA265" s="280"/>
      <c r="BB265" s="280"/>
      <c r="BC265" s="280"/>
      <c r="BD265" s="280"/>
      <c r="BE265" s="280"/>
      <c r="BF265" s="280"/>
      <c r="BG265" s="280"/>
      <c r="BH265" s="280"/>
      <c r="BI265" s="280"/>
      <c r="BJ265" s="280"/>
      <c r="BK265" s="280"/>
      <c r="BL265" s="280"/>
      <c r="BM265" s="280"/>
      <c r="BN265" s="280"/>
      <c r="BO265" s="280"/>
      <c r="BP265" s="280"/>
    </row>
    <row r="266" spans="3:68" ht="16.5" customHeight="1">
      <c r="C266" s="280" t="s">
        <v>707</v>
      </c>
      <c r="D266" s="280"/>
      <c r="E266" s="280"/>
      <c r="F266" s="280"/>
      <c r="G266" s="280"/>
      <c r="H266" s="280"/>
      <c r="I266" s="280"/>
      <c r="J266" s="280"/>
      <c r="K266" s="280"/>
      <c r="L266" s="280"/>
      <c r="M266" s="280"/>
      <c r="N266" s="280"/>
      <c r="O266" s="280"/>
      <c r="P266" s="280"/>
      <c r="Q266" s="280"/>
      <c r="R266" s="280"/>
      <c r="S266" s="280"/>
      <c r="T266" s="280"/>
      <c r="U266" s="280"/>
      <c r="V266" s="280"/>
      <c r="W266" s="280"/>
      <c r="X266" s="280"/>
      <c r="Y266" s="280"/>
      <c r="Z266" s="280"/>
      <c r="AA266" s="280"/>
      <c r="AB266" s="280"/>
      <c r="AC266" s="280"/>
      <c r="AD266" s="280"/>
      <c r="AE266" s="280"/>
      <c r="AF266" s="280"/>
      <c r="AG266" s="280"/>
      <c r="AH266" s="280"/>
      <c r="AI266" s="280"/>
      <c r="AJ266" s="280"/>
      <c r="AK266" s="280"/>
      <c r="AL266" s="280"/>
      <c r="AM266" s="280"/>
      <c r="AN266" s="280"/>
      <c r="AO266" s="280"/>
      <c r="AP266" s="280"/>
      <c r="AQ266" s="280"/>
      <c r="AR266" s="280"/>
      <c r="AS266" s="280"/>
      <c r="AT266" s="280"/>
      <c r="AU266" s="280"/>
      <c r="AV266" s="280"/>
      <c r="AW266" s="280"/>
      <c r="AX266" s="280"/>
      <c r="AY266" s="280"/>
      <c r="AZ266" s="280"/>
      <c r="BA266" s="280"/>
      <c r="BB266" s="280"/>
      <c r="BC266" s="280"/>
      <c r="BD266" s="280"/>
      <c r="BE266" s="280"/>
      <c r="BF266" s="280"/>
      <c r="BG266" s="280"/>
      <c r="BH266" s="280"/>
      <c r="BI266" s="280"/>
      <c r="BJ266" s="280"/>
      <c r="BK266" s="280"/>
      <c r="BL266" s="280"/>
      <c r="BM266" s="280"/>
      <c r="BN266" s="280"/>
      <c r="BO266" s="280"/>
      <c r="BP266" s="280"/>
    </row>
    <row r="267" spans="3:68" ht="16.5" customHeight="1">
      <c r="C267" s="280"/>
      <c r="D267" s="280" t="s">
        <v>708</v>
      </c>
      <c r="E267" s="280"/>
      <c r="F267" s="280"/>
      <c r="G267" s="280"/>
      <c r="H267" s="280"/>
      <c r="I267" s="280"/>
      <c r="J267" s="280"/>
      <c r="K267" s="280"/>
      <c r="L267" s="280"/>
      <c r="M267" s="280"/>
      <c r="N267" s="280"/>
      <c r="O267" s="280"/>
      <c r="P267" s="280"/>
      <c r="Q267" s="280"/>
      <c r="R267" s="280"/>
      <c r="S267" s="280"/>
      <c r="T267" s="280"/>
      <c r="U267" s="280"/>
      <c r="V267" s="280"/>
      <c r="W267" s="280"/>
      <c r="X267" s="280"/>
      <c r="Y267" s="280"/>
      <c r="Z267" s="280"/>
      <c r="AA267" s="280"/>
      <c r="AB267" s="280"/>
      <c r="AC267" s="280"/>
      <c r="AD267" s="280"/>
      <c r="AE267" s="280"/>
      <c r="AF267" s="280"/>
      <c r="AG267" s="280"/>
      <c r="AH267" s="280"/>
      <c r="AI267" s="280"/>
      <c r="AJ267" s="280"/>
      <c r="AK267" s="280"/>
      <c r="AL267" s="280"/>
      <c r="AM267" s="280"/>
      <c r="AN267" s="280"/>
      <c r="AO267" s="280"/>
      <c r="AP267" s="280"/>
      <c r="AQ267" s="280"/>
      <c r="AR267" s="280"/>
      <c r="AS267" s="280"/>
      <c r="AT267" s="280"/>
      <c r="AU267" s="280"/>
      <c r="AV267" s="280"/>
      <c r="AW267" s="280"/>
      <c r="AX267" s="280"/>
      <c r="AY267" s="280"/>
      <c r="AZ267" s="280"/>
      <c r="BA267" s="280"/>
      <c r="BB267" s="280"/>
      <c r="BC267" s="280"/>
      <c r="BD267" s="280"/>
      <c r="BE267" s="280"/>
      <c r="BF267" s="280"/>
      <c r="BG267" s="280"/>
      <c r="BH267" s="280"/>
      <c r="BI267" s="280"/>
      <c r="BJ267" s="280"/>
      <c r="BK267" s="280"/>
      <c r="BL267" s="280"/>
      <c r="BM267" s="280"/>
      <c r="BN267" s="280"/>
      <c r="BO267" s="280"/>
      <c r="BP267" s="280"/>
    </row>
    <row r="268" spans="3:68" ht="16.5" customHeight="1">
      <c r="C268" s="280"/>
      <c r="D268" s="280" t="s">
        <v>709</v>
      </c>
      <c r="E268" s="280"/>
      <c r="F268" s="280"/>
      <c r="G268" s="280"/>
      <c r="H268" s="280"/>
      <c r="I268" s="280"/>
      <c r="J268" s="280"/>
      <c r="K268" s="280"/>
      <c r="L268" s="280"/>
      <c r="M268" s="280"/>
      <c r="N268" s="280"/>
      <c r="O268" s="280"/>
      <c r="P268" s="280"/>
      <c r="Q268" s="280"/>
      <c r="R268" s="280"/>
      <c r="S268" s="280"/>
      <c r="T268" s="280"/>
      <c r="U268" s="280"/>
      <c r="V268" s="280"/>
      <c r="W268" s="280"/>
      <c r="X268" s="280"/>
      <c r="Y268" s="280"/>
      <c r="Z268" s="280"/>
      <c r="AA268" s="280"/>
      <c r="AB268" s="280"/>
      <c r="AC268" s="280"/>
      <c r="AD268" s="280"/>
      <c r="AE268" s="280"/>
      <c r="AF268" s="280"/>
      <c r="AG268" s="280"/>
      <c r="AH268" s="280"/>
      <c r="AI268" s="280"/>
      <c r="AJ268" s="280"/>
      <c r="AK268" s="280"/>
      <c r="AL268" s="280"/>
      <c r="AM268" s="280"/>
      <c r="AN268" s="280"/>
      <c r="AO268" s="280"/>
      <c r="AP268" s="280"/>
      <c r="AQ268" s="280"/>
      <c r="AR268" s="280"/>
      <c r="AS268" s="280"/>
      <c r="AT268" s="280"/>
      <c r="AU268" s="280"/>
      <c r="AV268" s="280"/>
      <c r="AW268" s="280"/>
      <c r="AX268" s="280"/>
      <c r="AY268" s="280"/>
      <c r="AZ268" s="280"/>
      <c r="BA268" s="280"/>
      <c r="BB268" s="280"/>
      <c r="BC268" s="280"/>
      <c r="BD268" s="280"/>
      <c r="BE268" s="280"/>
      <c r="BF268" s="280"/>
      <c r="BG268" s="280"/>
      <c r="BH268" s="280"/>
      <c r="BI268" s="280"/>
      <c r="BJ268" s="280"/>
      <c r="BK268" s="280"/>
      <c r="BL268" s="280"/>
      <c r="BM268" s="280"/>
      <c r="BN268" s="280"/>
      <c r="BO268" s="280"/>
      <c r="BP268" s="280"/>
    </row>
    <row r="269" spans="3:68" ht="16.5" customHeight="1">
      <c r="C269" s="280"/>
      <c r="D269" s="280"/>
      <c r="E269" s="280"/>
      <c r="F269" s="280"/>
      <c r="G269" s="280"/>
      <c r="H269" s="280"/>
      <c r="I269" s="280"/>
      <c r="J269" s="280"/>
      <c r="K269" s="280"/>
      <c r="L269" s="280"/>
      <c r="M269" s="280"/>
      <c r="N269" s="280"/>
      <c r="O269" s="280"/>
      <c r="P269" s="280"/>
      <c r="Q269" s="280"/>
      <c r="R269" s="280"/>
      <c r="S269" s="280"/>
      <c r="T269" s="280"/>
      <c r="U269" s="280"/>
      <c r="V269" s="280"/>
      <c r="W269" s="280"/>
      <c r="X269" s="280"/>
      <c r="Y269" s="280"/>
      <c r="Z269" s="280"/>
      <c r="AA269" s="280"/>
      <c r="AB269" s="280"/>
      <c r="AC269" s="280"/>
      <c r="AD269" s="280"/>
      <c r="AE269" s="280"/>
      <c r="AF269" s="280"/>
      <c r="AG269" s="280"/>
      <c r="AH269" s="280"/>
      <c r="AI269" s="280"/>
      <c r="AJ269" s="280"/>
      <c r="AK269" s="280"/>
      <c r="AL269" s="280"/>
      <c r="AM269" s="280"/>
      <c r="AN269" s="280"/>
      <c r="AO269" s="280"/>
      <c r="AP269" s="280"/>
      <c r="AQ269" s="280"/>
      <c r="AR269" s="280"/>
      <c r="AS269" s="280"/>
      <c r="AT269" s="280"/>
      <c r="AU269" s="280"/>
      <c r="AV269" s="280"/>
      <c r="AW269" s="280"/>
      <c r="AX269" s="280"/>
      <c r="AY269" s="280"/>
      <c r="AZ269" s="280"/>
      <c r="BA269" s="280"/>
      <c r="BB269" s="280"/>
      <c r="BC269" s="280"/>
      <c r="BD269" s="280"/>
      <c r="BE269" s="280"/>
      <c r="BF269" s="280"/>
      <c r="BG269" s="280"/>
      <c r="BH269" s="280"/>
      <c r="BI269" s="280"/>
      <c r="BJ269" s="280"/>
      <c r="BK269" s="280"/>
      <c r="BL269" s="280"/>
      <c r="BM269" s="280"/>
      <c r="BN269" s="280"/>
      <c r="BO269" s="280"/>
      <c r="BP269" s="280"/>
    </row>
    <row r="270" spans="3:68" ht="16.5" customHeight="1">
      <c r="C270" s="280"/>
      <c r="D270" s="280" t="s">
        <v>710</v>
      </c>
      <c r="E270" s="280"/>
      <c r="F270" s="280"/>
      <c r="G270" s="280"/>
      <c r="H270" s="280"/>
      <c r="I270" s="280"/>
      <c r="J270" s="280"/>
      <c r="K270" s="280"/>
      <c r="L270" s="280"/>
      <c r="M270" s="280"/>
      <c r="N270" s="280"/>
      <c r="O270" s="280"/>
      <c r="P270" s="280"/>
      <c r="Q270" s="280"/>
      <c r="R270" s="280"/>
      <c r="S270" s="280"/>
      <c r="T270" s="280"/>
      <c r="U270" s="280"/>
      <c r="V270" s="280"/>
      <c r="W270" s="280"/>
      <c r="X270" s="280"/>
      <c r="Y270" s="280"/>
      <c r="Z270" s="280"/>
      <c r="AA270" s="280"/>
      <c r="AB270" s="280"/>
      <c r="AC270" s="280"/>
      <c r="AD270" s="280"/>
      <c r="AE270" s="280"/>
      <c r="AF270" s="280"/>
      <c r="AG270" s="280"/>
      <c r="AH270" s="280"/>
      <c r="AI270" s="280"/>
      <c r="AJ270" s="280"/>
      <c r="AK270" s="280"/>
      <c r="AL270" s="280"/>
      <c r="AM270" s="280"/>
      <c r="AN270" s="280"/>
      <c r="AO270" s="280"/>
      <c r="AP270" s="280"/>
      <c r="AQ270" s="280"/>
      <c r="AR270" s="280"/>
      <c r="AS270" s="280"/>
      <c r="AT270" s="280"/>
      <c r="AU270" s="280"/>
      <c r="AV270" s="280"/>
      <c r="AW270" s="280"/>
      <c r="AX270" s="280"/>
      <c r="AY270" s="280"/>
      <c r="AZ270" s="280"/>
      <c r="BA270" s="280"/>
      <c r="BB270" s="280"/>
      <c r="BC270" s="280"/>
      <c r="BD270" s="280"/>
      <c r="BE270" s="280"/>
      <c r="BF270" s="280"/>
      <c r="BG270" s="280"/>
      <c r="BH270" s="280"/>
      <c r="BI270" s="280"/>
      <c r="BJ270" s="280"/>
      <c r="BK270" s="280"/>
      <c r="BL270" s="280"/>
      <c r="BM270" s="280"/>
      <c r="BN270" s="280"/>
      <c r="BO270" s="280"/>
      <c r="BP270" s="280"/>
    </row>
    <row r="271" spans="3:68" ht="16.5" customHeight="1">
      <c r="C271" s="280"/>
      <c r="D271" s="280"/>
      <c r="E271" s="280" t="s">
        <v>711</v>
      </c>
      <c r="F271" s="280"/>
      <c r="G271" s="280"/>
      <c r="H271" s="280"/>
      <c r="I271" s="280"/>
      <c r="J271" s="280"/>
      <c r="K271" s="280"/>
      <c r="L271" s="280"/>
      <c r="M271" s="280"/>
      <c r="N271" s="280"/>
      <c r="O271" s="280"/>
      <c r="P271" s="280"/>
      <c r="Q271" s="280"/>
      <c r="R271" s="280"/>
      <c r="S271" s="280"/>
      <c r="T271" s="280"/>
      <c r="U271" s="280"/>
      <c r="V271" s="280"/>
      <c r="W271" s="280"/>
      <c r="X271" s="280"/>
      <c r="Y271" s="280"/>
      <c r="Z271" s="280"/>
      <c r="AA271" s="280"/>
      <c r="AB271" s="280"/>
      <c r="AC271" s="280"/>
      <c r="AD271" s="280"/>
      <c r="AE271" s="280"/>
      <c r="AF271" s="280"/>
      <c r="AG271" s="280"/>
      <c r="AH271" s="280"/>
      <c r="AI271" s="280"/>
      <c r="AJ271" s="280"/>
      <c r="AK271" s="280"/>
      <c r="AL271" s="280"/>
      <c r="AM271" s="280"/>
      <c r="AN271" s="280"/>
      <c r="AO271" s="280"/>
      <c r="AP271" s="280"/>
      <c r="AQ271" s="280"/>
      <c r="AR271" s="280"/>
      <c r="AS271" s="280"/>
      <c r="AT271" s="280"/>
      <c r="AU271" s="280"/>
      <c r="AV271" s="280"/>
      <c r="AW271" s="280"/>
      <c r="AX271" s="280"/>
      <c r="AY271" s="280"/>
      <c r="AZ271" s="280"/>
      <c r="BA271" s="280"/>
      <c r="BB271" s="280"/>
      <c r="BC271" s="280"/>
      <c r="BD271" s="280"/>
      <c r="BE271" s="280"/>
      <c r="BF271" s="280"/>
      <c r="BG271" s="280"/>
      <c r="BH271" s="280"/>
      <c r="BI271" s="280"/>
      <c r="BJ271" s="280"/>
      <c r="BK271" s="280"/>
      <c r="BL271" s="280"/>
      <c r="BM271" s="280"/>
      <c r="BN271" s="280"/>
      <c r="BO271" s="280"/>
      <c r="BP271" s="280"/>
    </row>
    <row r="272" spans="3:68" ht="16.5" customHeight="1">
      <c r="C272" s="280"/>
      <c r="D272" s="280"/>
      <c r="E272" s="280" t="s">
        <v>712</v>
      </c>
      <c r="F272" s="280"/>
      <c r="G272" s="280"/>
      <c r="H272" s="280"/>
      <c r="I272" s="280"/>
      <c r="J272" s="280"/>
      <c r="K272" s="280"/>
      <c r="L272" s="280"/>
      <c r="M272" s="280"/>
      <c r="N272" s="280"/>
      <c r="O272" s="280"/>
      <c r="P272" s="280"/>
      <c r="Q272" s="280"/>
      <c r="R272" s="280"/>
      <c r="S272" s="280"/>
      <c r="T272" s="280"/>
      <c r="U272" s="280"/>
      <c r="V272" s="280"/>
      <c r="W272" s="280"/>
      <c r="X272" s="280"/>
      <c r="Y272" s="280"/>
      <c r="Z272" s="280"/>
      <c r="AA272" s="280"/>
      <c r="AB272" s="280"/>
      <c r="AC272" s="280"/>
      <c r="AD272" s="280"/>
      <c r="AE272" s="280"/>
      <c r="AF272" s="280"/>
      <c r="AG272" s="280"/>
      <c r="AH272" s="280"/>
      <c r="AI272" s="280"/>
      <c r="AJ272" s="280"/>
      <c r="AK272" s="280"/>
      <c r="AL272" s="280"/>
      <c r="AM272" s="280"/>
      <c r="AN272" s="280"/>
      <c r="AO272" s="280"/>
      <c r="AP272" s="280"/>
      <c r="AQ272" s="280"/>
      <c r="AR272" s="280"/>
      <c r="AS272" s="280"/>
      <c r="AT272" s="280"/>
      <c r="AU272" s="280"/>
      <c r="AV272" s="280"/>
      <c r="AW272" s="280"/>
      <c r="AX272" s="280"/>
      <c r="AY272" s="280"/>
      <c r="AZ272" s="280"/>
      <c r="BA272" s="280"/>
      <c r="BB272" s="280"/>
      <c r="BC272" s="280"/>
      <c r="BD272" s="280"/>
      <c r="BE272" s="280"/>
      <c r="BF272" s="280"/>
      <c r="BG272" s="280"/>
      <c r="BH272" s="280"/>
      <c r="BI272" s="280"/>
      <c r="BJ272" s="280"/>
      <c r="BK272" s="280"/>
      <c r="BL272" s="280"/>
      <c r="BM272" s="280"/>
      <c r="BN272" s="280"/>
      <c r="BO272" s="280"/>
      <c r="BP272" s="280"/>
    </row>
    <row r="273" spans="3:68" ht="16.5" customHeight="1">
      <c r="C273" s="280"/>
      <c r="D273" s="280"/>
      <c r="E273" s="280" t="s">
        <v>713</v>
      </c>
      <c r="F273" s="280"/>
      <c r="G273" s="280"/>
      <c r="H273" s="280"/>
      <c r="I273" s="280"/>
      <c r="J273" s="280"/>
      <c r="K273" s="280"/>
      <c r="L273" s="280"/>
      <c r="M273" s="280"/>
      <c r="N273" s="280"/>
      <c r="O273" s="280"/>
      <c r="P273" s="280"/>
      <c r="Q273" s="280"/>
      <c r="R273" s="280"/>
      <c r="S273" s="280"/>
      <c r="T273" s="280"/>
      <c r="U273" s="280"/>
      <c r="V273" s="280"/>
      <c r="W273" s="280"/>
      <c r="X273" s="280"/>
      <c r="Y273" s="280"/>
      <c r="Z273" s="280"/>
      <c r="AA273" s="280"/>
      <c r="AB273" s="280"/>
      <c r="AC273" s="280"/>
      <c r="AD273" s="280"/>
      <c r="AE273" s="280"/>
      <c r="AF273" s="280"/>
      <c r="AG273" s="280"/>
      <c r="AH273" s="280"/>
      <c r="AI273" s="280"/>
      <c r="AJ273" s="280"/>
      <c r="AK273" s="280"/>
      <c r="AL273" s="280"/>
      <c r="AM273" s="280"/>
      <c r="AN273" s="280"/>
      <c r="AO273" s="280"/>
      <c r="AP273" s="280"/>
      <c r="AQ273" s="280"/>
      <c r="AR273" s="280"/>
      <c r="AS273" s="280"/>
      <c r="AT273" s="280"/>
      <c r="AU273" s="280"/>
      <c r="AV273" s="280"/>
      <c r="AW273" s="280"/>
      <c r="AX273" s="280"/>
      <c r="AY273" s="280"/>
      <c r="AZ273" s="280"/>
      <c r="BA273" s="280"/>
      <c r="BB273" s="280"/>
      <c r="BC273" s="280"/>
      <c r="BD273" s="280"/>
      <c r="BE273" s="280"/>
      <c r="BF273" s="280"/>
      <c r="BG273" s="280"/>
      <c r="BH273" s="280"/>
      <c r="BI273" s="280"/>
      <c r="BJ273" s="280"/>
      <c r="BK273" s="280"/>
      <c r="BL273" s="280"/>
      <c r="BM273" s="280"/>
      <c r="BN273" s="280"/>
      <c r="BO273" s="280"/>
      <c r="BP273" s="280"/>
    </row>
    <row r="274" spans="3:68" ht="16.5" customHeight="1">
      <c r="C274" s="280"/>
      <c r="D274" s="280"/>
      <c r="E274" s="280"/>
      <c r="F274" s="280"/>
      <c r="G274" s="280"/>
      <c r="H274" s="280"/>
      <c r="I274" s="280"/>
      <c r="J274" s="280"/>
      <c r="K274" s="280"/>
      <c r="L274" s="280"/>
      <c r="M274" s="280"/>
      <c r="N274" s="280"/>
      <c r="O274" s="280"/>
      <c r="P274" s="280"/>
      <c r="Q274" s="280"/>
      <c r="R274" s="280"/>
      <c r="S274" s="280"/>
      <c r="T274" s="280"/>
      <c r="U274" s="280"/>
      <c r="V274" s="280"/>
      <c r="W274" s="280"/>
      <c r="X274" s="280"/>
      <c r="Y274" s="280"/>
      <c r="Z274" s="280"/>
      <c r="AA274" s="280"/>
      <c r="AB274" s="280"/>
      <c r="AC274" s="280"/>
      <c r="AD274" s="280"/>
      <c r="AE274" s="280"/>
      <c r="AF274" s="280"/>
      <c r="AG274" s="280"/>
      <c r="AH274" s="280"/>
      <c r="AI274" s="280"/>
      <c r="AJ274" s="280"/>
      <c r="AK274" s="280"/>
      <c r="AL274" s="280"/>
      <c r="AM274" s="280"/>
      <c r="AN274" s="280"/>
      <c r="AO274" s="280"/>
      <c r="AP274" s="280"/>
      <c r="AQ274" s="280"/>
      <c r="AR274" s="280"/>
      <c r="AS274" s="280"/>
      <c r="AT274" s="280"/>
      <c r="AU274" s="280"/>
      <c r="AV274" s="280"/>
      <c r="AW274" s="280"/>
      <c r="AX274" s="280"/>
      <c r="AY274" s="280"/>
      <c r="AZ274" s="280"/>
      <c r="BA274" s="280"/>
      <c r="BB274" s="280"/>
      <c r="BC274" s="280"/>
      <c r="BD274" s="280"/>
      <c r="BE274" s="280"/>
      <c r="BF274" s="280"/>
      <c r="BG274" s="280"/>
      <c r="BH274" s="280"/>
      <c r="BI274" s="280"/>
      <c r="BJ274" s="280"/>
      <c r="BK274" s="280"/>
      <c r="BL274" s="280"/>
      <c r="BM274" s="280"/>
      <c r="BN274" s="280"/>
      <c r="BO274" s="280"/>
      <c r="BP274" s="280"/>
    </row>
    <row r="275" spans="3:68" ht="16.5" customHeight="1">
      <c r="C275" s="280"/>
      <c r="D275" s="280"/>
      <c r="E275" s="280"/>
      <c r="F275" s="280"/>
      <c r="G275" s="280"/>
      <c r="H275" s="280"/>
      <c r="I275" s="280"/>
      <c r="J275" s="280"/>
      <c r="K275" s="280"/>
      <c r="L275" s="280"/>
      <c r="M275" s="280"/>
      <c r="N275" s="280"/>
      <c r="O275" s="280"/>
      <c r="P275" s="280"/>
      <c r="Q275" s="280"/>
      <c r="R275" s="280"/>
      <c r="S275" s="280"/>
      <c r="T275" s="280"/>
      <c r="U275" s="280"/>
      <c r="V275" s="280"/>
      <c r="W275" s="280"/>
      <c r="X275" s="280"/>
      <c r="Y275" s="280"/>
      <c r="Z275" s="280"/>
      <c r="AA275" s="280"/>
      <c r="AB275" s="280"/>
      <c r="AC275" s="280"/>
      <c r="AD275" s="280"/>
      <c r="AE275" s="280"/>
      <c r="AF275" s="280"/>
      <c r="AG275" s="280"/>
      <c r="AH275" s="280"/>
      <c r="AI275" s="280"/>
      <c r="AJ275" s="280"/>
      <c r="AK275" s="280"/>
      <c r="AL275" s="280"/>
      <c r="AM275" s="280"/>
      <c r="AN275" s="280"/>
      <c r="AO275" s="280"/>
      <c r="AP275" s="280"/>
      <c r="AQ275" s="280"/>
      <c r="AR275" s="280"/>
      <c r="AS275" s="280"/>
      <c r="AT275" s="280"/>
      <c r="AU275" s="280"/>
      <c r="AV275" s="280"/>
      <c r="AW275" s="280"/>
      <c r="AX275" s="280"/>
      <c r="AY275" s="280"/>
      <c r="AZ275" s="280"/>
      <c r="BA275" s="280"/>
      <c r="BB275" s="280"/>
      <c r="BC275" s="280"/>
      <c r="BD275" s="280"/>
      <c r="BE275" s="280"/>
      <c r="BF275" s="280"/>
      <c r="BG275" s="280"/>
      <c r="BH275" s="280"/>
      <c r="BI275" s="280"/>
      <c r="BJ275" s="280"/>
      <c r="BK275" s="280"/>
      <c r="BL275" s="280"/>
      <c r="BM275" s="280"/>
      <c r="BN275" s="280"/>
      <c r="BO275" s="280"/>
      <c r="BP275" s="280"/>
    </row>
    <row r="276" spans="3:68" ht="16.5" customHeight="1">
      <c r="N276" s="286"/>
      <c r="O276" s="286"/>
      <c r="P276" s="286"/>
      <c r="Q276" s="286"/>
      <c r="R276" s="286"/>
      <c r="S276" s="286"/>
      <c r="T276" s="286"/>
      <c r="U276" s="286"/>
      <c r="V276" s="286"/>
      <c r="W276" s="286"/>
      <c r="X276" s="286"/>
      <c r="Y276" s="286"/>
      <c r="Z276" s="286"/>
      <c r="AA276" s="286"/>
      <c r="AB276" s="286"/>
      <c r="AC276" s="286"/>
      <c r="AD276" s="286"/>
      <c r="AE276" s="286"/>
      <c r="AF276" s="286"/>
      <c r="AG276" s="286"/>
      <c r="AH276" s="286"/>
      <c r="AI276" s="286"/>
      <c r="AJ276" s="286"/>
      <c r="AK276" s="286"/>
      <c r="AL276" s="286"/>
      <c r="AM276" s="286"/>
      <c r="AN276" s="286"/>
      <c r="AO276" s="286"/>
      <c r="AP276" s="286"/>
      <c r="AQ276" s="286"/>
      <c r="AR276" s="286"/>
      <c r="AS276" s="286"/>
      <c r="AT276" s="286"/>
    </row>
    <row r="277" spans="3:68" ht="16.5" customHeight="1">
      <c r="N277" s="286"/>
      <c r="O277" s="286"/>
      <c r="P277" s="286"/>
      <c r="Q277" s="286"/>
      <c r="R277" s="286"/>
      <c r="S277" s="286"/>
      <c r="T277" s="286"/>
      <c r="U277" s="286"/>
      <c r="V277" s="286"/>
      <c r="W277" s="286"/>
      <c r="X277" s="286"/>
      <c r="Y277" s="286"/>
      <c r="Z277" s="286"/>
      <c r="AA277" s="286"/>
      <c r="AB277" s="286"/>
      <c r="AC277" s="286"/>
      <c r="AD277" s="286"/>
      <c r="AE277" s="286"/>
      <c r="AF277" s="286"/>
      <c r="AG277" s="286"/>
      <c r="AH277" s="286"/>
      <c r="AI277" s="286"/>
      <c r="AJ277" s="286"/>
      <c r="AK277" s="286"/>
      <c r="AL277" s="286"/>
      <c r="AM277" s="286"/>
      <c r="AN277" s="286"/>
      <c r="AO277" s="286"/>
      <c r="AP277" s="286"/>
      <c r="AQ277" s="286"/>
      <c r="AR277" s="286"/>
      <c r="AS277" s="286"/>
      <c r="AT277" s="286"/>
    </row>
  </sheetData>
  <mergeCells count="299">
    <mergeCell ref="D28:K28"/>
    <mergeCell ref="L28:S28"/>
    <mergeCell ref="T28:AA28"/>
    <mergeCell ref="AB28:AC28"/>
    <mergeCell ref="AD28:AU28"/>
    <mergeCell ref="AV28:BM28"/>
    <mergeCell ref="AJ248:AM248"/>
    <mergeCell ref="F249:H249"/>
    <mergeCell ref="I249:K249"/>
    <mergeCell ref="L249:Q249"/>
    <mergeCell ref="R249:AA249"/>
    <mergeCell ref="AB249:AE249"/>
    <mergeCell ref="AF249:AI249"/>
    <mergeCell ref="AJ249:AM249"/>
    <mergeCell ref="F248:H248"/>
    <mergeCell ref="I248:K248"/>
    <mergeCell ref="L248:Q248"/>
    <mergeCell ref="R248:AA248"/>
    <mergeCell ref="AB248:AE248"/>
    <mergeCell ref="AF248:AI248"/>
    <mergeCell ref="AF246:AI246"/>
    <mergeCell ref="AJ246:AM246"/>
    <mergeCell ref="F247:H247"/>
    <mergeCell ref="I247:K247"/>
    <mergeCell ref="L247:Q247"/>
    <mergeCell ref="R247:AA247"/>
    <mergeCell ref="AB247:AE247"/>
    <mergeCell ref="AF247:AI247"/>
    <mergeCell ref="AJ247:AM247"/>
    <mergeCell ref="L245:Q245"/>
    <mergeCell ref="R245:AA245"/>
    <mergeCell ref="AB245:AE245"/>
    <mergeCell ref="AF245:AI245"/>
    <mergeCell ref="AJ245:AM245"/>
    <mergeCell ref="F246:H246"/>
    <mergeCell ref="I246:K246"/>
    <mergeCell ref="L246:Q246"/>
    <mergeCell ref="R246:AA246"/>
    <mergeCell ref="AB246:AE246"/>
    <mergeCell ref="AI231:AL231"/>
    <mergeCell ref="E232:G232"/>
    <mergeCell ref="H232:J232"/>
    <mergeCell ref="K232:P232"/>
    <mergeCell ref="Q232:Z232"/>
    <mergeCell ref="AA232:AD232"/>
    <mergeCell ref="AE232:AH232"/>
    <mergeCell ref="AI232:AL232"/>
    <mergeCell ref="F245:H245"/>
    <mergeCell ref="I245:K245"/>
    <mergeCell ref="E231:G231"/>
    <mergeCell ref="H231:J231"/>
    <mergeCell ref="K231:P231"/>
    <mergeCell ref="Q231:Z231"/>
    <mergeCell ref="AA231:AD231"/>
    <mergeCell ref="AE231:AH231"/>
    <mergeCell ref="AI229:AL229"/>
    <mergeCell ref="E230:G230"/>
    <mergeCell ref="H230:J230"/>
    <mergeCell ref="K230:P230"/>
    <mergeCell ref="Q230:Z230"/>
    <mergeCell ref="AA230:AD230"/>
    <mergeCell ref="AE230:AH230"/>
    <mergeCell ref="AI230:AL230"/>
    <mergeCell ref="AI227:AL227"/>
    <mergeCell ref="E228:G228"/>
    <mergeCell ref="H228:J228"/>
    <mergeCell ref="K228:P228"/>
    <mergeCell ref="Q228:Z228"/>
    <mergeCell ref="AA228:AD228"/>
    <mergeCell ref="AE228:AH228"/>
    <mergeCell ref="AI228:AL228"/>
    <mergeCell ref="E227:G227"/>
    <mergeCell ref="H227:J227"/>
    <mergeCell ref="K227:P227"/>
    <mergeCell ref="Q227:Z227"/>
    <mergeCell ref="AA227:AD227"/>
    <mergeCell ref="AE227:AH227"/>
    <mergeCell ref="E229:G229"/>
    <mergeCell ref="H229:J229"/>
    <mergeCell ref="AI225:AL225"/>
    <mergeCell ref="E226:G226"/>
    <mergeCell ref="H226:J226"/>
    <mergeCell ref="K226:P226"/>
    <mergeCell ref="Q226:Z226"/>
    <mergeCell ref="AA226:AD226"/>
    <mergeCell ref="AE226:AH226"/>
    <mergeCell ref="AI226:AL226"/>
    <mergeCell ref="E225:G225"/>
    <mergeCell ref="H225:J225"/>
    <mergeCell ref="K225:P225"/>
    <mergeCell ref="Q225:Z225"/>
    <mergeCell ref="AA225:AD225"/>
    <mergeCell ref="AE225:AH225"/>
    <mergeCell ref="AI215:AL215"/>
    <mergeCell ref="E224:G224"/>
    <mergeCell ref="H224:J224"/>
    <mergeCell ref="K224:P224"/>
    <mergeCell ref="Q224:Z224"/>
    <mergeCell ref="AA224:AD224"/>
    <mergeCell ref="AE224:AH224"/>
    <mergeCell ref="AI224:AL224"/>
    <mergeCell ref="E215:G215"/>
    <mergeCell ref="H215:J215"/>
    <mergeCell ref="K215:P215"/>
    <mergeCell ref="Q215:Z215"/>
    <mergeCell ref="AA215:AD215"/>
    <mergeCell ref="AE215:AH215"/>
    <mergeCell ref="AI212:AL212"/>
    <mergeCell ref="E213:G213"/>
    <mergeCell ref="H213:J213"/>
    <mergeCell ref="K213:P213"/>
    <mergeCell ref="Q213:Z213"/>
    <mergeCell ref="AA213:AD213"/>
    <mergeCell ref="AE213:AH213"/>
    <mergeCell ref="AI213:AL213"/>
    <mergeCell ref="E214:G214"/>
    <mergeCell ref="H214:J214"/>
    <mergeCell ref="K214:P214"/>
    <mergeCell ref="Q214:Z214"/>
    <mergeCell ref="AA214:AD214"/>
    <mergeCell ref="AE214:AH214"/>
    <mergeCell ref="AI214:AL214"/>
    <mergeCell ref="AI189:AL189"/>
    <mergeCell ref="E211:G211"/>
    <mergeCell ref="H211:J211"/>
    <mergeCell ref="K211:P211"/>
    <mergeCell ref="Q211:Z211"/>
    <mergeCell ref="AA211:AD211"/>
    <mergeCell ref="AE211:AH211"/>
    <mergeCell ref="AI211:AL211"/>
    <mergeCell ref="E189:G189"/>
    <mergeCell ref="H189:J189"/>
    <mergeCell ref="K189:P189"/>
    <mergeCell ref="Q189:Z189"/>
    <mergeCell ref="AA189:AD189"/>
    <mergeCell ref="AE189:AH189"/>
    <mergeCell ref="AI186:AL186"/>
    <mergeCell ref="E187:G187"/>
    <mergeCell ref="H187:J187"/>
    <mergeCell ref="K187:P187"/>
    <mergeCell ref="Q187:Z187"/>
    <mergeCell ref="AA187:AD187"/>
    <mergeCell ref="AE187:AH187"/>
    <mergeCell ref="AI187:AL187"/>
    <mergeCell ref="E188:G188"/>
    <mergeCell ref="H188:J188"/>
    <mergeCell ref="K188:P188"/>
    <mergeCell ref="Q188:Z188"/>
    <mergeCell ref="AA188:AD188"/>
    <mergeCell ref="AE188:AH188"/>
    <mergeCell ref="AI188:AL188"/>
    <mergeCell ref="AI181:AL181"/>
    <mergeCell ref="E185:G185"/>
    <mergeCell ref="H185:J185"/>
    <mergeCell ref="K185:P185"/>
    <mergeCell ref="Q185:Z185"/>
    <mergeCell ref="AA185:AD185"/>
    <mergeCell ref="AE185:AH185"/>
    <mergeCell ref="AI185:AL185"/>
    <mergeCell ref="E181:G181"/>
    <mergeCell ref="H181:J181"/>
    <mergeCell ref="K181:P181"/>
    <mergeCell ref="Q181:Z181"/>
    <mergeCell ref="AA181:AD181"/>
    <mergeCell ref="AE181:AH181"/>
    <mergeCell ref="AI180:AL180"/>
    <mergeCell ref="AI176:AL176"/>
    <mergeCell ref="E177:AL178"/>
    <mergeCell ref="E179:G179"/>
    <mergeCell ref="H179:J179"/>
    <mergeCell ref="K179:P179"/>
    <mergeCell ref="Q179:Z179"/>
    <mergeCell ref="AA179:AD179"/>
    <mergeCell ref="AE179:AH179"/>
    <mergeCell ref="AI179:AL179"/>
    <mergeCell ref="O134:Q134"/>
    <mergeCell ref="R134:W134"/>
    <mergeCell ref="X134:AA134"/>
    <mergeCell ref="E176:G176"/>
    <mergeCell ref="H176:J176"/>
    <mergeCell ref="K176:P176"/>
    <mergeCell ref="Q176:Z176"/>
    <mergeCell ref="AA176:AD176"/>
    <mergeCell ref="R131:W131"/>
    <mergeCell ref="X131:AA131"/>
    <mergeCell ref="O132:Q132"/>
    <mergeCell ref="R132:W132"/>
    <mergeCell ref="X132:AA132"/>
    <mergeCell ref="O133:Q133"/>
    <mergeCell ref="R133:W133"/>
    <mergeCell ref="X133:AA133"/>
    <mergeCell ref="K229:P229"/>
    <mergeCell ref="Q229:Z229"/>
    <mergeCell ref="AA229:AD229"/>
    <mergeCell ref="AE229:AH229"/>
    <mergeCell ref="E212:G212"/>
    <mergeCell ref="H212:J212"/>
    <mergeCell ref="E186:G186"/>
    <mergeCell ref="H186:J186"/>
    <mergeCell ref="AE176:AH176"/>
    <mergeCell ref="E180:G180"/>
    <mergeCell ref="H180:J180"/>
    <mergeCell ref="K180:P180"/>
    <mergeCell ref="Q180:Z180"/>
    <mergeCell ref="AA180:AD180"/>
    <mergeCell ref="AE180:AH180"/>
    <mergeCell ref="K186:P186"/>
    <mergeCell ref="Q186:Z186"/>
    <mergeCell ref="AA186:AD186"/>
    <mergeCell ref="AE186:AH186"/>
    <mergeCell ref="K212:P212"/>
    <mergeCell ref="Q212:Z212"/>
    <mergeCell ref="AA212:AD212"/>
    <mergeCell ref="AE212:AH212"/>
    <mergeCell ref="O124:AA125"/>
    <mergeCell ref="O126:AA127"/>
    <mergeCell ref="O131:Q131"/>
    <mergeCell ref="D40:N40"/>
    <mergeCell ref="O40:AA40"/>
    <mergeCell ref="AB40:AF40"/>
    <mergeCell ref="AG40:BK40"/>
    <mergeCell ref="O116:AA117"/>
    <mergeCell ref="O118:AA119"/>
    <mergeCell ref="O120:AA121"/>
    <mergeCell ref="O122:AA123"/>
    <mergeCell ref="D34:K34"/>
    <mergeCell ref="L34:S34"/>
    <mergeCell ref="T34:AS34"/>
    <mergeCell ref="AT34:BK34"/>
    <mergeCell ref="D39:N39"/>
    <mergeCell ref="O39:AA39"/>
    <mergeCell ref="AB39:AF39"/>
    <mergeCell ref="AG39:BK39"/>
    <mergeCell ref="D33:K33"/>
    <mergeCell ref="L33:S33"/>
    <mergeCell ref="T33:AS33"/>
    <mergeCell ref="AT33:BK33"/>
    <mergeCell ref="D27:K27"/>
    <mergeCell ref="L27:S27"/>
    <mergeCell ref="T27:AA27"/>
    <mergeCell ref="AB27:AC27"/>
    <mergeCell ref="AD27:AU27"/>
    <mergeCell ref="AV27:BM27"/>
    <mergeCell ref="D26:K26"/>
    <mergeCell ref="L26:S26"/>
    <mergeCell ref="T26:AA26"/>
    <mergeCell ref="AB26:AC26"/>
    <mergeCell ref="AD26:AU26"/>
    <mergeCell ref="AV26:BM26"/>
    <mergeCell ref="D21:K21"/>
    <mergeCell ref="L21:S21"/>
    <mergeCell ref="T21:AA21"/>
    <mergeCell ref="AB21:AC21"/>
    <mergeCell ref="AD21:AU21"/>
    <mergeCell ref="AV21:BM21"/>
    <mergeCell ref="D20:K20"/>
    <mergeCell ref="L20:S20"/>
    <mergeCell ref="T20:AA20"/>
    <mergeCell ref="AB20:AC20"/>
    <mergeCell ref="AD20:AU20"/>
    <mergeCell ref="AV20:BM20"/>
    <mergeCell ref="D19:K19"/>
    <mergeCell ref="L19:S19"/>
    <mergeCell ref="T19:AA19"/>
    <mergeCell ref="AB19:AC19"/>
    <mergeCell ref="AD19:AU19"/>
    <mergeCell ref="AV19:BM19"/>
    <mergeCell ref="AD17:AU17"/>
    <mergeCell ref="AV17:BM17"/>
    <mergeCell ref="D18:K18"/>
    <mergeCell ref="L18:S18"/>
    <mergeCell ref="T18:AA18"/>
    <mergeCell ref="AB18:AC18"/>
    <mergeCell ref="AD18:AU18"/>
    <mergeCell ref="AV18:BM18"/>
    <mergeCell ref="I7:P7"/>
    <mergeCell ref="Q7:Y7"/>
    <mergeCell ref="D17:K17"/>
    <mergeCell ref="L17:S17"/>
    <mergeCell ref="T17:AA17"/>
    <mergeCell ref="AB17:AC17"/>
    <mergeCell ref="O4:Q4"/>
    <mergeCell ref="R4:Y4"/>
    <mergeCell ref="Z4:AB4"/>
    <mergeCell ref="AC4:AI4"/>
    <mergeCell ref="AJ4:AL4"/>
    <mergeCell ref="AM4:AS4"/>
    <mergeCell ref="O3:Q3"/>
    <mergeCell ref="R3:Y3"/>
    <mergeCell ref="Z3:AB3"/>
    <mergeCell ref="AC3:AI3"/>
    <mergeCell ref="AJ3:AL3"/>
    <mergeCell ref="AM3:AS3"/>
    <mergeCell ref="O2:Q2"/>
    <mergeCell ref="R2:Y2"/>
    <mergeCell ref="Z2:AB2"/>
    <mergeCell ref="AC2:AI2"/>
    <mergeCell ref="AJ2:AL2"/>
    <mergeCell ref="AM2:AS2"/>
  </mergeCells>
  <phoneticPr fontId="1"/>
  <hyperlinks>
    <hyperlink ref="N76:Y76" location="標準項目一覧!A1" display="出力優先順序は&lt;標準項目一覧&gt;参照"/>
    <hyperlink ref="N164:U164" location="元帳出力処理区分!A1" display="&lt;元帳出力処理区分&gt;参照"/>
    <hyperlink ref="E263:L263" location="個人データの出力!A1" display="&lt;個人データの出力&gt;参照"/>
    <hyperlink ref="E191:O191" location="印刷の改頁方法!A1" display="改頁の仕様は&lt;印刷の改頁方法&gt;参照"/>
    <hyperlink ref="N76" location="【補足資料】標準項目一覧!A1" display="出力優先順序は&lt;【補足資料】標準項目一覧&gt;参照"/>
    <hyperlink ref="N164" location="【補足資料】元帳出力処理区分!A1" display="&lt;【補足資料】元帳出力処理区分&gt;参照"/>
    <hyperlink ref="E191" location="【補足資料】印刷の改頁方法!A1" display="改頁の仕様は&lt;【補足資料】印刷の改頁方法&gt;参照"/>
    <hyperlink ref="E263" location="【補足資料】個人データの出力!A1" display="&lt;【補足資料】個人データの出力&gt;参照"/>
    <hyperlink ref="N68" location="【補足資料】出力条件等によるセット方法!A161" display="&lt;出力条件によるセット方法－「伝票NO出力」の出力方法&gt;参照"/>
  </hyperlinks>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AB18:AC21 AB27:AC28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214"/>
  <sheetViews>
    <sheetView showGridLines="0" workbookViewId="0">
      <selection activeCell="A2" sqref="A2"/>
    </sheetView>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452" t="str">
        <f>表紙!E12</f>
        <v>システム名</v>
      </c>
      <c r="P2" s="439"/>
      <c r="Q2" s="440"/>
      <c r="R2" s="455" t="str">
        <f>表紙!L12</f>
        <v>Acelink</v>
      </c>
      <c r="S2" s="429"/>
      <c r="T2" s="429"/>
      <c r="U2" s="429"/>
      <c r="V2" s="429"/>
      <c r="W2" s="429"/>
      <c r="X2" s="429"/>
      <c r="Y2" s="431"/>
      <c r="Z2" s="438" t="str">
        <f>表紙!E15</f>
        <v>機能ID</v>
      </c>
      <c r="AA2" s="439"/>
      <c r="AB2" s="440"/>
      <c r="AC2" s="455" t="str">
        <f>表紙!L15</f>
        <v>VKZ340100</v>
      </c>
      <c r="AD2" s="429"/>
      <c r="AE2" s="429"/>
      <c r="AF2" s="429"/>
      <c r="AG2" s="429"/>
      <c r="AH2" s="429"/>
      <c r="AI2" s="431"/>
      <c r="AJ2" s="438" t="str">
        <f>表紙!E16</f>
        <v>機能名</v>
      </c>
      <c r="AK2" s="439"/>
      <c r="AL2" s="440"/>
      <c r="AM2" s="455" t="str">
        <f>表紙!L16</f>
        <v>元帳データ集計</v>
      </c>
      <c r="AN2" s="429"/>
      <c r="AO2" s="429"/>
      <c r="AP2" s="429"/>
      <c r="AQ2" s="429"/>
      <c r="AR2" s="429"/>
      <c r="AS2" s="430"/>
      <c r="AT2" s="5"/>
    </row>
    <row r="3" spans="2:46" s="3" customFormat="1" ht="15.75">
      <c r="O3" s="453" t="str">
        <f>表紙!E13</f>
        <v>サブシステムID</v>
      </c>
      <c r="P3" s="442"/>
      <c r="Q3" s="443"/>
      <c r="R3" s="425" t="str">
        <f>表紙!L13</f>
        <v>AL</v>
      </c>
      <c r="S3" s="426"/>
      <c r="T3" s="426"/>
      <c r="U3" s="426"/>
      <c r="V3" s="426"/>
      <c r="W3" s="426"/>
      <c r="X3" s="426"/>
      <c r="Y3" s="456"/>
      <c r="Z3" s="441" t="str">
        <f>表紙!E18</f>
        <v>作成年月日</v>
      </c>
      <c r="AA3" s="442"/>
      <c r="AB3" s="443"/>
      <c r="AC3" s="432">
        <f>表紙!L18</f>
        <v>42523</v>
      </c>
      <c r="AD3" s="433"/>
      <c r="AE3" s="433"/>
      <c r="AF3" s="433"/>
      <c r="AG3" s="433"/>
      <c r="AH3" s="433"/>
      <c r="AI3" s="434"/>
      <c r="AJ3" s="441" t="str">
        <f>表紙!E19</f>
        <v>作成者</v>
      </c>
      <c r="AK3" s="442"/>
      <c r="AL3" s="443"/>
      <c r="AM3" s="425" t="str">
        <f>表紙!L19</f>
        <v>志賀 啓助</v>
      </c>
      <c r="AN3" s="426"/>
      <c r="AO3" s="426"/>
      <c r="AP3" s="426"/>
      <c r="AQ3" s="426"/>
      <c r="AR3" s="426"/>
      <c r="AS3" s="427"/>
      <c r="AT3" s="5"/>
    </row>
    <row r="4" spans="2:46" s="3" customFormat="1" thickBot="1">
      <c r="O4" s="454" t="str">
        <f>表紙!E14</f>
        <v>サブシステム名</v>
      </c>
      <c r="P4" s="445"/>
      <c r="Q4" s="446"/>
      <c r="R4" s="422" t="str">
        <f>表紙!L14</f>
        <v>VKZ</v>
      </c>
      <c r="S4" s="423"/>
      <c r="T4" s="423"/>
      <c r="U4" s="423"/>
      <c r="V4" s="423"/>
      <c r="W4" s="423"/>
      <c r="X4" s="423"/>
      <c r="Y4" s="457"/>
      <c r="Z4" s="444" t="str">
        <f>表紙!E20</f>
        <v>最終更新年月日</v>
      </c>
      <c r="AA4" s="445"/>
      <c r="AB4" s="446"/>
      <c r="AC4" s="435">
        <f>表紙!L20</f>
        <v>42542</v>
      </c>
      <c r="AD4" s="436"/>
      <c r="AE4" s="436"/>
      <c r="AF4" s="436"/>
      <c r="AG4" s="436"/>
      <c r="AH4" s="436"/>
      <c r="AI4" s="437"/>
      <c r="AJ4" s="444" t="str">
        <f>表紙!E21</f>
        <v>最終更新者</v>
      </c>
      <c r="AK4" s="445"/>
      <c r="AL4" s="446"/>
      <c r="AM4" s="422" t="str">
        <f>表紙!L21</f>
        <v>志賀 啓助</v>
      </c>
      <c r="AN4" s="423"/>
      <c r="AO4" s="423"/>
      <c r="AP4" s="423"/>
      <c r="AQ4" s="423"/>
      <c r="AR4" s="423"/>
      <c r="AS4" s="424"/>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277</v>
      </c>
      <c r="I7" s="498"/>
      <c r="J7" s="498"/>
      <c r="K7" s="498"/>
      <c r="L7" s="498"/>
      <c r="M7" s="498"/>
      <c r="N7" s="498"/>
      <c r="O7" s="498"/>
      <c r="P7" s="498"/>
      <c r="Q7" s="498"/>
      <c r="R7" s="498"/>
      <c r="S7" s="498"/>
      <c r="T7" s="498"/>
      <c r="U7" s="498"/>
      <c r="V7" s="498"/>
      <c r="W7" s="498"/>
      <c r="X7" s="498"/>
      <c r="Y7" s="498"/>
      <c r="AO7" s="4"/>
      <c r="AP7" s="4"/>
      <c r="AQ7" s="4"/>
      <c r="AR7" s="4"/>
      <c r="AS7" s="5"/>
      <c r="AT7" s="5"/>
    </row>
    <row r="8" spans="2:46" s="3" customFormat="1" ht="15.75">
      <c r="AO8" s="4"/>
      <c r="AP8" s="4"/>
      <c r="AQ8" s="4"/>
      <c r="AR8" s="4"/>
      <c r="AS8" s="5"/>
      <c r="AT8" s="5"/>
    </row>
    <row r="9" spans="2:46" s="3" customFormat="1" ht="15.75">
      <c r="AO9" s="4"/>
      <c r="AP9" s="4"/>
      <c r="AQ9" s="4"/>
      <c r="AR9" s="4"/>
      <c r="AS9" s="5"/>
      <c r="AT9" s="5"/>
    </row>
    <row r="10" spans="2:46" s="3" customFormat="1">
      <c r="B10" s="66" t="s">
        <v>22</v>
      </c>
      <c r="AO10" s="4"/>
      <c r="AP10" s="4"/>
      <c r="AQ10" s="4"/>
      <c r="AR10" s="4"/>
      <c r="AS10" s="5"/>
      <c r="AT10" s="5"/>
    </row>
    <row r="11" spans="2:46" s="3" customFormat="1" ht="15.75">
      <c r="AO11" s="4"/>
      <c r="AP11" s="4"/>
      <c r="AQ11" s="4"/>
      <c r="AR11" s="4"/>
      <c r="AS11" s="5"/>
      <c r="AT11" s="5"/>
    </row>
    <row r="12" spans="2:46" s="3" customFormat="1" ht="15.75">
      <c r="C12" s="3" t="s">
        <v>740</v>
      </c>
      <c r="AO12" s="4"/>
      <c r="AP12" s="4"/>
      <c r="AQ12" s="4"/>
      <c r="AR12" s="4"/>
      <c r="AS12" s="5"/>
      <c r="AT12" s="5"/>
    </row>
    <row r="13" spans="2:46" s="3" customFormat="1" ht="15.75">
      <c r="AO13" s="4"/>
      <c r="AP13" s="4"/>
      <c r="AQ13" s="4"/>
      <c r="AR13" s="4"/>
      <c r="AS13" s="5"/>
      <c r="AT13" s="5"/>
    </row>
    <row r="14" spans="2:46" s="3" customFormat="1" ht="15.75">
      <c r="AO14" s="4"/>
      <c r="AP14" s="4"/>
      <c r="AQ14" s="4"/>
      <c r="AR14" s="4"/>
      <c r="AS14" s="5"/>
      <c r="AT14" s="5"/>
    </row>
    <row r="15" spans="2:46" s="2" customFormat="1" ht="16.5" customHeight="1">
      <c r="B15" s="65" t="s">
        <v>92</v>
      </c>
      <c r="C15" s="7"/>
      <c r="D15" s="7"/>
      <c r="E15" s="7"/>
      <c r="F15" s="7"/>
      <c r="G15" s="7"/>
      <c r="H15" s="7"/>
      <c r="I15" s="7"/>
      <c r="J15" s="7"/>
      <c r="K15" s="7"/>
      <c r="L15" s="7"/>
      <c r="M15" s="7"/>
      <c r="N15" s="8"/>
      <c r="O15" s="8"/>
      <c r="P15" s="8"/>
      <c r="Q15" s="8"/>
      <c r="R15" s="8"/>
      <c r="S15" s="8"/>
      <c r="T15" s="8"/>
      <c r="U15" s="8"/>
      <c r="V15" s="8"/>
      <c r="W15" s="8"/>
      <c r="X15" s="8"/>
      <c r="Y15" s="8"/>
      <c r="Z15" s="8"/>
      <c r="AA15" s="8"/>
      <c r="AB15" s="8"/>
      <c r="AC15" s="8"/>
      <c r="AD15" s="8"/>
      <c r="AE15" s="6"/>
      <c r="AF15" s="6"/>
      <c r="AG15" s="6"/>
      <c r="AH15" s="6"/>
      <c r="AI15" s="6"/>
      <c r="AJ15" s="6"/>
    </row>
    <row r="17" spans="2:81" s="31" customFormat="1" ht="15" customHeight="1">
      <c r="B17" s="17"/>
      <c r="C17" s="256" t="s">
        <v>94</v>
      </c>
      <c r="D17" s="493" t="s">
        <v>89</v>
      </c>
      <c r="E17" s="494"/>
      <c r="F17" s="494"/>
      <c r="G17" s="494"/>
      <c r="H17" s="494"/>
      <c r="I17" s="494"/>
      <c r="J17" s="494"/>
      <c r="K17" s="495"/>
      <c r="L17" s="490" t="s">
        <v>90</v>
      </c>
      <c r="M17" s="491"/>
      <c r="N17" s="491"/>
      <c r="O17" s="491"/>
      <c r="P17" s="491"/>
      <c r="Q17" s="491"/>
      <c r="R17" s="491"/>
      <c r="S17" s="492"/>
      <c r="T17" s="493" t="s">
        <v>97</v>
      </c>
      <c r="U17" s="494"/>
      <c r="V17" s="494"/>
      <c r="W17" s="494"/>
      <c r="X17" s="494"/>
      <c r="Y17" s="494"/>
      <c r="Z17" s="494"/>
      <c r="AA17" s="495"/>
      <c r="AB17" s="490" t="s">
        <v>110</v>
      </c>
      <c r="AC17" s="491"/>
      <c r="AD17" s="490" t="s">
        <v>98</v>
      </c>
      <c r="AE17" s="491"/>
      <c r="AF17" s="491"/>
      <c r="AG17" s="491"/>
      <c r="AH17" s="491"/>
      <c r="AI17" s="491"/>
      <c r="AJ17" s="491"/>
      <c r="AK17" s="491"/>
      <c r="AL17" s="491"/>
      <c r="AM17" s="491"/>
      <c r="AN17" s="491"/>
      <c r="AO17" s="491"/>
      <c r="AP17" s="491"/>
      <c r="AQ17" s="491"/>
      <c r="AR17" s="491"/>
      <c r="AS17" s="491"/>
      <c r="AT17" s="491"/>
      <c r="AU17" s="492"/>
      <c r="AV17" s="490" t="s">
        <v>32</v>
      </c>
      <c r="AW17" s="491"/>
      <c r="AX17" s="491"/>
      <c r="AY17" s="491"/>
      <c r="AZ17" s="491"/>
      <c r="BA17" s="491"/>
      <c r="BB17" s="491"/>
      <c r="BC17" s="491"/>
      <c r="BD17" s="491"/>
      <c r="BE17" s="491"/>
      <c r="BF17" s="491"/>
      <c r="BG17" s="491"/>
      <c r="BH17" s="491"/>
      <c r="BI17" s="491"/>
      <c r="BJ17" s="491"/>
      <c r="BK17" s="491"/>
      <c r="BL17" s="491"/>
      <c r="BM17" s="492"/>
      <c r="BN17" s="16"/>
      <c r="BO17" s="16"/>
      <c r="BP17" s="16"/>
      <c r="BQ17" s="16"/>
      <c r="BR17" s="16"/>
      <c r="BS17" s="16"/>
      <c r="BT17" s="16"/>
      <c r="BU17" s="16"/>
      <c r="BV17" s="16"/>
      <c r="BW17" s="16"/>
      <c r="BX17" s="16"/>
      <c r="BY17" s="16"/>
      <c r="BZ17" s="16"/>
      <c r="CA17" s="16"/>
      <c r="CB17" s="16"/>
      <c r="CC17" s="16"/>
    </row>
    <row r="18" spans="2:81" s="14" customFormat="1" ht="12.6" customHeight="1">
      <c r="B18" s="17"/>
      <c r="C18" s="257"/>
      <c r="D18" s="488"/>
      <c r="E18" s="488"/>
      <c r="F18" s="488"/>
      <c r="G18" s="488"/>
      <c r="H18" s="488"/>
      <c r="I18" s="488"/>
      <c r="J18" s="488"/>
      <c r="K18" s="488"/>
      <c r="L18" s="488"/>
      <c r="M18" s="488"/>
      <c r="N18" s="488"/>
      <c r="O18" s="488"/>
      <c r="P18" s="488"/>
      <c r="Q18" s="488"/>
      <c r="R18" s="488"/>
      <c r="S18" s="488"/>
      <c r="T18" s="488"/>
      <c r="U18" s="488"/>
      <c r="V18" s="488"/>
      <c r="W18" s="488"/>
      <c r="X18" s="488"/>
      <c r="Y18" s="488"/>
      <c r="Z18" s="488"/>
      <c r="AA18" s="488"/>
      <c r="AB18" s="496"/>
      <c r="AC18" s="497"/>
      <c r="AD18" s="488"/>
      <c r="AE18" s="488"/>
      <c r="AF18" s="488"/>
      <c r="AG18" s="488"/>
      <c r="AH18" s="488"/>
      <c r="AI18" s="488"/>
      <c r="AJ18" s="488"/>
      <c r="AK18" s="488"/>
      <c r="AL18" s="488"/>
      <c r="AM18" s="488"/>
      <c r="AN18" s="488"/>
      <c r="AO18" s="488"/>
      <c r="AP18" s="488"/>
      <c r="AQ18" s="488"/>
      <c r="AR18" s="488"/>
      <c r="AS18" s="488"/>
      <c r="AT18" s="488"/>
      <c r="AU18" s="488"/>
      <c r="AV18" s="488"/>
      <c r="AW18" s="488"/>
      <c r="AX18" s="488"/>
      <c r="AY18" s="488"/>
      <c r="AZ18" s="488"/>
      <c r="BA18" s="488"/>
      <c r="BB18" s="488"/>
      <c r="BC18" s="488"/>
      <c r="BD18" s="488"/>
      <c r="BE18" s="488"/>
      <c r="BF18" s="488"/>
      <c r="BG18" s="488"/>
      <c r="BH18" s="488"/>
      <c r="BI18" s="488"/>
      <c r="BJ18" s="488"/>
      <c r="BK18" s="488"/>
      <c r="BL18" s="488"/>
      <c r="BM18" s="488"/>
      <c r="BN18" s="16"/>
      <c r="BO18" s="16"/>
      <c r="BP18" s="16"/>
      <c r="BQ18" s="16"/>
      <c r="BR18" s="16"/>
      <c r="BS18" s="16"/>
      <c r="BT18" s="16"/>
      <c r="BU18" s="16"/>
      <c r="BV18" s="16"/>
      <c r="BW18" s="16"/>
      <c r="BX18" s="16"/>
      <c r="BY18" s="16"/>
      <c r="BZ18" s="16"/>
      <c r="CA18" s="16"/>
      <c r="CB18" s="16"/>
      <c r="CC18" s="16"/>
    </row>
    <row r="19" spans="2:81" s="14" customFormat="1" ht="12.6" customHeight="1">
      <c r="B19" s="17"/>
      <c r="C19" s="257"/>
      <c r="D19" s="488"/>
      <c r="E19" s="488"/>
      <c r="F19" s="488"/>
      <c r="G19" s="488"/>
      <c r="H19" s="488"/>
      <c r="I19" s="488"/>
      <c r="J19" s="488"/>
      <c r="K19" s="488"/>
      <c r="L19" s="488"/>
      <c r="M19" s="488"/>
      <c r="N19" s="488"/>
      <c r="O19" s="488"/>
      <c r="P19" s="488"/>
      <c r="Q19" s="488"/>
      <c r="R19" s="488"/>
      <c r="S19" s="488"/>
      <c r="T19" s="488"/>
      <c r="U19" s="488"/>
      <c r="V19" s="488"/>
      <c r="W19" s="488"/>
      <c r="X19" s="488"/>
      <c r="Y19" s="488"/>
      <c r="Z19" s="488"/>
      <c r="AA19" s="488"/>
      <c r="AB19" s="496"/>
      <c r="AC19" s="497"/>
      <c r="AD19" s="488"/>
      <c r="AE19" s="488"/>
      <c r="AF19" s="488"/>
      <c r="AG19" s="488"/>
      <c r="AH19" s="488"/>
      <c r="AI19" s="488"/>
      <c r="AJ19" s="488"/>
      <c r="AK19" s="488"/>
      <c r="AL19" s="488"/>
      <c r="AM19" s="488"/>
      <c r="AN19" s="488"/>
      <c r="AO19" s="488"/>
      <c r="AP19" s="488"/>
      <c r="AQ19" s="488"/>
      <c r="AR19" s="488"/>
      <c r="AS19" s="488"/>
      <c r="AT19" s="488"/>
      <c r="AU19" s="488"/>
      <c r="AV19" s="488"/>
      <c r="AW19" s="488"/>
      <c r="AX19" s="488"/>
      <c r="AY19" s="488"/>
      <c r="AZ19" s="488"/>
      <c r="BA19" s="488"/>
      <c r="BB19" s="488"/>
      <c r="BC19" s="488"/>
      <c r="BD19" s="488"/>
      <c r="BE19" s="488"/>
      <c r="BF19" s="488"/>
      <c r="BG19" s="488"/>
      <c r="BH19" s="488"/>
      <c r="BI19" s="488"/>
      <c r="BJ19" s="488"/>
      <c r="BK19" s="488"/>
      <c r="BL19" s="488"/>
      <c r="BM19" s="488"/>
      <c r="BN19" s="16"/>
      <c r="BO19" s="16"/>
      <c r="BP19" s="16"/>
      <c r="BQ19" s="16"/>
      <c r="BR19" s="16"/>
      <c r="BS19" s="16"/>
      <c r="BT19" s="16"/>
      <c r="BU19" s="16"/>
      <c r="BV19" s="16"/>
      <c r="BW19" s="16"/>
      <c r="BX19" s="16"/>
      <c r="BY19" s="16"/>
      <c r="BZ19" s="16"/>
      <c r="CA19" s="16"/>
      <c r="CB19" s="16"/>
      <c r="CC19" s="16"/>
    </row>
    <row r="20" spans="2:81" s="14" customFormat="1" ht="12.6" customHeight="1">
      <c r="B20" s="17"/>
      <c r="C20" s="257"/>
      <c r="D20" s="488"/>
      <c r="E20" s="488"/>
      <c r="F20" s="488"/>
      <c r="G20" s="488"/>
      <c r="H20" s="488"/>
      <c r="I20" s="488"/>
      <c r="J20" s="488"/>
      <c r="K20" s="488"/>
      <c r="L20" s="488"/>
      <c r="M20" s="488"/>
      <c r="N20" s="488"/>
      <c r="O20" s="488"/>
      <c r="P20" s="488"/>
      <c r="Q20" s="488"/>
      <c r="R20" s="488"/>
      <c r="S20" s="488"/>
      <c r="T20" s="488"/>
      <c r="U20" s="488"/>
      <c r="V20" s="488"/>
      <c r="W20" s="488"/>
      <c r="X20" s="488"/>
      <c r="Y20" s="488"/>
      <c r="Z20" s="488"/>
      <c r="AA20" s="488"/>
      <c r="AB20" s="496"/>
      <c r="AC20" s="497"/>
      <c r="AD20" s="488"/>
      <c r="AE20" s="488"/>
      <c r="AF20" s="488"/>
      <c r="AG20" s="488"/>
      <c r="AH20" s="488"/>
      <c r="AI20" s="488"/>
      <c r="AJ20" s="488"/>
      <c r="AK20" s="488"/>
      <c r="AL20" s="488"/>
      <c r="AM20" s="488"/>
      <c r="AN20" s="488"/>
      <c r="AO20" s="488"/>
      <c r="AP20" s="488"/>
      <c r="AQ20" s="488"/>
      <c r="AR20" s="488"/>
      <c r="AS20" s="488"/>
      <c r="AT20" s="488"/>
      <c r="AU20" s="488"/>
      <c r="AV20" s="488"/>
      <c r="AW20" s="488"/>
      <c r="AX20" s="488"/>
      <c r="AY20" s="488"/>
      <c r="AZ20" s="488"/>
      <c r="BA20" s="488"/>
      <c r="BB20" s="488"/>
      <c r="BC20" s="488"/>
      <c r="BD20" s="488"/>
      <c r="BE20" s="488"/>
      <c r="BF20" s="488"/>
      <c r="BG20" s="488"/>
      <c r="BH20" s="488"/>
      <c r="BI20" s="488"/>
      <c r="BJ20" s="488"/>
      <c r="BK20" s="488"/>
      <c r="BL20" s="488"/>
      <c r="BM20" s="488"/>
      <c r="BN20" s="16"/>
      <c r="BO20" s="16"/>
      <c r="BP20" s="16"/>
      <c r="BQ20" s="16"/>
      <c r="BR20" s="16"/>
      <c r="BS20" s="16"/>
      <c r="BT20" s="16"/>
      <c r="BU20" s="16"/>
      <c r="BV20" s="16"/>
      <c r="BW20" s="16"/>
      <c r="BX20" s="16"/>
      <c r="BY20" s="16"/>
      <c r="BZ20" s="16"/>
      <c r="CA20" s="16"/>
      <c r="CB20" s="16"/>
      <c r="CC20" s="16"/>
    </row>
    <row r="21" spans="2:81" s="15" customFormat="1" ht="12.6" customHeight="1">
      <c r="B21" s="7"/>
      <c r="C21" s="257"/>
      <c r="D21" s="488"/>
      <c r="E21" s="488"/>
      <c r="F21" s="488"/>
      <c r="G21" s="488"/>
      <c r="H21" s="488"/>
      <c r="I21" s="488"/>
      <c r="J21" s="488"/>
      <c r="K21" s="488"/>
      <c r="L21" s="488"/>
      <c r="M21" s="488"/>
      <c r="N21" s="488"/>
      <c r="O21" s="488"/>
      <c r="P21" s="488"/>
      <c r="Q21" s="488"/>
      <c r="R21" s="488"/>
      <c r="S21" s="488"/>
      <c r="T21" s="488"/>
      <c r="U21" s="488"/>
      <c r="V21" s="488"/>
      <c r="W21" s="488"/>
      <c r="X21" s="488"/>
      <c r="Y21" s="488"/>
      <c r="Z21" s="488"/>
      <c r="AA21" s="488"/>
      <c r="AB21" s="496"/>
      <c r="AC21" s="497"/>
      <c r="AD21" s="488"/>
      <c r="AE21" s="488"/>
      <c r="AF21" s="488"/>
      <c r="AG21" s="488"/>
      <c r="AH21" s="488"/>
      <c r="AI21" s="488"/>
      <c r="AJ21" s="488"/>
      <c r="AK21" s="488"/>
      <c r="AL21" s="488"/>
      <c r="AM21" s="488"/>
      <c r="AN21" s="488"/>
      <c r="AO21" s="488"/>
      <c r="AP21" s="488"/>
      <c r="AQ21" s="488"/>
      <c r="AR21" s="488"/>
      <c r="AS21" s="488"/>
      <c r="AT21" s="488"/>
      <c r="AU21" s="488"/>
      <c r="AV21" s="488"/>
      <c r="AW21" s="488"/>
      <c r="AX21" s="488"/>
      <c r="AY21" s="488"/>
      <c r="AZ21" s="488"/>
      <c r="BA21" s="488"/>
      <c r="BB21" s="488"/>
      <c r="BC21" s="488"/>
      <c r="BD21" s="488"/>
      <c r="BE21" s="488"/>
      <c r="BF21" s="488"/>
      <c r="BG21" s="488"/>
      <c r="BH21" s="488"/>
      <c r="BI21" s="488"/>
      <c r="BJ21" s="488"/>
      <c r="BK21" s="488"/>
      <c r="BL21" s="488"/>
      <c r="BM21" s="488"/>
      <c r="BN21" s="16"/>
      <c r="BO21" s="16"/>
      <c r="BP21" s="16"/>
      <c r="BQ21" s="16"/>
      <c r="BR21" s="16"/>
      <c r="BS21" s="16"/>
      <c r="BT21" s="16"/>
      <c r="BU21" s="16"/>
      <c r="BV21" s="16"/>
      <c r="BW21" s="16"/>
      <c r="BX21" s="16"/>
      <c r="BY21" s="16"/>
      <c r="BZ21" s="16"/>
      <c r="CA21" s="16"/>
      <c r="CB21" s="16"/>
      <c r="CC21" s="16"/>
    </row>
    <row r="24" spans="2:81" ht="16.5" customHeight="1">
      <c r="B24" s="65" t="s">
        <v>93</v>
      </c>
    </row>
    <row r="26" spans="2:81" s="31" customFormat="1" ht="15" customHeight="1">
      <c r="B26" s="17"/>
      <c r="C26" s="256" t="s">
        <v>94</v>
      </c>
      <c r="D26" s="493" t="s">
        <v>89</v>
      </c>
      <c r="E26" s="494"/>
      <c r="F26" s="494"/>
      <c r="G26" s="494"/>
      <c r="H26" s="494"/>
      <c r="I26" s="494"/>
      <c r="J26" s="494"/>
      <c r="K26" s="495"/>
      <c r="L26" s="490" t="s">
        <v>90</v>
      </c>
      <c r="M26" s="491"/>
      <c r="N26" s="491"/>
      <c r="O26" s="491"/>
      <c r="P26" s="491"/>
      <c r="Q26" s="491"/>
      <c r="R26" s="491"/>
      <c r="S26" s="492"/>
      <c r="T26" s="493" t="s">
        <v>97</v>
      </c>
      <c r="U26" s="494"/>
      <c r="V26" s="494"/>
      <c r="W26" s="494"/>
      <c r="X26" s="494"/>
      <c r="Y26" s="494"/>
      <c r="Z26" s="494"/>
      <c r="AA26" s="495"/>
      <c r="AB26" s="490" t="s">
        <v>110</v>
      </c>
      <c r="AC26" s="491"/>
      <c r="AD26" s="490" t="s">
        <v>98</v>
      </c>
      <c r="AE26" s="491"/>
      <c r="AF26" s="491"/>
      <c r="AG26" s="491"/>
      <c r="AH26" s="491"/>
      <c r="AI26" s="491"/>
      <c r="AJ26" s="491"/>
      <c r="AK26" s="491"/>
      <c r="AL26" s="491"/>
      <c r="AM26" s="491"/>
      <c r="AN26" s="491"/>
      <c r="AO26" s="491"/>
      <c r="AP26" s="491"/>
      <c r="AQ26" s="491"/>
      <c r="AR26" s="491"/>
      <c r="AS26" s="491"/>
      <c r="AT26" s="491"/>
      <c r="AU26" s="492"/>
      <c r="AV26" s="490" t="s">
        <v>32</v>
      </c>
      <c r="AW26" s="491"/>
      <c r="AX26" s="491"/>
      <c r="AY26" s="491"/>
      <c r="AZ26" s="491"/>
      <c r="BA26" s="491"/>
      <c r="BB26" s="491"/>
      <c r="BC26" s="491"/>
      <c r="BD26" s="491"/>
      <c r="BE26" s="491"/>
      <c r="BF26" s="491"/>
      <c r="BG26" s="491"/>
      <c r="BH26" s="491"/>
      <c r="BI26" s="491"/>
      <c r="BJ26" s="491"/>
      <c r="BK26" s="491"/>
      <c r="BL26" s="491"/>
      <c r="BM26" s="492"/>
      <c r="BN26" s="16"/>
      <c r="BO26" s="16"/>
      <c r="BP26" s="16"/>
      <c r="BQ26" s="16"/>
      <c r="BR26" s="16"/>
      <c r="BS26" s="16"/>
      <c r="BT26" s="16"/>
      <c r="BU26" s="16"/>
      <c r="BV26" s="16"/>
      <c r="BW26" s="16"/>
      <c r="BX26" s="16"/>
      <c r="BY26" s="16"/>
      <c r="BZ26" s="16"/>
      <c r="CA26" s="16"/>
      <c r="CB26" s="16"/>
      <c r="CC26" s="16"/>
    </row>
    <row r="27" spans="2:81" s="14" customFormat="1" ht="12.6" customHeight="1">
      <c r="B27" s="17"/>
      <c r="C27" s="257">
        <v>1</v>
      </c>
      <c r="D27" s="499" t="s">
        <v>118</v>
      </c>
      <c r="E27" s="499" t="s">
        <v>118</v>
      </c>
      <c r="F27" s="499" t="s">
        <v>118</v>
      </c>
      <c r="G27" s="499" t="s">
        <v>118</v>
      </c>
      <c r="H27" s="499" t="s">
        <v>118</v>
      </c>
      <c r="I27" s="499" t="s">
        <v>118</v>
      </c>
      <c r="J27" s="499" t="s">
        <v>118</v>
      </c>
      <c r="K27" s="499" t="s">
        <v>118</v>
      </c>
      <c r="L27" s="499" t="s">
        <v>119</v>
      </c>
      <c r="M27" s="499" t="s">
        <v>119</v>
      </c>
      <c r="N27" s="499" t="s">
        <v>119</v>
      </c>
      <c r="O27" s="499" t="s">
        <v>119</v>
      </c>
      <c r="P27" s="499" t="s">
        <v>119</v>
      </c>
      <c r="Q27" s="499" t="s">
        <v>119</v>
      </c>
      <c r="R27" s="499" t="s">
        <v>119</v>
      </c>
      <c r="S27" s="499" t="s">
        <v>119</v>
      </c>
      <c r="T27" s="488"/>
      <c r="U27" s="488"/>
      <c r="V27" s="488"/>
      <c r="W27" s="488"/>
      <c r="X27" s="488"/>
      <c r="Y27" s="488"/>
      <c r="Z27" s="488"/>
      <c r="AA27" s="488"/>
      <c r="AB27" s="496"/>
      <c r="AC27" s="497"/>
      <c r="AD27" s="488" t="s">
        <v>735</v>
      </c>
      <c r="AE27" s="488"/>
      <c r="AF27" s="488"/>
      <c r="AG27" s="488"/>
      <c r="AH27" s="488"/>
      <c r="AI27" s="488"/>
      <c r="AJ27" s="488"/>
      <c r="AK27" s="488"/>
      <c r="AL27" s="488"/>
      <c r="AM27" s="488"/>
      <c r="AN27" s="488"/>
      <c r="AO27" s="488"/>
      <c r="AP27" s="488"/>
      <c r="AQ27" s="488"/>
      <c r="AR27" s="488"/>
      <c r="AS27" s="488"/>
      <c r="AT27" s="488"/>
      <c r="AU27" s="488"/>
      <c r="AV27" s="488"/>
      <c r="AW27" s="488"/>
      <c r="AX27" s="488"/>
      <c r="AY27" s="488"/>
      <c r="AZ27" s="488"/>
      <c r="BA27" s="488"/>
      <c r="BB27" s="488"/>
      <c r="BC27" s="488"/>
      <c r="BD27" s="488"/>
      <c r="BE27" s="488"/>
      <c r="BF27" s="488"/>
      <c r="BG27" s="488"/>
      <c r="BH27" s="488"/>
      <c r="BI27" s="488"/>
      <c r="BJ27" s="488"/>
      <c r="BK27" s="488"/>
      <c r="BL27" s="488"/>
      <c r="BM27" s="488"/>
      <c r="BN27" s="16"/>
      <c r="BO27" s="16"/>
      <c r="BP27" s="16"/>
      <c r="BQ27" s="16"/>
      <c r="BR27" s="16"/>
      <c r="BS27" s="16"/>
      <c r="BT27" s="16"/>
      <c r="BU27" s="16"/>
      <c r="BV27" s="16"/>
      <c r="BW27" s="16"/>
      <c r="BX27" s="16"/>
      <c r="BY27" s="16"/>
      <c r="BZ27" s="16"/>
      <c r="CA27" s="16"/>
      <c r="CB27" s="16"/>
      <c r="CC27" s="16"/>
    </row>
    <row r="28" spans="2:81" s="14" customFormat="1" ht="12.6" customHeight="1">
      <c r="B28" s="17"/>
      <c r="C28" s="257"/>
      <c r="D28" s="488"/>
      <c r="E28" s="488"/>
      <c r="F28" s="488"/>
      <c r="G28" s="488"/>
      <c r="H28" s="488"/>
      <c r="I28" s="488"/>
      <c r="J28" s="488"/>
      <c r="K28" s="488"/>
      <c r="L28" s="488"/>
      <c r="M28" s="488"/>
      <c r="N28" s="488"/>
      <c r="O28" s="488"/>
      <c r="P28" s="488"/>
      <c r="Q28" s="488"/>
      <c r="R28" s="488"/>
      <c r="S28" s="488"/>
      <c r="T28" s="488"/>
      <c r="U28" s="488"/>
      <c r="V28" s="488"/>
      <c r="W28" s="488"/>
      <c r="X28" s="488"/>
      <c r="Y28" s="488"/>
      <c r="Z28" s="488"/>
      <c r="AA28" s="488"/>
      <c r="AB28" s="496"/>
      <c r="AC28" s="497"/>
      <c r="AD28" s="488"/>
      <c r="AE28" s="488"/>
      <c r="AF28" s="488"/>
      <c r="AG28" s="488"/>
      <c r="AH28" s="488"/>
      <c r="AI28" s="488"/>
      <c r="AJ28" s="488"/>
      <c r="AK28" s="488"/>
      <c r="AL28" s="488"/>
      <c r="AM28" s="488"/>
      <c r="AN28" s="488"/>
      <c r="AO28" s="488"/>
      <c r="AP28" s="488"/>
      <c r="AQ28" s="488"/>
      <c r="AR28" s="488"/>
      <c r="AS28" s="488"/>
      <c r="AT28" s="488"/>
      <c r="AU28" s="488"/>
      <c r="AV28" s="488"/>
      <c r="AW28" s="488"/>
      <c r="AX28" s="488"/>
      <c r="AY28" s="488"/>
      <c r="AZ28" s="488"/>
      <c r="BA28" s="488"/>
      <c r="BB28" s="488"/>
      <c r="BC28" s="488"/>
      <c r="BD28" s="488"/>
      <c r="BE28" s="488"/>
      <c r="BF28" s="488"/>
      <c r="BG28" s="488"/>
      <c r="BH28" s="488"/>
      <c r="BI28" s="488"/>
      <c r="BJ28" s="488"/>
      <c r="BK28" s="488"/>
      <c r="BL28" s="488"/>
      <c r="BM28" s="488"/>
      <c r="BN28" s="16"/>
      <c r="BO28" s="16"/>
      <c r="BP28" s="16"/>
      <c r="BQ28" s="16"/>
      <c r="BR28" s="16"/>
      <c r="BS28" s="16"/>
      <c r="BT28" s="16"/>
      <c r="BU28" s="16"/>
      <c r="BV28" s="16"/>
      <c r="BW28" s="16"/>
      <c r="BX28" s="16"/>
      <c r="BY28" s="16"/>
      <c r="BZ28" s="16"/>
      <c r="CA28" s="16"/>
      <c r="CB28" s="16"/>
      <c r="CC28" s="16"/>
    </row>
    <row r="31" spans="2:81" ht="16.5" customHeight="1">
      <c r="B31" s="65" t="s">
        <v>109</v>
      </c>
    </row>
    <row r="33" spans="2:81" ht="16.5" customHeight="1">
      <c r="C33" s="256" t="s">
        <v>94</v>
      </c>
      <c r="D33" s="493" t="s">
        <v>89</v>
      </c>
      <c r="E33" s="494"/>
      <c r="F33" s="494"/>
      <c r="G33" s="494"/>
      <c r="H33" s="494"/>
      <c r="I33" s="494"/>
      <c r="J33" s="494"/>
      <c r="K33" s="495"/>
      <c r="L33" s="490" t="s">
        <v>90</v>
      </c>
      <c r="M33" s="491"/>
      <c r="N33" s="491"/>
      <c r="O33" s="491"/>
      <c r="P33" s="491"/>
      <c r="Q33" s="491"/>
      <c r="R33" s="491"/>
      <c r="S33" s="492"/>
      <c r="T33" s="490" t="s">
        <v>108</v>
      </c>
      <c r="U33" s="491"/>
      <c r="V33" s="491"/>
      <c r="W33" s="491"/>
      <c r="X33" s="491"/>
      <c r="Y33" s="491"/>
      <c r="Z33" s="491"/>
      <c r="AA33" s="491"/>
      <c r="AB33" s="491"/>
      <c r="AC33" s="491"/>
      <c r="AD33" s="491"/>
      <c r="AE33" s="491"/>
      <c r="AF33" s="491"/>
      <c r="AG33" s="491"/>
      <c r="AH33" s="491"/>
      <c r="AI33" s="491"/>
      <c r="AJ33" s="491"/>
      <c r="AK33" s="491"/>
      <c r="AL33" s="491"/>
      <c r="AM33" s="491"/>
      <c r="AN33" s="491"/>
      <c r="AO33" s="491"/>
      <c r="AP33" s="491"/>
      <c r="AQ33" s="491"/>
      <c r="AR33" s="491"/>
      <c r="AS33" s="492"/>
      <c r="AT33" s="490" t="s">
        <v>32</v>
      </c>
      <c r="AU33" s="491"/>
      <c r="AV33" s="491"/>
      <c r="AW33" s="491"/>
      <c r="AX33" s="491"/>
      <c r="AY33" s="491"/>
      <c r="AZ33" s="491"/>
      <c r="BA33" s="491"/>
      <c r="BB33" s="491"/>
      <c r="BC33" s="491"/>
      <c r="BD33" s="491"/>
      <c r="BE33" s="491"/>
      <c r="BF33" s="491"/>
      <c r="BG33" s="491"/>
      <c r="BH33" s="491"/>
      <c r="BI33" s="491"/>
      <c r="BJ33" s="491"/>
      <c r="BK33" s="492"/>
    </row>
    <row r="34" spans="2:81" ht="12">
      <c r="C34" s="257"/>
      <c r="D34" s="488"/>
      <c r="E34" s="488"/>
      <c r="F34" s="488"/>
      <c r="G34" s="488"/>
      <c r="H34" s="488"/>
      <c r="I34" s="488"/>
      <c r="J34" s="488"/>
      <c r="K34" s="488"/>
      <c r="L34" s="488"/>
      <c r="M34" s="488"/>
      <c r="N34" s="488"/>
      <c r="O34" s="488"/>
      <c r="P34" s="488"/>
      <c r="Q34" s="488"/>
      <c r="R34" s="488"/>
      <c r="S34" s="488"/>
      <c r="T34" s="474"/>
      <c r="U34" s="475"/>
      <c r="V34" s="475"/>
      <c r="W34" s="475"/>
      <c r="X34" s="475"/>
      <c r="Y34" s="475"/>
      <c r="Z34" s="475"/>
      <c r="AA34" s="475"/>
      <c r="AB34" s="475"/>
      <c r="AC34" s="475"/>
      <c r="AD34" s="475"/>
      <c r="AE34" s="475"/>
      <c r="AF34" s="475"/>
      <c r="AG34" s="475"/>
      <c r="AH34" s="475"/>
      <c r="AI34" s="475"/>
      <c r="AJ34" s="475"/>
      <c r="AK34" s="475"/>
      <c r="AL34" s="475"/>
      <c r="AM34" s="475"/>
      <c r="AN34" s="475"/>
      <c r="AO34" s="475"/>
      <c r="AP34" s="475"/>
      <c r="AQ34" s="475"/>
      <c r="AR34" s="475"/>
      <c r="AS34" s="476"/>
      <c r="AT34" s="488"/>
      <c r="AU34" s="488"/>
      <c r="AV34" s="488"/>
      <c r="AW34" s="488"/>
      <c r="AX34" s="488"/>
      <c r="AY34" s="488"/>
      <c r="AZ34" s="488"/>
      <c r="BA34" s="488"/>
      <c r="BB34" s="488"/>
      <c r="BC34" s="488"/>
      <c r="BD34" s="488"/>
      <c r="BE34" s="488"/>
      <c r="BF34" s="488"/>
      <c r="BG34" s="488"/>
      <c r="BH34" s="488"/>
      <c r="BI34" s="488"/>
      <c r="BJ34" s="488"/>
      <c r="BK34" s="488"/>
    </row>
    <row r="35" spans="2:81" ht="12">
      <c r="C35" s="257"/>
      <c r="D35" s="488"/>
      <c r="E35" s="488"/>
      <c r="F35" s="488"/>
      <c r="G35" s="488"/>
      <c r="H35" s="488"/>
      <c r="I35" s="488"/>
      <c r="J35" s="488"/>
      <c r="K35" s="488"/>
      <c r="L35" s="488"/>
      <c r="M35" s="488"/>
      <c r="N35" s="488"/>
      <c r="O35" s="488"/>
      <c r="P35" s="488"/>
      <c r="Q35" s="488"/>
      <c r="R35" s="488"/>
      <c r="S35" s="488"/>
      <c r="T35" s="474"/>
      <c r="U35" s="475"/>
      <c r="V35" s="475"/>
      <c r="W35" s="475"/>
      <c r="X35" s="475"/>
      <c r="Y35" s="475"/>
      <c r="Z35" s="475"/>
      <c r="AA35" s="475"/>
      <c r="AB35" s="475"/>
      <c r="AC35" s="475"/>
      <c r="AD35" s="475"/>
      <c r="AE35" s="475"/>
      <c r="AF35" s="475"/>
      <c r="AG35" s="475"/>
      <c r="AH35" s="475"/>
      <c r="AI35" s="475"/>
      <c r="AJ35" s="475"/>
      <c r="AK35" s="475"/>
      <c r="AL35" s="475"/>
      <c r="AM35" s="475"/>
      <c r="AN35" s="475"/>
      <c r="AO35" s="475"/>
      <c r="AP35" s="475"/>
      <c r="AQ35" s="475"/>
      <c r="AR35" s="475"/>
      <c r="AS35" s="476"/>
      <c r="AT35" s="488"/>
      <c r="AU35" s="488"/>
      <c r="AV35" s="488"/>
      <c r="AW35" s="488"/>
      <c r="AX35" s="488"/>
      <c r="AY35" s="488"/>
      <c r="AZ35" s="488"/>
      <c r="BA35" s="488"/>
      <c r="BB35" s="488"/>
      <c r="BC35" s="488"/>
      <c r="BD35" s="488"/>
      <c r="BE35" s="488"/>
      <c r="BF35" s="488"/>
      <c r="BG35" s="488"/>
      <c r="BH35" s="488"/>
      <c r="BI35" s="488"/>
      <c r="BJ35" s="488"/>
      <c r="BK35" s="488"/>
    </row>
    <row r="36" spans="2:81" ht="12">
      <c r="C36" s="257"/>
      <c r="D36" s="488"/>
      <c r="E36" s="488"/>
      <c r="F36" s="488"/>
      <c r="G36" s="488"/>
      <c r="H36" s="488"/>
      <c r="I36" s="488"/>
      <c r="J36" s="488"/>
      <c r="K36" s="488"/>
      <c r="L36" s="488"/>
      <c r="M36" s="488"/>
      <c r="N36" s="488"/>
      <c r="O36" s="488"/>
      <c r="P36" s="488"/>
      <c r="Q36" s="488"/>
      <c r="R36" s="488"/>
      <c r="S36" s="488"/>
      <c r="T36" s="474"/>
      <c r="U36" s="475"/>
      <c r="V36" s="475"/>
      <c r="W36" s="475"/>
      <c r="X36" s="475"/>
      <c r="Y36" s="475"/>
      <c r="Z36" s="475"/>
      <c r="AA36" s="475"/>
      <c r="AB36" s="475"/>
      <c r="AC36" s="475"/>
      <c r="AD36" s="475"/>
      <c r="AE36" s="475"/>
      <c r="AF36" s="475"/>
      <c r="AG36" s="475"/>
      <c r="AH36" s="475"/>
      <c r="AI36" s="475"/>
      <c r="AJ36" s="475"/>
      <c r="AK36" s="475"/>
      <c r="AL36" s="475"/>
      <c r="AM36" s="475"/>
      <c r="AN36" s="475"/>
      <c r="AO36" s="475"/>
      <c r="AP36" s="475"/>
      <c r="AQ36" s="475"/>
      <c r="AR36" s="475"/>
      <c r="AS36" s="476"/>
      <c r="AT36" s="488"/>
      <c r="AU36" s="488"/>
      <c r="AV36" s="488"/>
      <c r="AW36" s="488"/>
      <c r="AX36" s="488"/>
      <c r="AY36" s="488"/>
      <c r="AZ36" s="488"/>
      <c r="BA36" s="488"/>
      <c r="BB36" s="488"/>
      <c r="BC36" s="488"/>
      <c r="BD36" s="488"/>
      <c r="BE36" s="488"/>
      <c r="BF36" s="488"/>
      <c r="BG36" s="488"/>
      <c r="BH36" s="488"/>
      <c r="BI36" s="488"/>
      <c r="BJ36" s="488"/>
      <c r="BK36" s="488"/>
    </row>
    <row r="37" spans="2:81" ht="12">
      <c r="C37" s="257"/>
      <c r="D37" s="488"/>
      <c r="E37" s="488"/>
      <c r="F37" s="488"/>
      <c r="G37" s="488"/>
      <c r="H37" s="488"/>
      <c r="I37" s="488"/>
      <c r="J37" s="488"/>
      <c r="K37" s="488"/>
      <c r="L37" s="488"/>
      <c r="M37" s="488"/>
      <c r="N37" s="488"/>
      <c r="O37" s="488"/>
      <c r="P37" s="488"/>
      <c r="Q37" s="488"/>
      <c r="R37" s="488"/>
      <c r="S37" s="488"/>
      <c r="T37" s="474"/>
      <c r="U37" s="475"/>
      <c r="V37" s="475"/>
      <c r="W37" s="475"/>
      <c r="X37" s="475"/>
      <c r="Y37" s="475"/>
      <c r="Z37" s="475"/>
      <c r="AA37" s="475"/>
      <c r="AB37" s="475"/>
      <c r="AC37" s="475"/>
      <c r="AD37" s="475"/>
      <c r="AE37" s="475"/>
      <c r="AF37" s="475"/>
      <c r="AG37" s="475"/>
      <c r="AH37" s="475"/>
      <c r="AI37" s="475"/>
      <c r="AJ37" s="475"/>
      <c r="AK37" s="475"/>
      <c r="AL37" s="475"/>
      <c r="AM37" s="475"/>
      <c r="AN37" s="475"/>
      <c r="AO37" s="475"/>
      <c r="AP37" s="475"/>
      <c r="AQ37" s="475"/>
      <c r="AR37" s="475"/>
      <c r="AS37" s="476"/>
      <c r="AT37" s="488"/>
      <c r="AU37" s="488"/>
      <c r="AV37" s="488"/>
      <c r="AW37" s="488"/>
      <c r="AX37" s="488"/>
      <c r="AY37" s="488"/>
      <c r="AZ37" s="488"/>
      <c r="BA37" s="488"/>
      <c r="BB37" s="488"/>
      <c r="BC37" s="488"/>
      <c r="BD37" s="488"/>
      <c r="BE37" s="488"/>
      <c r="BF37" s="488"/>
      <c r="BG37" s="488"/>
      <c r="BH37" s="488"/>
      <c r="BI37" s="488"/>
      <c r="BJ37" s="488"/>
      <c r="BK37" s="488"/>
    </row>
    <row r="40" spans="2:81" ht="16.5" customHeight="1">
      <c r="B40" s="65" t="s">
        <v>99</v>
      </c>
    </row>
    <row r="42" spans="2:81" ht="16.5" customHeight="1">
      <c r="C42" s="256" t="s">
        <v>94</v>
      </c>
      <c r="D42" s="486" t="s">
        <v>103</v>
      </c>
      <c r="E42" s="486"/>
      <c r="F42" s="486"/>
      <c r="G42" s="486"/>
      <c r="H42" s="486"/>
      <c r="I42" s="486"/>
      <c r="J42" s="486"/>
      <c r="K42" s="486"/>
      <c r="L42" s="486"/>
      <c r="M42" s="486"/>
      <c r="N42" s="486"/>
      <c r="O42" s="487" t="s">
        <v>100</v>
      </c>
      <c r="P42" s="487"/>
      <c r="Q42" s="487"/>
      <c r="R42" s="487"/>
      <c r="S42" s="487"/>
      <c r="T42" s="487"/>
      <c r="U42" s="487"/>
      <c r="V42" s="487"/>
      <c r="W42" s="487"/>
      <c r="X42" s="487"/>
      <c r="Y42" s="487"/>
      <c r="Z42" s="487"/>
      <c r="AA42" s="487"/>
      <c r="AB42" s="487" t="s">
        <v>101</v>
      </c>
      <c r="AC42" s="487"/>
      <c r="AD42" s="487"/>
      <c r="AE42" s="487"/>
      <c r="AF42" s="487"/>
      <c r="AG42" s="487" t="s">
        <v>102</v>
      </c>
      <c r="AH42" s="487"/>
      <c r="AI42" s="487"/>
      <c r="AJ42" s="487"/>
      <c r="AK42" s="487"/>
      <c r="AL42" s="487"/>
      <c r="AM42" s="487"/>
      <c r="AN42" s="487"/>
      <c r="AO42" s="487"/>
      <c r="AP42" s="487"/>
      <c r="AQ42" s="487"/>
      <c r="AR42" s="487"/>
      <c r="AS42" s="487"/>
      <c r="AT42" s="487"/>
      <c r="AU42" s="487"/>
      <c r="AV42" s="487"/>
      <c r="AW42" s="487"/>
      <c r="AX42" s="487"/>
      <c r="AY42" s="487"/>
      <c r="AZ42" s="487"/>
      <c r="BA42" s="487"/>
      <c r="BB42" s="487"/>
      <c r="BC42" s="487"/>
      <c r="BD42" s="487"/>
      <c r="BE42" s="487"/>
      <c r="BF42" s="487"/>
      <c r="BG42" s="487"/>
      <c r="BH42" s="487"/>
      <c r="BI42" s="487"/>
      <c r="BJ42" s="487"/>
      <c r="BK42" s="487"/>
    </row>
    <row r="43" spans="2:81" s="14" customFormat="1" ht="12.6" customHeight="1">
      <c r="B43" s="17"/>
      <c r="C43" s="257"/>
      <c r="D43" s="474"/>
      <c r="E43" s="475"/>
      <c r="F43" s="475"/>
      <c r="G43" s="475"/>
      <c r="H43" s="475"/>
      <c r="I43" s="475"/>
      <c r="J43" s="475"/>
      <c r="K43" s="475"/>
      <c r="L43" s="475"/>
      <c r="M43" s="475"/>
      <c r="N43" s="476"/>
      <c r="O43" s="474"/>
      <c r="P43" s="475"/>
      <c r="Q43" s="475"/>
      <c r="R43" s="475"/>
      <c r="S43" s="475"/>
      <c r="T43" s="475"/>
      <c r="U43" s="475"/>
      <c r="V43" s="475"/>
      <c r="W43" s="475"/>
      <c r="X43" s="475"/>
      <c r="Y43" s="475"/>
      <c r="Z43" s="475"/>
      <c r="AA43" s="476"/>
      <c r="AB43" s="474"/>
      <c r="AC43" s="475"/>
      <c r="AD43" s="475"/>
      <c r="AE43" s="475"/>
      <c r="AF43" s="476"/>
      <c r="AG43" s="474"/>
      <c r="AH43" s="475"/>
      <c r="AI43" s="475"/>
      <c r="AJ43" s="475"/>
      <c r="AK43" s="475"/>
      <c r="AL43" s="475"/>
      <c r="AM43" s="475"/>
      <c r="AN43" s="475"/>
      <c r="AO43" s="475"/>
      <c r="AP43" s="475"/>
      <c r="AQ43" s="475"/>
      <c r="AR43" s="475"/>
      <c r="AS43" s="475"/>
      <c r="AT43" s="475"/>
      <c r="AU43" s="475"/>
      <c r="AV43" s="475"/>
      <c r="AW43" s="475"/>
      <c r="AX43" s="475"/>
      <c r="AY43" s="475"/>
      <c r="AZ43" s="475"/>
      <c r="BA43" s="475"/>
      <c r="BB43" s="475"/>
      <c r="BC43" s="475"/>
      <c r="BD43" s="475"/>
      <c r="BE43" s="475"/>
      <c r="BF43" s="475"/>
      <c r="BG43" s="475"/>
      <c r="BH43" s="475"/>
      <c r="BI43" s="475"/>
      <c r="BJ43" s="475"/>
      <c r="BK43" s="476"/>
      <c r="BL43" s="16"/>
      <c r="BM43" s="16"/>
      <c r="BN43" s="16"/>
      <c r="BO43" s="16"/>
      <c r="BP43" s="16"/>
      <c r="BQ43" s="16"/>
      <c r="BR43" s="16"/>
      <c r="BS43" s="16"/>
      <c r="BT43" s="16"/>
      <c r="BU43" s="16"/>
      <c r="BV43" s="16"/>
      <c r="BW43" s="16"/>
      <c r="BX43" s="16"/>
      <c r="BY43" s="16"/>
      <c r="BZ43" s="16"/>
      <c r="CA43" s="16"/>
      <c r="CB43" s="16"/>
      <c r="CC43" s="16"/>
    </row>
    <row r="44" spans="2:81" s="14" customFormat="1" ht="12.6" customHeight="1">
      <c r="B44" s="17"/>
      <c r="C44" s="257"/>
      <c r="D44" s="474"/>
      <c r="E44" s="475"/>
      <c r="F44" s="475"/>
      <c r="G44" s="475"/>
      <c r="H44" s="475"/>
      <c r="I44" s="475"/>
      <c r="J44" s="475"/>
      <c r="K44" s="475"/>
      <c r="L44" s="475"/>
      <c r="M44" s="475"/>
      <c r="N44" s="476"/>
      <c r="O44" s="474"/>
      <c r="P44" s="475"/>
      <c r="Q44" s="475"/>
      <c r="R44" s="475"/>
      <c r="S44" s="475"/>
      <c r="T44" s="475"/>
      <c r="U44" s="475"/>
      <c r="V44" s="475"/>
      <c r="W44" s="475"/>
      <c r="X44" s="475"/>
      <c r="Y44" s="475"/>
      <c r="Z44" s="475"/>
      <c r="AA44" s="476"/>
      <c r="AB44" s="474"/>
      <c r="AC44" s="475"/>
      <c r="AD44" s="475"/>
      <c r="AE44" s="475"/>
      <c r="AF44" s="476"/>
      <c r="AG44" s="474"/>
      <c r="AH44" s="475"/>
      <c r="AI44" s="475"/>
      <c r="AJ44" s="475"/>
      <c r="AK44" s="475"/>
      <c r="AL44" s="475"/>
      <c r="AM44" s="475"/>
      <c r="AN44" s="475"/>
      <c r="AO44" s="475"/>
      <c r="AP44" s="475"/>
      <c r="AQ44" s="475"/>
      <c r="AR44" s="475"/>
      <c r="AS44" s="475"/>
      <c r="AT44" s="475"/>
      <c r="AU44" s="475"/>
      <c r="AV44" s="475"/>
      <c r="AW44" s="475"/>
      <c r="AX44" s="475"/>
      <c r="AY44" s="475"/>
      <c r="AZ44" s="475"/>
      <c r="BA44" s="475"/>
      <c r="BB44" s="475"/>
      <c r="BC44" s="475"/>
      <c r="BD44" s="475"/>
      <c r="BE44" s="475"/>
      <c r="BF44" s="475"/>
      <c r="BG44" s="475"/>
      <c r="BH44" s="475"/>
      <c r="BI44" s="475"/>
      <c r="BJ44" s="475"/>
      <c r="BK44" s="476"/>
      <c r="BL44" s="16"/>
      <c r="BM44" s="16"/>
      <c r="BN44" s="16"/>
      <c r="BO44" s="16"/>
      <c r="BP44" s="16"/>
      <c r="BQ44" s="16"/>
      <c r="BR44" s="16"/>
      <c r="BS44" s="16"/>
      <c r="BT44" s="16"/>
      <c r="BU44" s="16"/>
      <c r="BV44" s="16"/>
      <c r="BW44" s="16"/>
      <c r="BX44" s="16"/>
      <c r="BY44" s="16"/>
      <c r="BZ44" s="16"/>
      <c r="CA44" s="16"/>
      <c r="CB44" s="16"/>
      <c r="CC44" s="16"/>
    </row>
    <row r="45" spans="2:81" s="14" customFormat="1" ht="12.6" customHeight="1">
      <c r="B45" s="17"/>
      <c r="C45" s="257"/>
      <c r="D45" s="474"/>
      <c r="E45" s="475"/>
      <c r="F45" s="475"/>
      <c r="G45" s="475"/>
      <c r="H45" s="475"/>
      <c r="I45" s="475"/>
      <c r="J45" s="475"/>
      <c r="K45" s="475"/>
      <c r="L45" s="475"/>
      <c r="M45" s="475"/>
      <c r="N45" s="476"/>
      <c r="O45" s="474"/>
      <c r="P45" s="475"/>
      <c r="Q45" s="475"/>
      <c r="R45" s="475"/>
      <c r="S45" s="475"/>
      <c r="T45" s="475"/>
      <c r="U45" s="475"/>
      <c r="V45" s="475"/>
      <c r="W45" s="475"/>
      <c r="X45" s="475"/>
      <c r="Y45" s="475"/>
      <c r="Z45" s="475"/>
      <c r="AA45" s="476"/>
      <c r="AB45" s="474"/>
      <c r="AC45" s="475"/>
      <c r="AD45" s="475"/>
      <c r="AE45" s="475"/>
      <c r="AF45" s="476"/>
      <c r="AG45" s="474"/>
      <c r="AH45" s="475"/>
      <c r="AI45" s="475"/>
      <c r="AJ45" s="475"/>
      <c r="AK45" s="475"/>
      <c r="AL45" s="475"/>
      <c r="AM45" s="475"/>
      <c r="AN45" s="475"/>
      <c r="AO45" s="475"/>
      <c r="AP45" s="475"/>
      <c r="AQ45" s="475"/>
      <c r="AR45" s="475"/>
      <c r="AS45" s="475"/>
      <c r="AT45" s="475"/>
      <c r="AU45" s="475"/>
      <c r="AV45" s="475"/>
      <c r="AW45" s="475"/>
      <c r="AX45" s="475"/>
      <c r="AY45" s="475"/>
      <c r="AZ45" s="475"/>
      <c r="BA45" s="475"/>
      <c r="BB45" s="475"/>
      <c r="BC45" s="475"/>
      <c r="BD45" s="475"/>
      <c r="BE45" s="475"/>
      <c r="BF45" s="475"/>
      <c r="BG45" s="475"/>
      <c r="BH45" s="475"/>
      <c r="BI45" s="475"/>
      <c r="BJ45" s="475"/>
      <c r="BK45" s="476"/>
      <c r="BL45" s="16"/>
      <c r="BM45" s="16"/>
      <c r="BN45" s="16"/>
      <c r="BO45" s="16"/>
      <c r="BP45" s="16"/>
      <c r="BQ45" s="16"/>
      <c r="BR45" s="16"/>
      <c r="BS45" s="16"/>
      <c r="BT45" s="16"/>
      <c r="BU45" s="16"/>
      <c r="BV45" s="16"/>
      <c r="BW45" s="16"/>
      <c r="BX45" s="16"/>
      <c r="BY45" s="16"/>
      <c r="BZ45" s="16"/>
      <c r="CA45" s="16"/>
      <c r="CB45" s="16"/>
      <c r="CC45" s="16"/>
    </row>
    <row r="46" spans="2:81" s="14" customFormat="1" ht="12.6" customHeight="1">
      <c r="B46" s="17"/>
      <c r="C46" s="257"/>
      <c r="D46" s="474"/>
      <c r="E46" s="475"/>
      <c r="F46" s="475"/>
      <c r="G46" s="475"/>
      <c r="H46" s="475"/>
      <c r="I46" s="475"/>
      <c r="J46" s="475"/>
      <c r="K46" s="475"/>
      <c r="L46" s="475"/>
      <c r="M46" s="475"/>
      <c r="N46" s="476"/>
      <c r="O46" s="474"/>
      <c r="P46" s="475"/>
      <c r="Q46" s="475"/>
      <c r="R46" s="475"/>
      <c r="S46" s="475"/>
      <c r="T46" s="475"/>
      <c r="U46" s="475"/>
      <c r="V46" s="475"/>
      <c r="W46" s="475"/>
      <c r="X46" s="475"/>
      <c r="Y46" s="475"/>
      <c r="Z46" s="475"/>
      <c r="AA46" s="476"/>
      <c r="AB46" s="474"/>
      <c r="AC46" s="475"/>
      <c r="AD46" s="475"/>
      <c r="AE46" s="475"/>
      <c r="AF46" s="476"/>
      <c r="AG46" s="474"/>
      <c r="AH46" s="475"/>
      <c r="AI46" s="475"/>
      <c r="AJ46" s="475"/>
      <c r="AK46" s="475"/>
      <c r="AL46" s="475"/>
      <c r="AM46" s="475"/>
      <c r="AN46" s="475"/>
      <c r="AO46" s="475"/>
      <c r="AP46" s="475"/>
      <c r="AQ46" s="475"/>
      <c r="AR46" s="475"/>
      <c r="AS46" s="475"/>
      <c r="AT46" s="475"/>
      <c r="AU46" s="475"/>
      <c r="AV46" s="475"/>
      <c r="AW46" s="475"/>
      <c r="AX46" s="475"/>
      <c r="AY46" s="475"/>
      <c r="AZ46" s="475"/>
      <c r="BA46" s="475"/>
      <c r="BB46" s="475"/>
      <c r="BC46" s="475"/>
      <c r="BD46" s="475"/>
      <c r="BE46" s="475"/>
      <c r="BF46" s="475"/>
      <c r="BG46" s="475"/>
      <c r="BH46" s="475"/>
      <c r="BI46" s="475"/>
      <c r="BJ46" s="475"/>
      <c r="BK46" s="476"/>
      <c r="BL46" s="16"/>
      <c r="BM46" s="16"/>
      <c r="BN46" s="16"/>
      <c r="BO46" s="16"/>
      <c r="BP46" s="16"/>
      <c r="BQ46" s="16"/>
      <c r="BR46" s="16"/>
      <c r="BS46" s="16"/>
      <c r="BT46" s="16"/>
      <c r="BU46" s="16"/>
      <c r="BV46" s="16"/>
      <c r="BW46" s="16"/>
      <c r="BX46" s="16"/>
      <c r="BY46" s="16"/>
      <c r="BZ46" s="16"/>
      <c r="CA46" s="16"/>
      <c r="CB46" s="16"/>
      <c r="CC46" s="16"/>
    </row>
    <row r="47" spans="2:81" s="14" customFormat="1" ht="12.6" customHeight="1">
      <c r="B47" s="17"/>
      <c r="C47" s="257"/>
      <c r="D47" s="474"/>
      <c r="E47" s="475"/>
      <c r="F47" s="475"/>
      <c r="G47" s="475"/>
      <c r="H47" s="475"/>
      <c r="I47" s="475"/>
      <c r="J47" s="475"/>
      <c r="K47" s="475"/>
      <c r="L47" s="475"/>
      <c r="M47" s="475"/>
      <c r="N47" s="476"/>
      <c r="O47" s="474"/>
      <c r="P47" s="475"/>
      <c r="Q47" s="475"/>
      <c r="R47" s="475"/>
      <c r="S47" s="475"/>
      <c r="T47" s="475"/>
      <c r="U47" s="475"/>
      <c r="V47" s="475"/>
      <c r="W47" s="475"/>
      <c r="X47" s="475"/>
      <c r="Y47" s="475"/>
      <c r="Z47" s="475"/>
      <c r="AA47" s="476"/>
      <c r="AB47" s="474"/>
      <c r="AC47" s="475"/>
      <c r="AD47" s="475"/>
      <c r="AE47" s="475"/>
      <c r="AF47" s="476"/>
      <c r="AG47" s="474"/>
      <c r="AH47" s="475"/>
      <c r="AI47" s="475"/>
      <c r="AJ47" s="475"/>
      <c r="AK47" s="475"/>
      <c r="AL47" s="475"/>
      <c r="AM47" s="475"/>
      <c r="AN47" s="475"/>
      <c r="AO47" s="475"/>
      <c r="AP47" s="475"/>
      <c r="AQ47" s="475"/>
      <c r="AR47" s="475"/>
      <c r="AS47" s="475"/>
      <c r="AT47" s="475"/>
      <c r="AU47" s="475"/>
      <c r="AV47" s="475"/>
      <c r="AW47" s="475"/>
      <c r="AX47" s="475"/>
      <c r="AY47" s="475"/>
      <c r="AZ47" s="475"/>
      <c r="BA47" s="475"/>
      <c r="BB47" s="475"/>
      <c r="BC47" s="475"/>
      <c r="BD47" s="475"/>
      <c r="BE47" s="475"/>
      <c r="BF47" s="475"/>
      <c r="BG47" s="475"/>
      <c r="BH47" s="475"/>
      <c r="BI47" s="475"/>
      <c r="BJ47" s="475"/>
      <c r="BK47" s="476"/>
      <c r="BL47" s="16"/>
      <c r="BM47" s="16"/>
      <c r="BN47" s="16"/>
      <c r="BO47" s="16"/>
      <c r="BP47" s="16"/>
      <c r="BQ47" s="16"/>
      <c r="BR47" s="16"/>
      <c r="BS47" s="16"/>
      <c r="BT47" s="16"/>
      <c r="BU47" s="16"/>
      <c r="BV47" s="16"/>
      <c r="BW47" s="16"/>
      <c r="BX47" s="16"/>
      <c r="BY47" s="16"/>
      <c r="BZ47" s="16"/>
      <c r="CA47" s="16"/>
      <c r="CB47" s="16"/>
      <c r="CC47" s="16"/>
    </row>
    <row r="48" spans="2:81" s="14" customFormat="1" ht="12.6" customHeight="1">
      <c r="B48" s="17"/>
      <c r="C48" s="257"/>
      <c r="D48" s="474"/>
      <c r="E48" s="475"/>
      <c r="F48" s="475"/>
      <c r="G48" s="475"/>
      <c r="H48" s="475"/>
      <c r="I48" s="475"/>
      <c r="J48" s="475"/>
      <c r="K48" s="475"/>
      <c r="L48" s="475"/>
      <c r="M48" s="475"/>
      <c r="N48" s="476"/>
      <c r="O48" s="474"/>
      <c r="P48" s="475"/>
      <c r="Q48" s="475"/>
      <c r="R48" s="475"/>
      <c r="S48" s="475"/>
      <c r="T48" s="475"/>
      <c r="U48" s="475"/>
      <c r="V48" s="475"/>
      <c r="W48" s="475"/>
      <c r="X48" s="475"/>
      <c r="Y48" s="475"/>
      <c r="Z48" s="475"/>
      <c r="AA48" s="476"/>
      <c r="AB48" s="474"/>
      <c r="AC48" s="475"/>
      <c r="AD48" s="475"/>
      <c r="AE48" s="475"/>
      <c r="AF48" s="476"/>
      <c r="AG48" s="474"/>
      <c r="AH48" s="475"/>
      <c r="AI48" s="475"/>
      <c r="AJ48" s="475"/>
      <c r="AK48" s="475"/>
      <c r="AL48" s="475"/>
      <c r="AM48" s="475"/>
      <c r="AN48" s="475"/>
      <c r="AO48" s="475"/>
      <c r="AP48" s="475"/>
      <c r="AQ48" s="475"/>
      <c r="AR48" s="475"/>
      <c r="AS48" s="475"/>
      <c r="AT48" s="475"/>
      <c r="AU48" s="475"/>
      <c r="AV48" s="475"/>
      <c r="AW48" s="475"/>
      <c r="AX48" s="475"/>
      <c r="AY48" s="475"/>
      <c r="AZ48" s="475"/>
      <c r="BA48" s="475"/>
      <c r="BB48" s="475"/>
      <c r="BC48" s="475"/>
      <c r="BD48" s="475"/>
      <c r="BE48" s="475"/>
      <c r="BF48" s="475"/>
      <c r="BG48" s="475"/>
      <c r="BH48" s="475"/>
      <c r="BI48" s="475"/>
      <c r="BJ48" s="475"/>
      <c r="BK48" s="476"/>
      <c r="BL48" s="16"/>
      <c r="BM48" s="16"/>
      <c r="BN48" s="16"/>
      <c r="BO48" s="16"/>
      <c r="BP48" s="16"/>
      <c r="BQ48" s="16"/>
      <c r="BR48" s="16"/>
      <c r="BS48" s="16"/>
      <c r="BT48" s="16"/>
      <c r="BU48" s="16"/>
      <c r="BV48" s="16"/>
      <c r="BW48" s="16"/>
      <c r="BX48" s="16"/>
      <c r="BY48" s="16"/>
      <c r="BZ48" s="16"/>
      <c r="CA48" s="16"/>
      <c r="CB48" s="16"/>
      <c r="CC48" s="16"/>
    </row>
    <row r="49" spans="2:81" s="14" customFormat="1" ht="12.6" customHeight="1">
      <c r="B49" s="17"/>
      <c r="C49" s="257"/>
      <c r="D49" s="474"/>
      <c r="E49" s="475"/>
      <c r="F49" s="475"/>
      <c r="G49" s="475"/>
      <c r="H49" s="475"/>
      <c r="I49" s="475"/>
      <c r="J49" s="475"/>
      <c r="K49" s="475"/>
      <c r="L49" s="475"/>
      <c r="M49" s="475"/>
      <c r="N49" s="476"/>
      <c r="O49" s="474"/>
      <c r="P49" s="475"/>
      <c r="Q49" s="475"/>
      <c r="R49" s="475"/>
      <c r="S49" s="475"/>
      <c r="T49" s="475"/>
      <c r="U49" s="475"/>
      <c r="V49" s="475"/>
      <c r="W49" s="475"/>
      <c r="X49" s="475"/>
      <c r="Y49" s="475"/>
      <c r="Z49" s="475"/>
      <c r="AA49" s="476"/>
      <c r="AB49" s="474"/>
      <c r="AC49" s="475"/>
      <c r="AD49" s="475"/>
      <c r="AE49" s="475"/>
      <c r="AF49" s="476"/>
      <c r="AG49" s="474"/>
      <c r="AH49" s="475"/>
      <c r="AI49" s="475"/>
      <c r="AJ49" s="475"/>
      <c r="AK49" s="475"/>
      <c r="AL49" s="475"/>
      <c r="AM49" s="475"/>
      <c r="AN49" s="475"/>
      <c r="AO49" s="475"/>
      <c r="AP49" s="475"/>
      <c r="AQ49" s="475"/>
      <c r="AR49" s="475"/>
      <c r="AS49" s="475"/>
      <c r="AT49" s="475"/>
      <c r="AU49" s="475"/>
      <c r="AV49" s="475"/>
      <c r="AW49" s="475"/>
      <c r="AX49" s="475"/>
      <c r="AY49" s="475"/>
      <c r="AZ49" s="475"/>
      <c r="BA49" s="475"/>
      <c r="BB49" s="475"/>
      <c r="BC49" s="475"/>
      <c r="BD49" s="475"/>
      <c r="BE49" s="475"/>
      <c r="BF49" s="475"/>
      <c r="BG49" s="475"/>
      <c r="BH49" s="475"/>
      <c r="BI49" s="475"/>
      <c r="BJ49" s="475"/>
      <c r="BK49" s="476"/>
      <c r="BL49" s="16"/>
      <c r="BM49" s="16"/>
      <c r="BN49" s="16"/>
      <c r="BO49" s="16"/>
      <c r="BP49" s="16"/>
      <c r="BQ49" s="16"/>
      <c r="BR49" s="16"/>
      <c r="BS49" s="16"/>
      <c r="BT49" s="16"/>
      <c r="BU49" s="16"/>
      <c r="BV49" s="16"/>
      <c r="BW49" s="16"/>
      <c r="BX49" s="16"/>
      <c r="BY49" s="16"/>
      <c r="BZ49" s="16"/>
      <c r="CA49" s="16"/>
      <c r="CB49" s="16"/>
      <c r="CC49" s="16"/>
    </row>
    <row r="52" spans="2:81" s="17" customFormat="1" ht="16.5" customHeight="1">
      <c r="B52" s="65" t="s">
        <v>106</v>
      </c>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row>
    <row r="54" spans="2:81" ht="16.5" customHeight="1">
      <c r="C54" s="151" t="s">
        <v>879</v>
      </c>
    </row>
    <row r="56" spans="2:81" ht="16.5" customHeight="1">
      <c r="C56" s="273" t="s">
        <v>880</v>
      </c>
      <c r="D56" s="273"/>
      <c r="E56" s="273"/>
      <c r="F56" s="273"/>
      <c r="G56" s="273"/>
      <c r="H56" s="273"/>
      <c r="I56" s="273"/>
      <c r="J56" s="273"/>
      <c r="K56" s="273"/>
      <c r="L56" s="273"/>
      <c r="M56" s="273"/>
      <c r="N56" s="273"/>
      <c r="O56" s="273"/>
      <c r="P56" s="273"/>
      <c r="Q56" s="273"/>
      <c r="R56" s="273"/>
      <c r="S56" s="273"/>
      <c r="T56" s="273"/>
      <c r="U56" s="273"/>
      <c r="V56" s="273"/>
      <c r="W56" s="273"/>
      <c r="X56" s="273"/>
      <c r="Y56" s="273"/>
      <c r="Z56" s="273"/>
      <c r="AA56" s="280"/>
      <c r="AB56" s="273"/>
      <c r="AC56" s="273"/>
      <c r="AD56" s="273"/>
      <c r="AE56" s="273"/>
      <c r="AF56" s="273"/>
      <c r="AG56" s="273"/>
      <c r="AH56" s="273"/>
      <c r="AI56" s="273"/>
      <c r="AJ56" s="273"/>
      <c r="AK56" s="273"/>
      <c r="AL56" s="273"/>
      <c r="AM56" s="280"/>
      <c r="AN56" s="273"/>
      <c r="AO56" s="273"/>
      <c r="AP56" s="273"/>
      <c r="AQ56" s="273"/>
      <c r="AR56" s="273"/>
      <c r="AS56" s="273"/>
      <c r="AT56" s="273"/>
      <c r="AU56" s="280"/>
      <c r="AV56" s="273"/>
      <c r="AW56" s="273"/>
      <c r="AX56" s="273"/>
      <c r="AY56" s="273"/>
      <c r="AZ56" s="273"/>
      <c r="BA56" s="273"/>
      <c r="BB56" s="273"/>
      <c r="BC56" s="273"/>
      <c r="BD56" s="273"/>
      <c r="BE56" s="273"/>
      <c r="BF56" s="273"/>
      <c r="BG56" s="273"/>
      <c r="BH56" s="273"/>
      <c r="BI56" s="273"/>
      <c r="BJ56" s="273"/>
      <c r="BK56" s="273"/>
      <c r="BL56" s="273"/>
      <c r="BM56" s="273"/>
      <c r="BN56" s="273"/>
      <c r="BO56" s="273"/>
      <c r="BP56" s="273"/>
      <c r="BQ56" s="273"/>
      <c r="BR56" s="273"/>
      <c r="BS56" s="273"/>
    </row>
    <row r="57" spans="2:81" ht="16.5" customHeight="1">
      <c r="C57" s="273"/>
      <c r="D57" s="273" t="s">
        <v>809</v>
      </c>
      <c r="E57" s="273"/>
      <c r="F57" s="273"/>
      <c r="G57" s="273"/>
      <c r="H57" s="273"/>
      <c r="I57" s="273"/>
      <c r="J57" s="273"/>
      <c r="K57" s="273"/>
      <c r="L57" s="273"/>
      <c r="M57" s="273"/>
      <c r="N57" s="273"/>
      <c r="O57" s="280"/>
      <c r="P57" s="280"/>
      <c r="Q57" s="273"/>
      <c r="R57" s="273"/>
      <c r="S57" s="273"/>
      <c r="T57" s="273"/>
      <c r="U57" s="273"/>
      <c r="V57" s="273"/>
      <c r="W57" s="273"/>
      <c r="X57" s="273"/>
      <c r="Y57" s="273"/>
      <c r="Z57" s="273"/>
      <c r="AA57" s="280"/>
      <c r="AB57" s="273"/>
      <c r="AC57" s="273"/>
      <c r="AD57" s="273"/>
      <c r="AE57" s="273"/>
      <c r="AF57" s="273"/>
      <c r="AG57" s="273"/>
      <c r="AH57" s="273"/>
      <c r="AI57" s="273"/>
      <c r="AJ57" s="273"/>
      <c r="AK57" s="273"/>
      <c r="AL57" s="273"/>
      <c r="AM57" s="280"/>
      <c r="AN57" s="273"/>
      <c r="AO57" s="273"/>
      <c r="AP57" s="273"/>
      <c r="AQ57" s="273"/>
      <c r="AR57" s="273"/>
      <c r="AS57" s="273"/>
      <c r="AT57" s="273"/>
      <c r="AU57" s="280"/>
      <c r="AV57" s="273"/>
      <c r="AW57" s="273"/>
      <c r="AX57" s="273"/>
      <c r="AY57" s="273"/>
      <c r="AZ57" s="273"/>
      <c r="BA57" s="273"/>
      <c r="BB57" s="273"/>
      <c r="BC57" s="273"/>
      <c r="BD57" s="273"/>
      <c r="BE57" s="273"/>
      <c r="BF57" s="273"/>
      <c r="BG57" s="273"/>
      <c r="BH57" s="273"/>
      <c r="BI57" s="273"/>
      <c r="BJ57" s="273"/>
      <c r="BK57" s="273"/>
      <c r="BL57" s="273"/>
      <c r="BM57" s="273"/>
      <c r="BN57" s="273"/>
      <c r="BO57" s="273"/>
      <c r="BP57" s="273"/>
      <c r="BQ57" s="273"/>
      <c r="BR57" s="273"/>
      <c r="BS57" s="273"/>
    </row>
    <row r="58" spans="2:81" ht="16.5" customHeight="1">
      <c r="C58" s="273"/>
      <c r="D58" s="273"/>
      <c r="E58" s="273"/>
      <c r="F58" s="273"/>
      <c r="G58" s="273"/>
      <c r="H58" s="273"/>
      <c r="I58" s="273"/>
      <c r="J58" s="273"/>
      <c r="K58" s="273"/>
      <c r="L58" s="273"/>
      <c r="M58" s="273"/>
      <c r="N58" s="273"/>
      <c r="O58" s="280"/>
      <c r="P58" s="280"/>
      <c r="Q58" s="280"/>
      <c r="R58" s="280"/>
      <c r="S58" s="280"/>
      <c r="T58" s="280"/>
      <c r="U58" s="280"/>
      <c r="V58" s="280"/>
      <c r="W58" s="280"/>
      <c r="X58" s="280"/>
      <c r="Y58" s="280"/>
      <c r="Z58" s="280"/>
      <c r="AA58" s="280"/>
      <c r="AB58" s="280"/>
      <c r="AC58" s="280"/>
      <c r="AD58" s="280"/>
      <c r="AE58" s="280"/>
      <c r="AF58" s="280"/>
      <c r="AG58" s="280"/>
      <c r="AH58" s="280"/>
      <c r="AI58" s="280"/>
      <c r="AJ58" s="280"/>
      <c r="AK58" s="280"/>
      <c r="AL58" s="280"/>
      <c r="AM58" s="280"/>
      <c r="AN58" s="280"/>
      <c r="AO58" s="273"/>
      <c r="AP58" s="273"/>
      <c r="AQ58" s="273"/>
      <c r="AR58" s="273"/>
      <c r="AS58" s="273"/>
      <c r="AT58" s="273"/>
      <c r="AU58" s="280"/>
      <c r="AV58" s="280"/>
      <c r="AW58" s="273"/>
      <c r="AX58" s="273"/>
      <c r="AY58" s="273"/>
      <c r="AZ58" s="273"/>
      <c r="BA58" s="273"/>
      <c r="BB58" s="273"/>
      <c r="BC58" s="273"/>
      <c r="BD58" s="273"/>
      <c r="BE58" s="273"/>
      <c r="BF58" s="273"/>
      <c r="BG58" s="280"/>
      <c r="BH58" s="273"/>
      <c r="BI58" s="273"/>
      <c r="BJ58" s="273"/>
      <c r="BK58" s="273"/>
      <c r="BL58" s="273"/>
      <c r="BM58" s="273"/>
      <c r="BN58" s="273"/>
      <c r="BO58" s="273"/>
      <c r="BP58" s="273"/>
      <c r="BQ58" s="273"/>
      <c r="BR58" s="273"/>
      <c r="BS58" s="273"/>
    </row>
    <row r="59" spans="2:81" ht="16.5" customHeight="1">
      <c r="C59" s="273"/>
      <c r="D59" s="280" t="s">
        <v>810</v>
      </c>
      <c r="E59" s="273"/>
      <c r="F59" s="273"/>
      <c r="G59" s="273"/>
      <c r="H59" s="273"/>
      <c r="I59" s="273"/>
      <c r="J59" s="273"/>
      <c r="K59" s="273"/>
      <c r="L59" s="273"/>
      <c r="M59" s="273"/>
      <c r="N59" s="273"/>
      <c r="O59" s="273"/>
      <c r="P59" s="273"/>
      <c r="Q59" s="280"/>
      <c r="R59" s="280"/>
      <c r="S59" s="280"/>
      <c r="T59" s="280"/>
      <c r="U59" s="280"/>
      <c r="V59" s="280"/>
      <c r="W59" s="280"/>
      <c r="X59" s="280"/>
      <c r="Y59" s="280"/>
      <c r="Z59" s="280"/>
      <c r="AA59" s="280"/>
      <c r="AB59" s="280"/>
      <c r="AC59" s="280"/>
      <c r="AD59" s="280"/>
      <c r="AE59" s="280"/>
      <c r="AF59" s="280"/>
      <c r="AG59" s="280"/>
      <c r="AH59" s="280"/>
      <c r="AI59" s="280"/>
      <c r="AJ59" s="280"/>
      <c r="AK59" s="280"/>
      <c r="AL59" s="280"/>
      <c r="AM59" s="280"/>
      <c r="AN59" s="280"/>
      <c r="AO59" s="280"/>
      <c r="AP59" s="280"/>
      <c r="AQ59" s="280"/>
      <c r="AR59" s="273"/>
      <c r="AS59" s="273"/>
      <c r="AT59" s="273"/>
      <c r="AU59" s="280"/>
      <c r="AV59" s="280"/>
      <c r="AW59" s="280"/>
      <c r="AX59" s="280"/>
      <c r="AY59" s="280"/>
      <c r="AZ59" s="273"/>
      <c r="BA59" s="273"/>
      <c r="BB59" s="273"/>
      <c r="BC59" s="273"/>
      <c r="BD59" s="273"/>
      <c r="BE59" s="273"/>
      <c r="BF59" s="273"/>
      <c r="BG59" s="280"/>
      <c r="BH59" s="273"/>
      <c r="BI59" s="273"/>
      <c r="BJ59" s="273"/>
      <c r="BK59" s="273"/>
      <c r="BL59" s="273"/>
      <c r="BM59" s="280"/>
      <c r="BN59" s="280"/>
      <c r="BO59" s="280"/>
      <c r="BP59" s="280"/>
      <c r="BQ59" s="280"/>
      <c r="BR59" s="280"/>
      <c r="BS59" s="280"/>
    </row>
    <row r="60" spans="2:81" ht="16.5" customHeight="1">
      <c r="C60" s="280"/>
      <c r="D60" s="280"/>
      <c r="E60" s="280" t="s">
        <v>811</v>
      </c>
      <c r="F60" s="280"/>
      <c r="G60" s="280"/>
      <c r="H60" s="280"/>
      <c r="I60" s="280"/>
      <c r="J60" s="280"/>
      <c r="K60" s="280"/>
      <c r="L60" s="280"/>
      <c r="M60" s="280"/>
      <c r="N60" s="280"/>
      <c r="O60" s="280"/>
      <c r="P60" s="280"/>
      <c r="Q60" s="280"/>
      <c r="R60" s="280"/>
      <c r="S60" s="280"/>
      <c r="T60" s="280"/>
      <c r="U60" s="280"/>
      <c r="V60" s="280"/>
      <c r="W60" s="280"/>
      <c r="X60" s="280"/>
      <c r="Y60" s="280"/>
      <c r="Z60" s="280"/>
      <c r="AA60" s="273"/>
      <c r="AB60" s="280"/>
      <c r="AC60" s="280"/>
      <c r="AD60" s="280"/>
      <c r="AE60" s="280"/>
      <c r="AF60" s="280"/>
      <c r="AG60" s="280"/>
      <c r="AH60" s="280"/>
      <c r="AI60" s="280"/>
      <c r="AJ60" s="280"/>
      <c r="AK60" s="280"/>
      <c r="AL60" s="280"/>
      <c r="AM60" s="273"/>
      <c r="AN60" s="280"/>
      <c r="AO60" s="280"/>
      <c r="AP60" s="280"/>
      <c r="AQ60" s="280"/>
      <c r="AR60" s="280"/>
      <c r="AS60" s="280"/>
      <c r="AT60" s="280"/>
      <c r="AU60" s="273"/>
      <c r="AV60" s="280"/>
      <c r="AW60" s="280"/>
      <c r="AX60" s="280"/>
      <c r="AY60" s="280"/>
      <c r="AZ60" s="280"/>
      <c r="BA60" s="280"/>
      <c r="BB60" s="280"/>
      <c r="BC60" s="280"/>
      <c r="BD60" s="280"/>
      <c r="BE60" s="280"/>
      <c r="BF60" s="280"/>
      <c r="BG60" s="273"/>
      <c r="BH60" s="280"/>
      <c r="BI60" s="280"/>
      <c r="BJ60" s="280"/>
      <c r="BK60" s="280"/>
      <c r="BL60" s="280"/>
      <c r="BM60" s="280"/>
      <c r="BN60" s="280"/>
      <c r="BO60" s="280"/>
      <c r="BP60" s="280"/>
      <c r="BQ60" s="280"/>
      <c r="BR60" s="280"/>
      <c r="BS60" s="280"/>
    </row>
    <row r="61" spans="2:81" ht="16.5" customHeight="1">
      <c r="C61" s="280"/>
      <c r="D61" s="280"/>
      <c r="E61" s="280" t="s">
        <v>812</v>
      </c>
      <c r="F61" s="280"/>
      <c r="G61" s="280"/>
      <c r="H61" s="280"/>
      <c r="I61" s="280"/>
      <c r="J61" s="280"/>
      <c r="K61" s="280"/>
      <c r="L61" s="280"/>
      <c r="M61" s="280"/>
      <c r="N61" s="280"/>
      <c r="O61" s="280"/>
      <c r="P61" s="280"/>
      <c r="Q61" s="280"/>
      <c r="R61" s="280"/>
      <c r="S61" s="280"/>
      <c r="T61" s="280"/>
      <c r="U61" s="280"/>
      <c r="V61" s="280"/>
      <c r="W61" s="280"/>
      <c r="X61" s="280"/>
      <c r="Y61" s="280"/>
      <c r="Z61" s="280"/>
      <c r="AA61" s="280"/>
      <c r="AB61" s="280"/>
      <c r="AC61" s="280"/>
      <c r="AD61" s="273"/>
      <c r="AE61" s="273"/>
      <c r="AF61" s="273"/>
      <c r="AG61" s="280"/>
      <c r="AH61" s="280"/>
      <c r="AI61" s="280"/>
      <c r="AJ61" s="280"/>
      <c r="AK61" s="280"/>
      <c r="AL61" s="280"/>
      <c r="AM61" s="280"/>
      <c r="AN61" s="280"/>
      <c r="AO61" s="280"/>
      <c r="AP61" s="280"/>
      <c r="AQ61" s="280"/>
      <c r="AR61" s="280"/>
      <c r="AS61" s="280"/>
      <c r="AT61" s="280"/>
      <c r="AU61" s="280"/>
      <c r="AV61" s="280"/>
      <c r="AW61" s="280"/>
      <c r="AX61" s="280"/>
      <c r="AY61" s="280"/>
      <c r="AZ61" s="280"/>
      <c r="BA61" s="280"/>
      <c r="BB61" s="280"/>
      <c r="BC61" s="280"/>
      <c r="BD61" s="280"/>
      <c r="BE61" s="280"/>
      <c r="BF61" s="280"/>
      <c r="BG61" s="280"/>
      <c r="BH61" s="280"/>
      <c r="BI61" s="280"/>
      <c r="BJ61" s="280"/>
      <c r="BK61" s="280"/>
      <c r="BL61" s="280"/>
      <c r="BM61" s="280"/>
      <c r="BN61" s="280"/>
      <c r="BO61" s="280"/>
      <c r="BP61" s="280"/>
      <c r="BQ61" s="280"/>
      <c r="BR61" s="280"/>
      <c r="BS61" s="280"/>
    </row>
    <row r="62" spans="2:81" ht="16.5" customHeight="1">
      <c r="C62" s="280"/>
      <c r="D62" s="280"/>
      <c r="E62" s="280"/>
      <c r="F62" s="280"/>
      <c r="G62" s="280"/>
      <c r="H62" s="280"/>
      <c r="I62" s="280"/>
      <c r="J62" s="280"/>
      <c r="K62" s="280"/>
      <c r="L62" s="280"/>
      <c r="M62" s="280"/>
      <c r="N62" s="280"/>
      <c r="O62" s="280"/>
      <c r="P62" s="280"/>
      <c r="Q62" s="280"/>
      <c r="R62" s="280"/>
      <c r="S62" s="280"/>
      <c r="T62" s="280"/>
      <c r="U62" s="280"/>
      <c r="V62" s="280"/>
      <c r="W62" s="280"/>
      <c r="X62" s="280"/>
      <c r="Y62" s="280"/>
      <c r="Z62" s="280"/>
      <c r="AA62" s="280"/>
      <c r="AB62" s="280"/>
      <c r="AC62" s="280"/>
      <c r="AD62" s="273"/>
      <c r="AE62" s="273"/>
      <c r="AF62" s="273"/>
      <c r="AG62" s="280"/>
      <c r="AH62" s="280"/>
      <c r="AI62" s="280"/>
      <c r="AJ62" s="280"/>
      <c r="AK62" s="280"/>
      <c r="AL62" s="280"/>
      <c r="AM62" s="280"/>
      <c r="AN62" s="280"/>
      <c r="AO62" s="280"/>
      <c r="AP62" s="280"/>
      <c r="AQ62" s="280"/>
      <c r="AR62" s="280"/>
      <c r="AS62" s="280"/>
      <c r="AT62" s="280"/>
      <c r="AU62" s="280"/>
      <c r="AV62" s="280"/>
      <c r="AW62" s="280"/>
      <c r="AX62" s="280"/>
      <c r="AY62" s="280"/>
      <c r="AZ62" s="280"/>
      <c r="BA62" s="280"/>
      <c r="BB62" s="280"/>
      <c r="BC62" s="280"/>
      <c r="BD62" s="280"/>
      <c r="BE62" s="280"/>
      <c r="BF62" s="280"/>
      <c r="BG62" s="280"/>
      <c r="BH62" s="280"/>
      <c r="BI62" s="280"/>
      <c r="BJ62" s="280"/>
      <c r="BK62" s="280"/>
      <c r="BL62" s="280"/>
      <c r="BM62" s="280"/>
      <c r="BN62" s="280"/>
      <c r="BO62" s="280"/>
      <c r="BP62" s="280"/>
      <c r="BQ62" s="280"/>
      <c r="BR62" s="280"/>
      <c r="BS62" s="280"/>
    </row>
    <row r="63" spans="2:81" ht="16.5" customHeight="1">
      <c r="C63" s="280"/>
      <c r="D63" s="280"/>
      <c r="E63" s="280" t="s">
        <v>813</v>
      </c>
      <c r="F63" s="280"/>
      <c r="G63" s="280"/>
      <c r="H63" s="280"/>
      <c r="I63" s="280"/>
      <c r="J63" s="280"/>
      <c r="K63" s="280"/>
      <c r="L63" s="280"/>
      <c r="M63" s="280"/>
      <c r="N63" s="280"/>
      <c r="O63" s="280"/>
      <c r="P63" s="280"/>
      <c r="Q63" s="280"/>
      <c r="R63" s="280"/>
      <c r="S63" s="280"/>
      <c r="T63" s="280"/>
      <c r="U63" s="280"/>
      <c r="V63" s="280"/>
      <c r="W63" s="280"/>
      <c r="X63" s="280"/>
      <c r="Y63" s="280"/>
      <c r="Z63" s="280"/>
      <c r="AA63" s="280"/>
      <c r="AB63" s="280"/>
      <c r="AC63" s="280"/>
      <c r="AD63" s="280"/>
      <c r="AE63" s="280"/>
      <c r="AF63" s="280"/>
      <c r="AG63" s="280"/>
      <c r="AH63" s="280"/>
      <c r="AI63" s="280"/>
      <c r="AJ63" s="280"/>
      <c r="AK63" s="280"/>
      <c r="AL63" s="280"/>
      <c r="AM63" s="280"/>
      <c r="AN63" s="280"/>
      <c r="AO63" s="280"/>
      <c r="AP63" s="280"/>
      <c r="AQ63" s="280"/>
      <c r="AR63" s="280"/>
      <c r="AS63" s="280"/>
      <c r="AT63" s="280"/>
      <c r="AU63" s="280"/>
      <c r="AV63" s="280"/>
      <c r="AW63" s="280"/>
      <c r="AX63" s="280"/>
      <c r="AY63" s="280"/>
      <c r="AZ63" s="280"/>
      <c r="BA63" s="280"/>
      <c r="BB63" s="280"/>
      <c r="BC63" s="280"/>
      <c r="BD63" s="280"/>
      <c r="BE63" s="280"/>
      <c r="BF63" s="280"/>
      <c r="BG63" s="280"/>
      <c r="BH63" s="280"/>
      <c r="BI63" s="280"/>
      <c r="BJ63" s="280"/>
      <c r="BK63" s="280"/>
      <c r="BL63" s="280"/>
      <c r="BM63" s="280"/>
      <c r="BN63" s="280"/>
      <c r="BO63" s="280"/>
      <c r="BP63" s="280"/>
      <c r="BQ63" s="280"/>
      <c r="BR63" s="280"/>
      <c r="BS63" s="280"/>
    </row>
    <row r="64" spans="2:81" ht="16.5" customHeight="1">
      <c r="C64" s="280"/>
      <c r="D64" s="280"/>
      <c r="E64" s="280"/>
      <c r="F64" s="280" t="s">
        <v>814</v>
      </c>
      <c r="G64" s="280"/>
      <c r="H64" s="280"/>
      <c r="I64" s="280"/>
      <c r="J64" s="280"/>
      <c r="K64" s="280"/>
      <c r="L64" s="280"/>
      <c r="M64" s="280"/>
      <c r="N64" s="280"/>
      <c r="O64" s="280"/>
      <c r="P64" s="280"/>
      <c r="Q64" s="280"/>
      <c r="R64" s="280"/>
      <c r="S64" s="280"/>
      <c r="T64" s="280"/>
      <c r="U64" s="280"/>
      <c r="V64" s="280"/>
      <c r="W64" s="280"/>
      <c r="X64" s="280"/>
      <c r="Y64" s="280"/>
      <c r="Z64" s="280"/>
      <c r="AA64" s="280"/>
      <c r="AB64" s="280"/>
      <c r="AC64" s="280"/>
      <c r="AD64" s="280"/>
      <c r="AE64" s="280"/>
      <c r="AF64" s="280"/>
      <c r="AG64" s="280"/>
      <c r="AH64" s="280"/>
      <c r="AI64" s="280"/>
      <c r="AJ64" s="280"/>
      <c r="AK64" s="280"/>
      <c r="AL64" s="280"/>
      <c r="AM64" s="280"/>
      <c r="AN64" s="280"/>
      <c r="AO64" s="280"/>
      <c r="AP64" s="280"/>
      <c r="AQ64" s="280"/>
      <c r="AR64" s="280"/>
      <c r="AS64" s="280"/>
      <c r="AT64" s="280"/>
      <c r="AU64" s="280"/>
      <c r="AV64" s="280"/>
      <c r="AW64" s="280"/>
      <c r="AX64" s="280"/>
      <c r="AY64" s="280"/>
      <c r="AZ64" s="280"/>
      <c r="BA64" s="280"/>
      <c r="BB64" s="280"/>
      <c r="BC64" s="280"/>
      <c r="BD64" s="280"/>
      <c r="BE64" s="280"/>
      <c r="BF64" s="280"/>
      <c r="BG64" s="280"/>
      <c r="BH64" s="280"/>
      <c r="BI64" s="280"/>
      <c r="BJ64" s="280"/>
      <c r="BK64" s="280"/>
      <c r="BL64" s="280"/>
      <c r="BM64" s="280"/>
      <c r="BN64" s="280"/>
      <c r="BO64" s="280"/>
      <c r="BP64" s="280"/>
      <c r="BQ64" s="280"/>
      <c r="BR64" s="280"/>
      <c r="BS64" s="280"/>
    </row>
    <row r="65" spans="3:71" ht="16.5" customHeight="1">
      <c r="C65" s="280"/>
      <c r="D65" s="280"/>
      <c r="E65" s="280"/>
      <c r="F65" s="280" t="s">
        <v>815</v>
      </c>
      <c r="G65" s="280"/>
      <c r="H65" s="280"/>
      <c r="I65" s="280"/>
      <c r="J65" s="280"/>
      <c r="K65" s="280"/>
      <c r="L65" s="280"/>
      <c r="M65" s="280"/>
      <c r="N65" s="280"/>
      <c r="O65" s="280"/>
      <c r="P65" s="280"/>
      <c r="Q65" s="280"/>
      <c r="R65" s="280"/>
      <c r="S65" s="280"/>
      <c r="T65" s="280"/>
      <c r="U65" s="280"/>
      <c r="V65" s="280"/>
      <c r="W65" s="280"/>
      <c r="X65" s="280"/>
      <c r="Y65" s="280"/>
      <c r="Z65" s="280"/>
      <c r="AA65" s="280"/>
      <c r="AB65" s="280"/>
      <c r="AC65" s="280"/>
      <c r="AD65" s="280"/>
      <c r="AE65" s="280"/>
      <c r="AF65" s="280"/>
      <c r="AG65" s="280"/>
      <c r="AH65" s="280"/>
      <c r="AI65" s="280"/>
      <c r="AJ65" s="280"/>
      <c r="AK65" s="280"/>
      <c r="AL65" s="280"/>
      <c r="AM65" s="280"/>
      <c r="AN65" s="280"/>
      <c r="AO65" s="280"/>
      <c r="AP65" s="280"/>
      <c r="AQ65" s="280"/>
      <c r="AR65" s="280"/>
      <c r="AS65" s="280"/>
      <c r="AT65" s="280"/>
      <c r="AU65" s="280"/>
      <c r="AV65" s="280"/>
      <c r="AW65" s="280"/>
      <c r="AX65" s="280"/>
      <c r="AY65" s="280"/>
      <c r="AZ65" s="280"/>
      <c r="BA65" s="280"/>
      <c r="BB65" s="280"/>
      <c r="BC65" s="280"/>
      <c r="BD65" s="280"/>
      <c r="BE65" s="280"/>
      <c r="BF65" s="280"/>
      <c r="BG65" s="280"/>
      <c r="BH65" s="280"/>
      <c r="BI65" s="280"/>
      <c r="BJ65" s="280"/>
      <c r="BK65" s="280"/>
      <c r="BL65" s="280"/>
      <c r="BM65" s="280"/>
      <c r="BN65" s="280"/>
      <c r="BO65" s="280"/>
      <c r="BP65" s="280"/>
      <c r="BQ65" s="280"/>
      <c r="BR65" s="280"/>
      <c r="BS65" s="280"/>
    </row>
    <row r="66" spans="3:71" ht="16.5" customHeight="1">
      <c r="C66" s="280"/>
      <c r="D66" s="280"/>
      <c r="E66" s="280"/>
      <c r="F66" s="280"/>
      <c r="G66" s="280"/>
      <c r="H66" s="280"/>
      <c r="I66" s="280"/>
      <c r="J66" s="280"/>
      <c r="K66" s="280"/>
      <c r="L66" s="280"/>
      <c r="M66" s="280"/>
      <c r="N66" s="280"/>
      <c r="O66" s="280"/>
      <c r="P66" s="280"/>
      <c r="Q66" s="280"/>
      <c r="R66" s="280"/>
      <c r="S66" s="280"/>
      <c r="T66" s="280"/>
      <c r="U66" s="280"/>
      <c r="V66" s="280"/>
      <c r="W66" s="280"/>
      <c r="X66" s="280"/>
      <c r="Y66" s="280"/>
      <c r="Z66" s="280"/>
      <c r="AA66" s="280"/>
      <c r="AB66" s="280"/>
      <c r="AC66" s="280"/>
      <c r="AD66" s="280"/>
      <c r="AE66" s="280"/>
      <c r="AF66" s="280"/>
      <c r="AG66" s="280"/>
      <c r="AH66" s="280"/>
      <c r="AI66" s="280"/>
      <c r="AJ66" s="280"/>
      <c r="AK66" s="280"/>
      <c r="AL66" s="280"/>
      <c r="AM66" s="280"/>
      <c r="AN66" s="280"/>
      <c r="AO66" s="280"/>
      <c r="AP66" s="280"/>
      <c r="AQ66" s="280"/>
      <c r="AR66" s="280"/>
      <c r="AS66" s="280"/>
      <c r="AT66" s="280"/>
      <c r="AU66" s="280"/>
      <c r="AV66" s="280"/>
      <c r="AW66" s="280"/>
      <c r="AX66" s="280"/>
      <c r="AY66" s="280"/>
      <c r="AZ66" s="280"/>
      <c r="BA66" s="280"/>
      <c r="BB66" s="280"/>
      <c r="BC66" s="280"/>
      <c r="BD66" s="280"/>
      <c r="BE66" s="280"/>
      <c r="BF66" s="280"/>
      <c r="BG66" s="280"/>
      <c r="BH66" s="280"/>
      <c r="BI66" s="280"/>
      <c r="BJ66" s="280"/>
      <c r="BK66" s="280"/>
      <c r="BL66" s="280"/>
      <c r="BM66" s="280"/>
      <c r="BN66" s="280"/>
      <c r="BO66" s="280"/>
      <c r="BP66" s="280"/>
      <c r="BQ66" s="280"/>
      <c r="BR66" s="280"/>
      <c r="BS66" s="280"/>
    </row>
    <row r="67" spans="3:71" ht="16.5" customHeight="1">
      <c r="C67" s="280"/>
      <c r="D67" s="280"/>
      <c r="E67" s="280"/>
      <c r="F67" s="280"/>
      <c r="G67" s="280"/>
      <c r="H67" s="280"/>
      <c r="I67" s="280"/>
      <c r="J67" s="280"/>
      <c r="K67" s="280"/>
      <c r="L67" s="280"/>
      <c r="M67" s="280"/>
      <c r="N67" s="280"/>
      <c r="O67" s="280"/>
      <c r="P67" s="280"/>
      <c r="Q67" s="280"/>
      <c r="R67" s="280"/>
      <c r="S67" s="280"/>
      <c r="T67" s="280"/>
      <c r="U67" s="280"/>
      <c r="V67" s="280"/>
      <c r="W67" s="280"/>
      <c r="X67" s="280"/>
      <c r="Y67" s="280"/>
      <c r="Z67" s="280"/>
      <c r="AA67" s="280"/>
      <c r="AB67" s="280"/>
      <c r="AC67" s="280"/>
      <c r="AD67" s="280"/>
      <c r="AE67" s="280"/>
      <c r="AF67" s="280"/>
      <c r="AG67" s="280"/>
      <c r="AH67" s="280"/>
      <c r="AI67" s="280"/>
      <c r="AJ67" s="280"/>
      <c r="AK67" s="280"/>
      <c r="AL67" s="280"/>
      <c r="AM67" s="280"/>
      <c r="AN67" s="280"/>
      <c r="AO67" s="280"/>
      <c r="AP67" s="280"/>
      <c r="AQ67" s="280"/>
      <c r="AR67" s="280"/>
      <c r="AS67" s="280"/>
      <c r="AT67" s="280"/>
      <c r="AU67" s="280"/>
      <c r="AV67" s="280"/>
      <c r="AW67" s="280"/>
      <c r="AX67" s="280"/>
      <c r="AY67" s="280"/>
      <c r="AZ67" s="280"/>
      <c r="BA67" s="280"/>
      <c r="BB67" s="280"/>
      <c r="BC67" s="280"/>
      <c r="BD67" s="280"/>
      <c r="BE67" s="280"/>
      <c r="BF67" s="280"/>
      <c r="BG67" s="280"/>
      <c r="BH67" s="280"/>
      <c r="BI67" s="280"/>
      <c r="BJ67" s="280"/>
      <c r="BK67" s="280"/>
      <c r="BL67" s="280"/>
      <c r="BM67" s="280"/>
      <c r="BN67" s="280"/>
      <c r="BO67" s="280"/>
      <c r="BP67" s="280"/>
      <c r="BQ67" s="280"/>
      <c r="BR67" s="280"/>
      <c r="BS67" s="280"/>
    </row>
    <row r="68" spans="3:71" ht="16.5" customHeight="1">
      <c r="C68" s="280"/>
      <c r="D68" s="280"/>
      <c r="E68" s="280"/>
      <c r="F68" s="280"/>
      <c r="G68" s="280"/>
      <c r="H68" s="280"/>
      <c r="I68" s="280"/>
      <c r="J68" s="280"/>
      <c r="K68" s="280"/>
      <c r="L68" s="280"/>
      <c r="M68" s="280"/>
      <c r="N68" s="280"/>
      <c r="O68" s="280"/>
      <c r="P68" s="280"/>
      <c r="Q68" s="280"/>
      <c r="R68" s="280"/>
      <c r="S68" s="280"/>
      <c r="T68" s="280"/>
      <c r="U68" s="280"/>
      <c r="V68" s="280"/>
      <c r="W68" s="280"/>
      <c r="X68" s="280"/>
      <c r="Y68" s="280"/>
      <c r="Z68" s="280"/>
      <c r="AA68" s="280"/>
      <c r="AB68" s="280"/>
      <c r="AC68" s="280"/>
      <c r="AD68" s="280"/>
      <c r="AE68" s="280"/>
      <c r="AF68" s="280"/>
      <c r="AG68" s="280"/>
      <c r="AH68" s="280"/>
      <c r="AI68" s="280"/>
      <c r="AJ68" s="280"/>
      <c r="AK68" s="280"/>
      <c r="AL68" s="280"/>
      <c r="AM68" s="280"/>
      <c r="AN68" s="280"/>
      <c r="AO68" s="280"/>
      <c r="AP68" s="280"/>
      <c r="AQ68" s="280"/>
      <c r="AR68" s="273"/>
      <c r="AS68" s="273"/>
      <c r="AT68" s="273"/>
      <c r="AU68" s="280"/>
      <c r="AV68" s="280"/>
      <c r="AW68" s="280"/>
      <c r="AX68" s="280"/>
      <c r="AY68" s="280"/>
      <c r="AZ68" s="273"/>
      <c r="BA68" s="273"/>
      <c r="BB68" s="273"/>
      <c r="BC68" s="273"/>
      <c r="BD68" s="273"/>
      <c r="BE68" s="273"/>
      <c r="BF68" s="273"/>
      <c r="BG68" s="280"/>
      <c r="BH68" s="280"/>
      <c r="BI68" s="280"/>
      <c r="BJ68" s="280"/>
      <c r="BK68" s="280"/>
      <c r="BL68" s="280"/>
      <c r="BM68" s="280"/>
      <c r="BN68" s="280"/>
      <c r="BO68" s="280"/>
      <c r="BP68" s="280"/>
      <c r="BQ68" s="280"/>
      <c r="BR68" s="280"/>
      <c r="BS68" s="280"/>
    </row>
    <row r="69" spans="3:71" ht="16.5" customHeight="1">
      <c r="C69" s="280"/>
      <c r="D69" s="280"/>
      <c r="E69" s="280"/>
      <c r="F69" s="280"/>
      <c r="G69" s="280"/>
      <c r="H69" s="280"/>
      <c r="I69" s="280"/>
      <c r="J69" s="280"/>
      <c r="K69" s="280"/>
      <c r="L69" s="280"/>
      <c r="M69" s="280"/>
      <c r="N69" s="280"/>
      <c r="O69" s="280"/>
      <c r="P69" s="280"/>
      <c r="Q69" s="280"/>
      <c r="R69" s="280"/>
      <c r="S69" s="280"/>
      <c r="T69" s="280"/>
      <c r="U69" s="280"/>
      <c r="V69" s="280"/>
      <c r="W69" s="280"/>
      <c r="X69" s="280"/>
      <c r="Y69" s="280"/>
      <c r="Z69" s="280"/>
      <c r="AA69" s="280"/>
      <c r="AB69" s="280"/>
      <c r="AC69" s="280"/>
      <c r="AD69" s="280"/>
      <c r="AE69" s="280"/>
      <c r="AF69" s="280"/>
      <c r="AG69" s="280"/>
      <c r="AH69" s="280"/>
      <c r="AI69" s="280"/>
      <c r="AJ69" s="280"/>
      <c r="AK69" s="280"/>
      <c r="AL69" s="280"/>
      <c r="AM69" s="280"/>
      <c r="AN69" s="280"/>
      <c r="AO69" s="280"/>
      <c r="AP69" s="280"/>
      <c r="AQ69" s="280"/>
      <c r="AR69" s="273"/>
      <c r="AS69" s="273"/>
      <c r="AT69" s="273"/>
      <c r="AU69" s="280"/>
      <c r="AV69" s="280"/>
      <c r="AW69" s="280"/>
      <c r="AX69" s="280"/>
      <c r="AY69" s="280"/>
      <c r="AZ69" s="273"/>
      <c r="BA69" s="273"/>
      <c r="BB69" s="273"/>
      <c r="BC69" s="273"/>
      <c r="BD69" s="273"/>
      <c r="BE69" s="273"/>
      <c r="BF69" s="273"/>
      <c r="BG69" s="280"/>
      <c r="BH69" s="280"/>
      <c r="BI69" s="280"/>
      <c r="BJ69" s="280"/>
      <c r="BK69" s="280"/>
      <c r="BL69" s="280"/>
      <c r="BM69" s="280"/>
      <c r="BN69" s="280"/>
      <c r="BO69" s="280"/>
      <c r="BP69" s="280"/>
      <c r="BQ69" s="280"/>
      <c r="BR69" s="280"/>
      <c r="BS69" s="280"/>
    </row>
    <row r="70" spans="3:71" ht="16.5" customHeight="1">
      <c r="C70" s="280"/>
      <c r="D70" s="280"/>
      <c r="E70" s="280"/>
      <c r="F70" s="280"/>
      <c r="G70" s="280"/>
      <c r="H70" s="280"/>
      <c r="I70" s="280"/>
      <c r="J70" s="280"/>
      <c r="K70" s="280"/>
      <c r="L70" s="280"/>
      <c r="M70" s="280"/>
      <c r="N70" s="280"/>
      <c r="O70" s="280"/>
      <c r="P70" s="280"/>
      <c r="Q70" s="280"/>
      <c r="R70" s="280"/>
      <c r="S70" s="280"/>
      <c r="T70" s="280"/>
      <c r="U70" s="280"/>
      <c r="V70" s="280"/>
      <c r="W70" s="280"/>
      <c r="X70" s="280"/>
      <c r="Y70" s="280"/>
      <c r="Z70" s="280"/>
      <c r="AA70" s="280"/>
      <c r="AB70" s="280"/>
      <c r="AC70" s="280"/>
      <c r="AD70" s="280"/>
      <c r="AE70" s="280"/>
      <c r="AF70" s="280"/>
      <c r="AG70" s="280"/>
      <c r="AH70" s="280"/>
      <c r="AI70" s="280"/>
      <c r="AJ70" s="280"/>
      <c r="AK70" s="280"/>
      <c r="AL70" s="280"/>
      <c r="AM70" s="280"/>
      <c r="AN70" s="280"/>
      <c r="AO70" s="280"/>
      <c r="AP70" s="280"/>
      <c r="AQ70" s="280"/>
      <c r="AR70" s="273"/>
      <c r="AS70" s="273"/>
      <c r="AT70" s="273"/>
      <c r="AU70" s="280"/>
      <c r="AV70" s="280"/>
      <c r="AW70" s="280"/>
      <c r="AX70" s="280"/>
      <c r="AY70" s="280"/>
      <c r="AZ70" s="273"/>
      <c r="BA70" s="273"/>
      <c r="BB70" s="273"/>
      <c r="BC70" s="273"/>
      <c r="BD70" s="273"/>
      <c r="BE70" s="273"/>
      <c r="BF70" s="273"/>
      <c r="BG70" s="280"/>
      <c r="BH70" s="280"/>
      <c r="BI70" s="280"/>
      <c r="BJ70" s="280"/>
      <c r="BK70" s="280"/>
      <c r="BL70" s="280"/>
      <c r="BM70" s="280"/>
      <c r="BN70" s="280"/>
      <c r="BO70" s="280"/>
      <c r="BP70" s="280"/>
      <c r="BQ70" s="280"/>
      <c r="BR70" s="280"/>
      <c r="BS70" s="280"/>
    </row>
    <row r="71" spans="3:71" ht="16.5" customHeight="1">
      <c r="C71" s="280"/>
      <c r="D71" s="280"/>
      <c r="E71" s="280"/>
      <c r="F71" s="280"/>
      <c r="G71" s="280"/>
      <c r="H71" s="280"/>
      <c r="I71" s="280"/>
      <c r="J71" s="280"/>
      <c r="K71" s="280"/>
      <c r="L71" s="280"/>
      <c r="M71" s="280"/>
      <c r="N71" s="280"/>
      <c r="O71" s="280"/>
      <c r="P71" s="280"/>
      <c r="Q71" s="280"/>
      <c r="R71" s="280"/>
      <c r="S71" s="280"/>
      <c r="T71" s="280"/>
      <c r="U71" s="280"/>
      <c r="V71" s="280"/>
      <c r="W71" s="280"/>
      <c r="X71" s="280"/>
      <c r="Y71" s="280"/>
      <c r="Z71" s="280"/>
      <c r="AA71" s="280"/>
      <c r="AB71" s="280"/>
      <c r="AC71" s="280"/>
      <c r="AD71" s="280"/>
      <c r="AE71" s="280"/>
      <c r="AF71" s="280"/>
      <c r="AG71" s="280"/>
      <c r="AH71" s="280"/>
      <c r="AI71" s="280"/>
      <c r="AJ71" s="280"/>
      <c r="AK71" s="280"/>
      <c r="AL71" s="280"/>
      <c r="AM71" s="280"/>
      <c r="AN71" s="280"/>
      <c r="AO71" s="280"/>
      <c r="AP71" s="280"/>
      <c r="AQ71" s="280"/>
      <c r="AR71" s="273"/>
      <c r="AS71" s="273"/>
      <c r="AT71" s="273"/>
      <c r="AU71" s="280"/>
      <c r="AV71" s="280"/>
      <c r="AW71" s="280"/>
      <c r="AX71" s="280"/>
      <c r="AY71" s="280"/>
      <c r="AZ71" s="273"/>
      <c r="BA71" s="273"/>
      <c r="BB71" s="273"/>
      <c r="BC71" s="273"/>
      <c r="BD71" s="273"/>
      <c r="BE71" s="273"/>
      <c r="BF71" s="273"/>
      <c r="BG71" s="280"/>
      <c r="BH71" s="280"/>
      <c r="BI71" s="280"/>
      <c r="BJ71" s="280"/>
      <c r="BK71" s="280"/>
      <c r="BL71" s="280"/>
      <c r="BM71" s="280"/>
      <c r="BN71" s="280"/>
      <c r="BO71" s="280"/>
      <c r="BP71" s="280"/>
      <c r="BQ71" s="280"/>
      <c r="BR71" s="280"/>
      <c r="BS71" s="280"/>
    </row>
    <row r="72" spans="3:71" ht="16.5" customHeight="1">
      <c r="C72" s="280"/>
      <c r="D72" s="280"/>
      <c r="E72" s="280"/>
      <c r="F72" s="280"/>
      <c r="G72" s="280"/>
      <c r="H72" s="280"/>
      <c r="I72" s="280"/>
      <c r="J72" s="280"/>
      <c r="K72" s="280"/>
      <c r="L72" s="280"/>
      <c r="M72" s="280"/>
      <c r="N72" s="280"/>
      <c r="O72" s="280"/>
      <c r="P72" s="280"/>
      <c r="Q72" s="280"/>
      <c r="R72" s="280"/>
      <c r="S72" s="280"/>
      <c r="T72" s="280"/>
      <c r="U72" s="280"/>
      <c r="V72" s="280"/>
      <c r="W72" s="280"/>
      <c r="X72" s="280"/>
      <c r="Y72" s="280"/>
      <c r="Z72" s="280"/>
      <c r="AA72" s="280"/>
      <c r="AB72" s="280"/>
      <c r="AC72" s="280"/>
      <c r="AD72" s="280"/>
      <c r="AE72" s="280"/>
      <c r="AF72" s="280"/>
      <c r="AG72" s="280"/>
      <c r="AH72" s="280"/>
      <c r="AI72" s="280"/>
      <c r="AJ72" s="280"/>
      <c r="AK72" s="280"/>
      <c r="AL72" s="280"/>
      <c r="AM72" s="280"/>
      <c r="AN72" s="280"/>
      <c r="AO72" s="280"/>
      <c r="AP72" s="280"/>
      <c r="AQ72" s="280"/>
      <c r="AR72" s="273"/>
      <c r="AS72" s="273"/>
      <c r="AT72" s="273"/>
      <c r="AU72" s="280"/>
      <c r="AV72" s="280"/>
      <c r="AW72" s="280"/>
      <c r="AX72" s="280"/>
      <c r="AY72" s="280"/>
      <c r="AZ72" s="273"/>
      <c r="BA72" s="273"/>
      <c r="BB72" s="273"/>
      <c r="BC72" s="273"/>
      <c r="BD72" s="273"/>
      <c r="BE72" s="273"/>
      <c r="BF72" s="273"/>
      <c r="BG72" s="280"/>
      <c r="BH72" s="280"/>
      <c r="BI72" s="280"/>
      <c r="BJ72" s="280"/>
      <c r="BK72" s="280"/>
      <c r="BL72" s="280"/>
      <c r="BM72" s="280"/>
      <c r="BN72" s="280"/>
      <c r="BO72" s="280"/>
      <c r="BP72" s="280"/>
      <c r="BQ72" s="280"/>
      <c r="BR72" s="280"/>
      <c r="BS72" s="280"/>
    </row>
    <row r="73" spans="3:71" ht="16.5" customHeight="1">
      <c r="C73" s="280"/>
      <c r="D73" s="280"/>
      <c r="E73" s="280"/>
      <c r="F73" s="280"/>
      <c r="G73" s="280"/>
      <c r="H73" s="280"/>
      <c r="I73" s="280"/>
      <c r="J73" s="280"/>
      <c r="K73" s="280"/>
      <c r="L73" s="280"/>
      <c r="M73" s="280"/>
      <c r="N73" s="280"/>
      <c r="O73" s="280"/>
      <c r="P73" s="280"/>
      <c r="Q73" s="280"/>
      <c r="R73" s="280"/>
      <c r="S73" s="280"/>
      <c r="T73" s="280"/>
      <c r="U73" s="280"/>
      <c r="V73" s="280"/>
      <c r="W73" s="280"/>
      <c r="X73" s="280"/>
      <c r="Y73" s="280"/>
      <c r="Z73" s="280"/>
      <c r="AA73" s="280"/>
      <c r="AB73" s="280"/>
      <c r="AC73" s="280"/>
      <c r="AD73" s="280"/>
      <c r="AE73" s="280"/>
      <c r="AF73" s="280"/>
      <c r="AG73" s="280"/>
      <c r="AH73" s="280"/>
      <c r="AI73" s="280"/>
      <c r="AJ73" s="280"/>
      <c r="AK73" s="280"/>
      <c r="AL73" s="280"/>
      <c r="AM73" s="280"/>
      <c r="AN73" s="280"/>
      <c r="AO73" s="280"/>
      <c r="AP73" s="280"/>
      <c r="AQ73" s="280"/>
      <c r="AR73" s="273"/>
      <c r="AS73" s="273"/>
      <c r="AT73" s="273"/>
      <c r="AU73" s="280"/>
      <c r="AV73" s="280"/>
      <c r="AW73" s="280"/>
      <c r="AX73" s="280"/>
      <c r="AY73" s="280"/>
      <c r="AZ73" s="273"/>
      <c r="BA73" s="273"/>
      <c r="BB73" s="273"/>
      <c r="BC73" s="273"/>
      <c r="BD73" s="273"/>
      <c r="BE73" s="273"/>
      <c r="BF73" s="273"/>
      <c r="BG73" s="280"/>
      <c r="BH73" s="280"/>
      <c r="BI73" s="280"/>
      <c r="BJ73" s="280"/>
      <c r="BK73" s="280"/>
      <c r="BL73" s="280"/>
      <c r="BM73" s="280"/>
      <c r="BN73" s="280"/>
      <c r="BO73" s="280"/>
      <c r="BP73" s="280"/>
      <c r="BQ73" s="280"/>
      <c r="BR73" s="280"/>
      <c r="BS73" s="280"/>
    </row>
    <row r="74" spans="3:71" ht="16.5" customHeight="1">
      <c r="C74" s="280"/>
      <c r="D74" s="280"/>
      <c r="E74" s="280"/>
      <c r="F74" s="280"/>
      <c r="G74" s="280"/>
      <c r="H74" s="280"/>
      <c r="I74" s="280"/>
      <c r="J74" s="280"/>
      <c r="K74" s="280"/>
      <c r="L74" s="280"/>
      <c r="M74" s="280"/>
      <c r="N74" s="280"/>
      <c r="O74" s="280"/>
      <c r="P74" s="280"/>
      <c r="Q74" s="280"/>
      <c r="R74" s="280"/>
      <c r="S74" s="280"/>
      <c r="T74" s="280"/>
      <c r="U74" s="280"/>
      <c r="V74" s="280"/>
      <c r="W74" s="280"/>
      <c r="X74" s="280"/>
      <c r="Y74" s="280"/>
      <c r="Z74" s="280"/>
      <c r="AA74" s="280"/>
      <c r="AB74" s="280"/>
      <c r="AC74" s="280"/>
      <c r="AD74" s="280"/>
      <c r="AE74" s="280"/>
      <c r="AF74" s="280"/>
      <c r="AG74" s="280"/>
      <c r="AH74" s="280"/>
      <c r="AI74" s="280"/>
      <c r="AJ74" s="280"/>
      <c r="AK74" s="280"/>
      <c r="AL74" s="280"/>
      <c r="AM74" s="280"/>
      <c r="AN74" s="280"/>
      <c r="AO74" s="280"/>
      <c r="AP74" s="280"/>
      <c r="AQ74" s="280"/>
      <c r="AR74" s="273"/>
      <c r="AS74" s="273"/>
      <c r="AT74" s="273"/>
      <c r="AU74" s="280"/>
      <c r="AV74" s="280"/>
      <c r="AW74" s="280"/>
      <c r="AX74" s="280"/>
      <c r="AY74" s="280"/>
      <c r="AZ74" s="273"/>
      <c r="BA74" s="273"/>
      <c r="BB74" s="273"/>
      <c r="BC74" s="273"/>
      <c r="BD74" s="273"/>
      <c r="BE74" s="273"/>
      <c r="BF74" s="273"/>
      <c r="BG74" s="280"/>
      <c r="BH74" s="280"/>
      <c r="BI74" s="280"/>
      <c r="BJ74" s="280"/>
      <c r="BK74" s="280"/>
      <c r="BL74" s="280"/>
      <c r="BM74" s="280"/>
      <c r="BN74" s="280"/>
      <c r="BO74" s="280"/>
      <c r="BP74" s="280"/>
      <c r="BQ74" s="280"/>
      <c r="BR74" s="280"/>
      <c r="BS74" s="280"/>
    </row>
    <row r="75" spans="3:71" ht="16.5" customHeight="1">
      <c r="C75" s="280"/>
      <c r="D75" s="280"/>
      <c r="E75" s="280"/>
      <c r="F75" s="280"/>
      <c r="G75" s="280"/>
      <c r="H75" s="280"/>
      <c r="I75" s="280"/>
      <c r="J75" s="280"/>
      <c r="K75" s="280"/>
      <c r="L75" s="280"/>
      <c r="M75" s="280"/>
      <c r="N75" s="280"/>
      <c r="O75" s="280"/>
      <c r="P75" s="280"/>
      <c r="Q75" s="280"/>
      <c r="R75" s="280"/>
      <c r="S75" s="280"/>
      <c r="T75" s="280"/>
      <c r="U75" s="280"/>
      <c r="V75" s="280"/>
      <c r="W75" s="280"/>
      <c r="X75" s="280"/>
      <c r="Y75" s="280"/>
      <c r="Z75" s="280"/>
      <c r="AA75" s="280"/>
      <c r="AB75" s="280"/>
      <c r="AC75" s="280"/>
      <c r="AD75" s="280"/>
      <c r="AE75" s="280"/>
      <c r="AF75" s="280"/>
      <c r="AG75" s="280"/>
      <c r="AH75" s="280"/>
      <c r="AI75" s="280"/>
      <c r="AJ75" s="280"/>
      <c r="AK75" s="280"/>
      <c r="AL75" s="280"/>
      <c r="AM75" s="280"/>
      <c r="AN75" s="280"/>
      <c r="AO75" s="280"/>
      <c r="AP75" s="280"/>
      <c r="AQ75" s="280"/>
      <c r="AR75" s="273"/>
      <c r="AS75" s="273"/>
      <c r="AT75" s="273"/>
      <c r="AU75" s="280"/>
      <c r="AV75" s="280"/>
      <c r="AW75" s="280"/>
      <c r="AX75" s="280"/>
      <c r="AY75" s="280"/>
      <c r="AZ75" s="273"/>
      <c r="BA75" s="273"/>
      <c r="BB75" s="273"/>
      <c r="BC75" s="273"/>
      <c r="BD75" s="273"/>
      <c r="BE75" s="273"/>
      <c r="BF75" s="273"/>
      <c r="BG75" s="280"/>
      <c r="BH75" s="280"/>
      <c r="BI75" s="280"/>
      <c r="BJ75" s="280"/>
      <c r="BK75" s="280"/>
      <c r="BL75" s="280"/>
      <c r="BM75" s="280"/>
      <c r="BN75" s="280"/>
      <c r="BO75" s="280"/>
      <c r="BP75" s="280"/>
      <c r="BQ75" s="280"/>
      <c r="BR75" s="280"/>
      <c r="BS75" s="280"/>
    </row>
    <row r="76" spans="3:71" ht="16.5" customHeight="1">
      <c r="C76" s="280"/>
      <c r="D76" s="280"/>
      <c r="E76" s="280"/>
      <c r="F76" s="280"/>
      <c r="G76" s="280"/>
      <c r="H76" s="280"/>
      <c r="I76" s="280"/>
      <c r="J76" s="280"/>
      <c r="K76" s="280"/>
      <c r="L76" s="280"/>
      <c r="M76" s="280"/>
      <c r="N76" s="280"/>
      <c r="O76" s="280"/>
      <c r="P76" s="280"/>
      <c r="Q76" s="280"/>
      <c r="R76" s="280"/>
      <c r="S76" s="280"/>
      <c r="T76" s="280"/>
      <c r="U76" s="280"/>
      <c r="V76" s="280"/>
      <c r="W76" s="280"/>
      <c r="X76" s="280"/>
      <c r="Y76" s="280"/>
      <c r="Z76" s="280"/>
      <c r="AA76" s="280"/>
      <c r="AB76" s="280"/>
      <c r="AC76" s="280"/>
      <c r="AD76" s="280"/>
      <c r="AE76" s="280"/>
      <c r="AF76" s="280"/>
      <c r="AG76" s="280"/>
      <c r="AH76" s="280"/>
      <c r="AI76" s="280"/>
      <c r="AJ76" s="280"/>
      <c r="AK76" s="280"/>
      <c r="AL76" s="280"/>
      <c r="AM76" s="280"/>
      <c r="AN76" s="280"/>
      <c r="AO76" s="280"/>
      <c r="AP76" s="280"/>
      <c r="AQ76" s="280"/>
      <c r="AR76" s="273"/>
      <c r="AS76" s="273"/>
      <c r="AT76" s="273"/>
      <c r="AU76" s="280"/>
      <c r="AV76" s="280"/>
      <c r="AW76" s="280"/>
      <c r="AX76" s="280"/>
      <c r="AY76" s="280"/>
      <c r="AZ76" s="273"/>
      <c r="BA76" s="273"/>
      <c r="BB76" s="273"/>
      <c r="BC76" s="273"/>
      <c r="BD76" s="273"/>
      <c r="BE76" s="273"/>
      <c r="BF76" s="273"/>
      <c r="BG76" s="280"/>
      <c r="BH76" s="280"/>
      <c r="BI76" s="280"/>
      <c r="BJ76" s="280"/>
      <c r="BK76" s="280"/>
      <c r="BL76" s="280"/>
      <c r="BM76" s="280"/>
      <c r="BN76" s="280"/>
      <c r="BO76" s="280"/>
      <c r="BP76" s="280"/>
      <c r="BQ76" s="280"/>
      <c r="BR76" s="280"/>
      <c r="BS76" s="280"/>
    </row>
    <row r="77" spans="3:71" ht="16.5" customHeight="1">
      <c r="C77" s="280"/>
      <c r="D77" s="280"/>
      <c r="E77" s="280"/>
      <c r="F77" s="280"/>
      <c r="G77" s="280"/>
      <c r="H77" s="280"/>
      <c r="I77" s="280"/>
      <c r="J77" s="280"/>
      <c r="K77" s="280"/>
      <c r="L77" s="280"/>
      <c r="M77" s="280"/>
      <c r="N77" s="280"/>
      <c r="O77" s="280"/>
      <c r="P77" s="280"/>
      <c r="Q77" s="280"/>
      <c r="R77" s="280"/>
      <c r="S77" s="280"/>
      <c r="T77" s="280"/>
      <c r="U77" s="280"/>
      <c r="V77" s="280"/>
      <c r="W77" s="280"/>
      <c r="X77" s="280"/>
      <c r="Y77" s="280"/>
      <c r="Z77" s="280"/>
      <c r="AA77" s="280"/>
      <c r="AB77" s="280"/>
      <c r="AC77" s="280"/>
      <c r="AD77" s="280"/>
      <c r="AE77" s="280"/>
      <c r="AF77" s="280"/>
      <c r="AG77" s="280"/>
      <c r="AH77" s="280"/>
      <c r="AI77" s="280"/>
      <c r="AJ77" s="280"/>
      <c r="AK77" s="280"/>
      <c r="AL77" s="280"/>
      <c r="AM77" s="280"/>
      <c r="AN77" s="280"/>
      <c r="AO77" s="280"/>
      <c r="AP77" s="280"/>
      <c r="AQ77" s="280"/>
      <c r="AR77" s="273"/>
      <c r="AS77" s="273"/>
      <c r="AT77" s="273"/>
      <c r="AU77" s="280"/>
      <c r="AV77" s="280"/>
      <c r="AW77" s="280"/>
      <c r="AX77" s="280"/>
      <c r="AY77" s="280"/>
      <c r="AZ77" s="273"/>
      <c r="BA77" s="273"/>
      <c r="BB77" s="273"/>
      <c r="BC77" s="273"/>
      <c r="BD77" s="273"/>
      <c r="BE77" s="273"/>
      <c r="BF77" s="273"/>
      <c r="BG77" s="280"/>
      <c r="BH77" s="280"/>
      <c r="BI77" s="280"/>
      <c r="BJ77" s="280"/>
      <c r="BK77" s="280"/>
      <c r="BL77" s="280"/>
      <c r="BM77" s="280"/>
      <c r="BN77" s="280"/>
      <c r="BO77" s="280"/>
      <c r="BP77" s="280"/>
      <c r="BQ77" s="280"/>
      <c r="BR77" s="280"/>
      <c r="BS77" s="280"/>
    </row>
    <row r="78" spans="3:71" ht="16.5" customHeight="1">
      <c r="C78" s="280"/>
      <c r="D78" s="280"/>
      <c r="E78" s="280"/>
      <c r="F78" s="280"/>
      <c r="G78" s="280"/>
      <c r="H78" s="280"/>
      <c r="I78" s="280"/>
      <c r="J78" s="280"/>
      <c r="K78" s="280"/>
      <c r="L78" s="280"/>
      <c r="M78" s="280"/>
      <c r="N78" s="280"/>
      <c r="O78" s="280"/>
      <c r="P78" s="280"/>
      <c r="Q78" s="280"/>
      <c r="R78" s="280"/>
      <c r="S78" s="280"/>
      <c r="T78" s="280"/>
      <c r="U78" s="280"/>
      <c r="V78" s="280"/>
      <c r="W78" s="280"/>
      <c r="X78" s="280"/>
      <c r="Y78" s="280"/>
      <c r="Z78" s="280"/>
      <c r="AA78" s="280"/>
      <c r="AB78" s="280"/>
      <c r="AC78" s="280"/>
      <c r="AD78" s="280"/>
      <c r="AE78" s="280"/>
      <c r="AF78" s="280"/>
      <c r="AG78" s="280"/>
      <c r="AH78" s="280"/>
      <c r="AI78" s="280"/>
      <c r="AJ78" s="280"/>
      <c r="AK78" s="280"/>
      <c r="AL78" s="280"/>
      <c r="AM78" s="280"/>
      <c r="AN78" s="280"/>
      <c r="AO78" s="280"/>
      <c r="AP78" s="280"/>
      <c r="AQ78" s="280"/>
      <c r="AR78" s="273"/>
      <c r="AS78" s="273"/>
      <c r="AT78" s="273"/>
      <c r="AU78" s="280"/>
      <c r="AV78" s="280"/>
      <c r="AW78" s="280"/>
      <c r="AX78" s="280"/>
      <c r="AY78" s="280"/>
      <c r="AZ78" s="273"/>
      <c r="BA78" s="273"/>
      <c r="BB78" s="273"/>
      <c r="BC78" s="273"/>
      <c r="BD78" s="273"/>
      <c r="BE78" s="273"/>
      <c r="BF78" s="273"/>
      <c r="BG78" s="280"/>
      <c r="BH78" s="280"/>
      <c r="BI78" s="280"/>
      <c r="BJ78" s="280"/>
      <c r="BK78" s="280"/>
      <c r="BL78" s="280"/>
      <c r="BM78" s="280"/>
      <c r="BN78" s="280"/>
      <c r="BO78" s="280"/>
      <c r="BP78" s="280"/>
      <c r="BQ78" s="280"/>
      <c r="BR78" s="280"/>
      <c r="BS78" s="280"/>
    </row>
    <row r="79" spans="3:71" ht="16.5" customHeight="1">
      <c r="C79" s="280"/>
      <c r="D79" s="280"/>
      <c r="E79" s="280"/>
      <c r="F79" s="280"/>
      <c r="G79" s="280"/>
      <c r="H79" s="280"/>
      <c r="I79" s="280"/>
      <c r="J79" s="280"/>
      <c r="K79" s="280"/>
      <c r="L79" s="280"/>
      <c r="M79" s="280"/>
      <c r="N79" s="280"/>
      <c r="O79" s="280"/>
      <c r="P79" s="280"/>
      <c r="Q79" s="280"/>
      <c r="R79" s="280"/>
      <c r="S79" s="280"/>
      <c r="T79" s="280"/>
      <c r="U79" s="280"/>
      <c r="V79" s="280"/>
      <c r="W79" s="280"/>
      <c r="X79" s="280"/>
      <c r="Y79" s="280"/>
      <c r="Z79" s="280"/>
      <c r="AA79" s="280"/>
      <c r="AB79" s="280"/>
      <c r="AC79" s="280"/>
      <c r="AD79" s="280"/>
      <c r="AE79" s="280"/>
      <c r="AF79" s="280"/>
      <c r="AG79" s="280"/>
      <c r="AH79" s="280"/>
      <c r="AI79" s="280"/>
      <c r="AJ79" s="280"/>
      <c r="AK79" s="280"/>
      <c r="AL79" s="280"/>
      <c r="AM79" s="280"/>
      <c r="AN79" s="280"/>
      <c r="AO79" s="280"/>
      <c r="AP79" s="280"/>
      <c r="AQ79" s="280"/>
      <c r="AR79" s="273"/>
      <c r="AS79" s="273"/>
      <c r="AT79" s="273"/>
      <c r="AU79" s="280"/>
      <c r="AV79" s="280"/>
      <c r="AW79" s="280"/>
      <c r="AX79" s="280"/>
      <c r="AY79" s="280"/>
      <c r="AZ79" s="273"/>
      <c r="BA79" s="273"/>
      <c r="BB79" s="273"/>
      <c r="BC79" s="273"/>
      <c r="BD79" s="273"/>
      <c r="BE79" s="273"/>
      <c r="BF79" s="273"/>
      <c r="BG79" s="280"/>
      <c r="BH79" s="280"/>
      <c r="BI79" s="280"/>
      <c r="BJ79" s="280"/>
      <c r="BK79" s="280"/>
      <c r="BL79" s="280"/>
      <c r="BM79" s="280"/>
      <c r="BN79" s="280"/>
      <c r="BO79" s="280"/>
      <c r="BP79" s="280"/>
      <c r="BQ79" s="280"/>
      <c r="BR79" s="280"/>
      <c r="BS79" s="280"/>
    </row>
    <row r="80" spans="3:71" ht="16.5" customHeight="1">
      <c r="C80" s="280"/>
      <c r="D80" s="280"/>
      <c r="E80" s="280"/>
      <c r="F80" s="280"/>
      <c r="G80" s="280"/>
      <c r="H80" s="280"/>
      <c r="I80" s="280"/>
      <c r="J80" s="280"/>
      <c r="K80" s="280"/>
      <c r="L80" s="280"/>
      <c r="M80" s="280"/>
      <c r="N80" s="280"/>
      <c r="O80" s="280"/>
      <c r="P80" s="280"/>
      <c r="Q80" s="280"/>
      <c r="R80" s="280"/>
      <c r="S80" s="280"/>
      <c r="T80" s="280"/>
      <c r="U80" s="280"/>
      <c r="V80" s="280"/>
      <c r="W80" s="280"/>
      <c r="X80" s="280"/>
      <c r="Y80" s="280"/>
      <c r="Z80" s="280"/>
      <c r="AA80" s="280"/>
      <c r="AB80" s="280"/>
      <c r="AC80" s="280"/>
      <c r="AD80" s="280"/>
      <c r="AE80" s="280"/>
      <c r="AF80" s="280"/>
      <c r="AG80" s="280"/>
      <c r="AH80" s="280"/>
      <c r="AI80" s="280"/>
      <c r="AJ80" s="280"/>
      <c r="AK80" s="280"/>
      <c r="AL80" s="280"/>
      <c r="AM80" s="280"/>
      <c r="AN80" s="280"/>
      <c r="AO80" s="280"/>
      <c r="AP80" s="280"/>
      <c r="AQ80" s="280"/>
      <c r="AR80" s="273"/>
      <c r="AS80" s="273"/>
      <c r="AT80" s="273"/>
      <c r="AU80" s="280"/>
      <c r="AV80" s="280"/>
      <c r="AW80" s="280"/>
      <c r="AX80" s="280"/>
      <c r="AY80" s="280"/>
      <c r="AZ80" s="273"/>
      <c r="BA80" s="273"/>
      <c r="BB80" s="273"/>
      <c r="BC80" s="273"/>
      <c r="BD80" s="273"/>
      <c r="BE80" s="273"/>
      <c r="BF80" s="273"/>
      <c r="BG80" s="280"/>
      <c r="BH80" s="280"/>
      <c r="BI80" s="280"/>
      <c r="BJ80" s="280"/>
      <c r="BK80" s="280"/>
      <c r="BL80" s="280"/>
      <c r="BM80" s="280"/>
      <c r="BN80" s="280"/>
      <c r="BO80" s="280"/>
      <c r="BP80" s="280"/>
      <c r="BQ80" s="280"/>
      <c r="BR80" s="280"/>
      <c r="BS80" s="280"/>
    </row>
    <row r="81" spans="3:71" ht="16.5" customHeight="1">
      <c r="C81" s="280"/>
      <c r="D81" s="280"/>
      <c r="E81" s="280"/>
      <c r="F81" s="280"/>
      <c r="G81" s="280"/>
      <c r="H81" s="280"/>
      <c r="I81" s="280"/>
      <c r="J81" s="280"/>
      <c r="K81" s="280"/>
      <c r="L81" s="280"/>
      <c r="M81" s="280"/>
      <c r="N81" s="280"/>
      <c r="O81" s="280"/>
      <c r="P81" s="280"/>
      <c r="Q81" s="280"/>
      <c r="R81" s="280"/>
      <c r="S81" s="280"/>
      <c r="T81" s="280"/>
      <c r="U81" s="280"/>
      <c r="V81" s="280"/>
      <c r="W81" s="280"/>
      <c r="X81" s="280"/>
      <c r="Y81" s="280"/>
      <c r="Z81" s="280"/>
      <c r="AA81" s="280"/>
      <c r="AB81" s="280"/>
      <c r="AC81" s="280"/>
      <c r="AD81" s="280"/>
      <c r="AE81" s="280"/>
      <c r="AF81" s="280"/>
      <c r="AG81" s="280"/>
      <c r="AH81" s="280"/>
      <c r="AI81" s="280"/>
      <c r="AJ81" s="280"/>
      <c r="AK81" s="280"/>
      <c r="AL81" s="280"/>
      <c r="AM81" s="280"/>
      <c r="AN81" s="280"/>
      <c r="AO81" s="280"/>
      <c r="AP81" s="280"/>
      <c r="AQ81" s="280"/>
      <c r="AR81" s="273"/>
      <c r="AS81" s="273"/>
      <c r="AT81" s="273"/>
      <c r="AU81" s="280"/>
      <c r="AV81" s="280"/>
      <c r="AW81" s="280"/>
      <c r="AX81" s="280"/>
      <c r="AY81" s="280"/>
      <c r="AZ81" s="273"/>
      <c r="BA81" s="273"/>
      <c r="BB81" s="273"/>
      <c r="BC81" s="273"/>
      <c r="BD81" s="273"/>
      <c r="BE81" s="273"/>
      <c r="BF81" s="273"/>
      <c r="BG81" s="280"/>
      <c r="BH81" s="280"/>
      <c r="BI81" s="280"/>
      <c r="BJ81" s="280"/>
      <c r="BK81" s="280"/>
      <c r="BL81" s="280"/>
      <c r="BM81" s="280"/>
      <c r="BN81" s="280"/>
      <c r="BO81" s="280"/>
      <c r="BP81" s="280"/>
      <c r="BQ81" s="280"/>
      <c r="BR81" s="280"/>
      <c r="BS81" s="280"/>
    </row>
    <row r="82" spans="3:71" ht="16.5" customHeight="1">
      <c r="C82" s="280"/>
      <c r="D82" s="280"/>
      <c r="E82" s="280"/>
      <c r="F82" s="280"/>
      <c r="G82" s="280"/>
      <c r="H82" s="280"/>
      <c r="I82" s="280"/>
      <c r="J82" s="280"/>
      <c r="K82" s="280"/>
      <c r="L82" s="280"/>
      <c r="M82" s="280"/>
      <c r="N82" s="280"/>
      <c r="O82" s="280"/>
      <c r="P82" s="280"/>
      <c r="Q82" s="280"/>
      <c r="R82" s="280"/>
      <c r="S82" s="280"/>
      <c r="T82" s="280"/>
      <c r="U82" s="280"/>
      <c r="V82" s="280"/>
      <c r="W82" s="280"/>
      <c r="X82" s="280"/>
      <c r="Y82" s="280"/>
      <c r="Z82" s="280"/>
      <c r="AA82" s="280"/>
      <c r="AB82" s="280"/>
      <c r="AC82" s="280"/>
      <c r="AD82" s="280"/>
      <c r="AE82" s="280"/>
      <c r="AF82" s="280"/>
      <c r="AG82" s="280"/>
      <c r="AH82" s="280"/>
      <c r="AI82" s="280"/>
      <c r="AJ82" s="280"/>
      <c r="AK82" s="280"/>
      <c r="AL82" s="280"/>
      <c r="AM82" s="280"/>
      <c r="AN82" s="280"/>
      <c r="AO82" s="280"/>
      <c r="AP82" s="280"/>
      <c r="AQ82" s="280"/>
      <c r="AR82" s="273"/>
      <c r="AS82" s="273"/>
      <c r="AT82" s="273"/>
      <c r="AU82" s="280"/>
      <c r="AV82" s="280"/>
      <c r="AW82" s="280"/>
      <c r="AX82" s="280"/>
      <c r="AY82" s="280"/>
      <c r="AZ82" s="273"/>
      <c r="BA82" s="273"/>
      <c r="BB82" s="273"/>
      <c r="BC82" s="273"/>
      <c r="BD82" s="273"/>
      <c r="BE82" s="273"/>
      <c r="BF82" s="273"/>
      <c r="BG82" s="280"/>
      <c r="BH82" s="280"/>
      <c r="BI82" s="280"/>
      <c r="BJ82" s="280"/>
      <c r="BK82" s="280"/>
      <c r="BL82" s="280"/>
      <c r="BM82" s="280"/>
      <c r="BN82" s="280"/>
      <c r="BO82" s="280"/>
      <c r="BP82" s="280"/>
      <c r="BQ82" s="280"/>
      <c r="BR82" s="280"/>
      <c r="BS82" s="280"/>
    </row>
    <row r="83" spans="3:71" ht="16.5" customHeight="1">
      <c r="C83" s="280"/>
      <c r="D83" s="280"/>
      <c r="E83" s="280"/>
      <c r="F83" s="280"/>
      <c r="G83" s="280"/>
      <c r="H83" s="280"/>
      <c r="I83" s="280"/>
      <c r="J83" s="280"/>
      <c r="K83" s="280"/>
      <c r="L83" s="280"/>
      <c r="M83" s="280"/>
      <c r="N83" s="280"/>
      <c r="O83" s="280"/>
      <c r="P83" s="280"/>
      <c r="Q83" s="280"/>
      <c r="R83" s="280"/>
      <c r="S83" s="280"/>
      <c r="T83" s="280"/>
      <c r="U83" s="280"/>
      <c r="V83" s="280"/>
      <c r="W83" s="280"/>
      <c r="X83" s="280"/>
      <c r="Y83" s="280"/>
      <c r="Z83" s="280"/>
      <c r="AA83" s="280"/>
      <c r="AB83" s="280"/>
      <c r="AC83" s="280"/>
      <c r="AD83" s="280"/>
      <c r="AE83" s="280"/>
      <c r="AF83" s="280"/>
      <c r="AG83" s="280"/>
      <c r="AH83" s="280"/>
      <c r="AI83" s="280"/>
      <c r="AJ83" s="280"/>
      <c r="AK83" s="280"/>
      <c r="AL83" s="280"/>
      <c r="AM83" s="280"/>
      <c r="AN83" s="280"/>
      <c r="AO83" s="280"/>
      <c r="AP83" s="280"/>
      <c r="AQ83" s="280"/>
      <c r="AR83" s="273"/>
      <c r="AS83" s="273"/>
      <c r="AT83" s="273"/>
      <c r="AU83" s="280"/>
      <c r="AV83" s="280"/>
      <c r="AW83" s="280"/>
      <c r="AX83" s="280"/>
      <c r="AY83" s="280"/>
      <c r="AZ83" s="273"/>
      <c r="BA83" s="273"/>
      <c r="BB83" s="273"/>
      <c r="BC83" s="273"/>
      <c r="BD83" s="273"/>
      <c r="BE83" s="273"/>
      <c r="BF83" s="273"/>
      <c r="BG83" s="280"/>
      <c r="BH83" s="280"/>
      <c r="BI83" s="280"/>
      <c r="BJ83" s="280"/>
      <c r="BK83" s="280"/>
      <c r="BL83" s="280"/>
      <c r="BM83" s="280"/>
      <c r="BN83" s="280"/>
      <c r="BO83" s="280"/>
      <c r="BP83" s="280"/>
      <c r="BQ83" s="280"/>
      <c r="BR83" s="280"/>
      <c r="BS83" s="280"/>
    </row>
    <row r="84" spans="3:71" ht="16.5" customHeight="1">
      <c r="C84" s="280"/>
      <c r="D84" s="280"/>
      <c r="E84" s="280"/>
      <c r="F84" s="280"/>
      <c r="G84" s="280"/>
      <c r="H84" s="280"/>
      <c r="I84" s="280"/>
      <c r="J84" s="280"/>
      <c r="K84" s="280"/>
      <c r="L84" s="280"/>
      <c r="M84" s="280"/>
      <c r="N84" s="280"/>
      <c r="O84" s="280"/>
      <c r="P84" s="280"/>
      <c r="Q84" s="280"/>
      <c r="R84" s="280"/>
      <c r="S84" s="280"/>
      <c r="T84" s="280"/>
      <c r="U84" s="280"/>
      <c r="V84" s="280"/>
      <c r="W84" s="280"/>
      <c r="X84" s="280"/>
      <c r="Y84" s="280"/>
      <c r="Z84" s="280"/>
      <c r="AA84" s="280"/>
      <c r="AB84" s="280"/>
      <c r="AC84" s="280"/>
      <c r="AD84" s="280"/>
      <c r="AE84" s="280"/>
      <c r="AF84" s="280"/>
      <c r="AG84" s="280"/>
      <c r="AH84" s="280"/>
      <c r="AI84" s="280"/>
      <c r="AJ84" s="280"/>
      <c r="AK84" s="280"/>
      <c r="AL84" s="280"/>
      <c r="AM84" s="280"/>
      <c r="AN84" s="280"/>
      <c r="AO84" s="280"/>
      <c r="AP84" s="280"/>
      <c r="AQ84" s="280"/>
      <c r="AR84" s="273"/>
      <c r="AS84" s="273"/>
      <c r="AT84" s="273"/>
      <c r="AU84" s="280"/>
      <c r="AV84" s="280"/>
      <c r="AW84" s="280"/>
      <c r="AX84" s="280"/>
      <c r="AY84" s="280"/>
      <c r="AZ84" s="273"/>
      <c r="BA84" s="273"/>
      <c r="BB84" s="273"/>
      <c r="BC84" s="273"/>
      <c r="BD84" s="273"/>
      <c r="BE84" s="273"/>
      <c r="BF84" s="273"/>
      <c r="BG84" s="280"/>
      <c r="BH84" s="280"/>
      <c r="BI84" s="280"/>
      <c r="BJ84" s="280"/>
      <c r="BK84" s="280"/>
      <c r="BL84" s="280"/>
      <c r="BM84" s="280"/>
      <c r="BN84" s="280"/>
      <c r="BO84" s="280"/>
      <c r="BP84" s="280"/>
      <c r="BQ84" s="280"/>
      <c r="BR84" s="280"/>
      <c r="BS84" s="280"/>
    </row>
    <row r="85" spans="3:71" ht="16.5" customHeight="1">
      <c r="C85" s="280"/>
      <c r="D85" s="280"/>
      <c r="E85" s="280"/>
      <c r="F85" s="280" t="s">
        <v>816</v>
      </c>
      <c r="G85" s="280"/>
      <c r="H85" s="280"/>
      <c r="I85" s="280"/>
      <c r="J85" s="280"/>
      <c r="K85" s="280"/>
      <c r="L85" s="280"/>
      <c r="M85" s="280"/>
      <c r="N85" s="280"/>
      <c r="O85" s="280"/>
      <c r="P85" s="280"/>
      <c r="Q85" s="280"/>
      <c r="R85" s="280"/>
      <c r="S85" s="280"/>
      <c r="T85" s="280"/>
      <c r="U85" s="280"/>
      <c r="V85" s="280"/>
      <c r="W85" s="280"/>
      <c r="X85" s="280"/>
      <c r="Y85" s="280"/>
      <c r="Z85" s="280"/>
      <c r="AA85" s="273"/>
      <c r="AB85" s="280"/>
      <c r="AC85" s="280"/>
      <c r="AD85" s="280"/>
      <c r="AE85" s="280"/>
      <c r="AF85" s="280"/>
      <c r="AG85" s="280"/>
      <c r="AH85" s="280"/>
      <c r="AI85" s="280"/>
      <c r="AJ85" s="280"/>
      <c r="AK85" s="280"/>
      <c r="AL85" s="280"/>
      <c r="AM85" s="280"/>
      <c r="AN85" s="280"/>
      <c r="AO85" s="280"/>
      <c r="AP85" s="280"/>
      <c r="AQ85" s="280"/>
      <c r="AR85" s="280"/>
      <c r="AS85" s="280"/>
      <c r="AT85" s="280"/>
      <c r="AU85" s="280"/>
      <c r="AV85" s="280"/>
      <c r="AW85" s="280"/>
      <c r="AX85" s="280"/>
      <c r="AY85" s="280"/>
      <c r="AZ85" s="280"/>
      <c r="BA85" s="280"/>
      <c r="BB85" s="280"/>
      <c r="BC85" s="280"/>
      <c r="BD85" s="280"/>
      <c r="BE85" s="280"/>
      <c r="BF85" s="280"/>
      <c r="BG85" s="280"/>
      <c r="BH85" s="280"/>
      <c r="BI85" s="280"/>
      <c r="BJ85" s="280"/>
      <c r="BK85" s="280"/>
      <c r="BL85" s="280"/>
      <c r="BM85" s="280"/>
      <c r="BN85" s="280"/>
      <c r="BO85" s="280"/>
      <c r="BP85" s="280"/>
      <c r="BQ85" s="280"/>
      <c r="BR85" s="280"/>
      <c r="BS85" s="280"/>
    </row>
    <row r="86" spans="3:71" ht="16.5" customHeight="1">
      <c r="C86" s="280"/>
      <c r="D86" s="280"/>
      <c r="E86" s="280"/>
      <c r="F86" s="280"/>
      <c r="G86" s="280" t="s">
        <v>817</v>
      </c>
      <c r="H86" s="280"/>
      <c r="I86" s="280"/>
      <c r="J86" s="280"/>
      <c r="K86" s="280"/>
      <c r="L86" s="280"/>
      <c r="M86" s="280"/>
      <c r="N86" s="280"/>
      <c r="O86" s="280"/>
      <c r="P86" s="280"/>
      <c r="Q86" s="280"/>
      <c r="R86" s="280"/>
      <c r="S86" s="280"/>
      <c r="T86" s="280"/>
      <c r="U86" s="280"/>
      <c r="V86" s="280"/>
      <c r="W86" s="280"/>
      <c r="X86" s="280"/>
      <c r="Y86" s="280"/>
      <c r="Z86" s="280"/>
      <c r="AA86" s="280"/>
      <c r="AB86" s="280"/>
      <c r="AC86" s="280"/>
      <c r="AD86" s="280"/>
      <c r="AE86" s="280"/>
      <c r="AF86" s="280"/>
      <c r="AG86" s="280"/>
      <c r="AH86" s="280"/>
      <c r="AI86" s="280"/>
      <c r="AJ86" s="280"/>
      <c r="AK86" s="280"/>
      <c r="AL86" s="280"/>
      <c r="AM86" s="280"/>
      <c r="AN86" s="280"/>
      <c r="AO86" s="280"/>
      <c r="AP86" s="280"/>
      <c r="AQ86" s="280"/>
      <c r="AR86" s="280"/>
      <c r="AS86" s="280"/>
      <c r="AT86" s="280"/>
      <c r="AU86" s="280"/>
      <c r="AV86" s="280"/>
      <c r="AW86" s="280"/>
      <c r="AX86" s="280"/>
      <c r="AY86" s="280"/>
      <c r="AZ86" s="280"/>
      <c r="BA86" s="280"/>
      <c r="BB86" s="280"/>
      <c r="BC86" s="280"/>
      <c r="BD86" s="280"/>
      <c r="BE86" s="280"/>
      <c r="BF86" s="280"/>
      <c r="BG86" s="280"/>
      <c r="BH86" s="280"/>
      <c r="BI86" s="280"/>
      <c r="BJ86" s="280"/>
      <c r="BK86" s="280"/>
      <c r="BL86" s="280"/>
      <c r="BM86" s="280"/>
      <c r="BN86" s="280"/>
      <c r="BO86" s="280"/>
      <c r="BP86" s="280"/>
      <c r="BQ86" s="280"/>
      <c r="BR86" s="280"/>
      <c r="BS86" s="280"/>
    </row>
    <row r="87" spans="3:71" ht="16.5" customHeight="1">
      <c r="C87" s="280"/>
      <c r="D87" s="280"/>
      <c r="E87" s="280"/>
      <c r="F87" s="280"/>
      <c r="G87" s="280" t="s">
        <v>818</v>
      </c>
      <c r="H87" s="280"/>
      <c r="I87" s="280"/>
      <c r="J87" s="280"/>
      <c r="K87" s="280"/>
      <c r="L87" s="280"/>
      <c r="M87" s="280"/>
      <c r="N87" s="280"/>
      <c r="O87" s="280"/>
      <c r="P87" s="280"/>
      <c r="Q87" s="280"/>
      <c r="R87" s="280"/>
      <c r="S87" s="280"/>
      <c r="T87" s="280"/>
      <c r="U87" s="280"/>
      <c r="V87" s="280"/>
      <c r="W87" s="280"/>
      <c r="X87" s="280"/>
      <c r="Y87" s="280"/>
      <c r="Z87" s="280"/>
      <c r="AA87" s="280"/>
      <c r="AB87" s="280"/>
      <c r="AC87" s="280"/>
      <c r="AD87" s="280"/>
      <c r="AE87" s="280"/>
      <c r="AF87" s="280"/>
      <c r="AG87" s="280"/>
      <c r="AH87" s="280"/>
      <c r="AI87" s="280"/>
      <c r="AJ87" s="280"/>
      <c r="AK87" s="280"/>
      <c r="AL87" s="280"/>
      <c r="AM87" s="280"/>
      <c r="AN87" s="280"/>
      <c r="AO87" s="280"/>
      <c r="AP87" s="280"/>
      <c r="AQ87" s="280"/>
      <c r="AR87" s="280"/>
      <c r="AS87" s="280"/>
      <c r="AT87" s="280"/>
      <c r="AU87" s="280"/>
      <c r="AV87" s="280"/>
      <c r="AW87" s="280"/>
      <c r="AX87" s="280"/>
      <c r="AY87" s="280"/>
      <c r="AZ87" s="280"/>
      <c r="BA87" s="280"/>
      <c r="BB87" s="280"/>
      <c r="BC87" s="280"/>
      <c r="BD87" s="280"/>
      <c r="BE87" s="280"/>
      <c r="BF87" s="280"/>
      <c r="BG87" s="280"/>
      <c r="BH87" s="280"/>
      <c r="BI87" s="280"/>
      <c r="BJ87" s="280"/>
      <c r="BK87" s="280"/>
      <c r="BL87" s="280"/>
      <c r="BM87" s="280"/>
      <c r="BN87" s="280"/>
      <c r="BO87" s="280"/>
      <c r="BP87" s="280"/>
      <c r="BQ87" s="280"/>
      <c r="BR87" s="280"/>
      <c r="BS87" s="280"/>
    </row>
    <row r="88" spans="3:71" ht="16.5" customHeight="1">
      <c r="C88" s="280"/>
      <c r="D88" s="280"/>
      <c r="E88" s="280"/>
      <c r="F88" s="280"/>
      <c r="G88" s="280" t="s">
        <v>819</v>
      </c>
      <c r="H88" s="280"/>
      <c r="I88" s="280"/>
      <c r="J88" s="280"/>
      <c r="K88" s="280"/>
      <c r="L88" s="280"/>
      <c r="M88" s="280"/>
      <c r="N88" s="280"/>
      <c r="O88" s="280"/>
      <c r="P88" s="280"/>
      <c r="Q88" s="280"/>
      <c r="R88" s="280"/>
      <c r="S88" s="280"/>
      <c r="T88" s="280"/>
      <c r="U88" s="280"/>
      <c r="V88" s="280"/>
      <c r="W88" s="280"/>
      <c r="X88" s="280"/>
      <c r="Y88" s="280"/>
      <c r="Z88" s="280"/>
      <c r="AA88" s="280"/>
      <c r="AB88" s="280"/>
      <c r="AC88" s="280"/>
      <c r="AD88" s="280"/>
      <c r="AE88" s="280"/>
      <c r="AF88" s="280"/>
      <c r="AG88" s="280"/>
      <c r="AH88" s="280"/>
      <c r="AI88" s="280"/>
      <c r="AJ88" s="280"/>
      <c r="AK88" s="280"/>
      <c r="AL88" s="280"/>
      <c r="AM88" s="280"/>
      <c r="AN88" s="280"/>
      <c r="AO88" s="280"/>
      <c r="AP88" s="280"/>
      <c r="AQ88" s="280"/>
      <c r="AR88" s="280"/>
      <c r="AS88" s="280"/>
      <c r="AT88" s="280"/>
      <c r="AU88" s="280"/>
      <c r="AV88" s="280"/>
      <c r="AW88" s="280"/>
      <c r="AX88" s="280"/>
      <c r="AY88" s="280"/>
      <c r="AZ88" s="280"/>
      <c r="BA88" s="280"/>
      <c r="BB88" s="280"/>
      <c r="BC88" s="280"/>
      <c r="BD88" s="280"/>
      <c r="BE88" s="280"/>
      <c r="BF88" s="280"/>
      <c r="BG88" s="280"/>
      <c r="BH88" s="280"/>
      <c r="BI88" s="280"/>
      <c r="BJ88" s="280"/>
      <c r="BK88" s="280"/>
      <c r="BL88" s="280"/>
      <c r="BM88" s="280"/>
      <c r="BN88" s="280"/>
      <c r="BO88" s="280"/>
      <c r="BP88" s="280"/>
      <c r="BQ88" s="280"/>
      <c r="BR88" s="280"/>
      <c r="BS88" s="280"/>
    </row>
    <row r="89" spans="3:71" ht="16.5" customHeight="1">
      <c r="C89" s="280"/>
      <c r="D89" s="280"/>
      <c r="E89" s="280"/>
      <c r="F89" s="280"/>
      <c r="G89" s="280"/>
      <c r="H89" s="280"/>
      <c r="I89" s="280"/>
      <c r="J89" s="280"/>
      <c r="K89" s="280"/>
      <c r="L89" s="280"/>
      <c r="M89" s="280"/>
      <c r="N89" s="280"/>
      <c r="O89" s="280"/>
      <c r="P89" s="280"/>
      <c r="Q89" s="280"/>
      <c r="R89" s="280"/>
      <c r="S89" s="280"/>
      <c r="T89" s="280"/>
      <c r="U89" s="280"/>
      <c r="V89" s="280"/>
      <c r="W89" s="280"/>
      <c r="X89" s="280"/>
      <c r="Y89" s="280"/>
      <c r="Z89" s="280"/>
      <c r="AA89" s="280"/>
      <c r="AB89" s="280"/>
      <c r="AC89" s="280"/>
      <c r="AD89" s="280"/>
      <c r="AE89" s="280"/>
      <c r="AF89" s="280"/>
      <c r="AG89" s="280"/>
      <c r="AH89" s="280"/>
      <c r="AI89" s="280"/>
      <c r="AJ89" s="280"/>
      <c r="AK89" s="280"/>
      <c r="AL89" s="280"/>
      <c r="AM89" s="280"/>
      <c r="AN89" s="280"/>
      <c r="AO89" s="280"/>
      <c r="AP89" s="280"/>
      <c r="AQ89" s="280"/>
      <c r="AR89" s="280"/>
      <c r="AS89" s="280"/>
      <c r="AT89" s="280"/>
      <c r="AU89" s="280"/>
      <c r="AV89" s="280"/>
      <c r="AW89" s="280"/>
      <c r="AX89" s="280"/>
      <c r="AY89" s="280"/>
      <c r="AZ89" s="280"/>
      <c r="BA89" s="280"/>
      <c r="BB89" s="280"/>
      <c r="BC89" s="280"/>
      <c r="BD89" s="280"/>
      <c r="BE89" s="280"/>
      <c r="BF89" s="280"/>
      <c r="BG89" s="280"/>
      <c r="BH89" s="280"/>
      <c r="BI89" s="280"/>
      <c r="BJ89" s="280"/>
      <c r="BK89" s="280"/>
      <c r="BL89" s="280"/>
      <c r="BM89" s="280"/>
      <c r="BN89" s="280"/>
      <c r="BO89" s="280"/>
      <c r="BP89" s="280"/>
      <c r="BQ89" s="280"/>
      <c r="BR89" s="280"/>
      <c r="BS89" s="280"/>
    </row>
    <row r="90" spans="3:71" ht="16.5" customHeight="1">
      <c r="C90" s="280"/>
      <c r="D90" s="280"/>
      <c r="E90" s="280"/>
      <c r="F90" s="280" t="s">
        <v>820</v>
      </c>
      <c r="G90" s="280"/>
      <c r="H90" s="280"/>
      <c r="I90" s="280"/>
      <c r="J90" s="280"/>
      <c r="K90" s="280"/>
      <c r="L90" s="280"/>
      <c r="M90" s="280"/>
      <c r="N90" s="280"/>
      <c r="O90" s="280"/>
      <c r="P90" s="280"/>
      <c r="Q90" s="280"/>
      <c r="R90" s="280"/>
      <c r="S90" s="280"/>
      <c r="T90" s="280"/>
      <c r="U90" s="280"/>
      <c r="V90" s="280"/>
      <c r="W90" s="280"/>
      <c r="X90" s="280"/>
      <c r="Y90" s="280"/>
      <c r="Z90" s="280"/>
      <c r="AA90" s="280"/>
      <c r="AB90" s="280"/>
      <c r="AC90" s="280"/>
      <c r="AD90" s="280"/>
      <c r="AE90" s="280"/>
      <c r="AF90" s="280"/>
      <c r="AG90" s="280"/>
      <c r="AH90" s="280"/>
      <c r="AI90" s="280"/>
      <c r="AJ90" s="280"/>
      <c r="AK90" s="280"/>
      <c r="AL90" s="280"/>
      <c r="AM90" s="280"/>
      <c r="AN90" s="280"/>
      <c r="AO90" s="280"/>
      <c r="AP90" s="280"/>
      <c r="AQ90" s="280"/>
      <c r="AR90" s="280"/>
      <c r="AS90" s="280"/>
      <c r="AT90" s="280"/>
      <c r="AU90" s="280"/>
      <c r="AV90" s="280"/>
      <c r="AW90" s="280"/>
      <c r="AX90" s="280"/>
      <c r="AY90" s="280"/>
      <c r="AZ90" s="280"/>
      <c r="BA90" s="280"/>
      <c r="BB90" s="280"/>
      <c r="BC90" s="280"/>
      <c r="BD90" s="280"/>
      <c r="BE90" s="280"/>
      <c r="BF90" s="280"/>
      <c r="BG90" s="280"/>
      <c r="BH90" s="280"/>
      <c r="BI90" s="280"/>
      <c r="BJ90" s="280"/>
      <c r="BK90" s="280"/>
      <c r="BL90" s="280"/>
      <c r="BM90" s="280"/>
      <c r="BN90" s="280"/>
      <c r="BO90" s="280"/>
      <c r="BP90" s="280"/>
      <c r="BQ90" s="280"/>
      <c r="BR90" s="280"/>
      <c r="BS90" s="280"/>
    </row>
    <row r="91" spans="3:71" ht="16.5" customHeight="1">
      <c r="C91" s="280"/>
      <c r="D91" s="280"/>
      <c r="E91" s="280"/>
      <c r="F91" s="280"/>
      <c r="G91" s="280" t="s">
        <v>821</v>
      </c>
      <c r="H91" s="280"/>
      <c r="I91" s="280"/>
      <c r="J91" s="280"/>
      <c r="K91" s="280"/>
      <c r="L91" s="280"/>
      <c r="M91" s="280"/>
      <c r="N91" s="280"/>
      <c r="O91" s="280"/>
      <c r="P91" s="280"/>
      <c r="Q91" s="280"/>
      <c r="R91" s="280"/>
      <c r="S91" s="280"/>
      <c r="T91" s="280"/>
      <c r="U91" s="280"/>
      <c r="V91" s="280"/>
      <c r="W91" s="280"/>
      <c r="X91" s="280"/>
      <c r="Y91" s="280"/>
      <c r="Z91" s="280"/>
      <c r="AA91" s="280"/>
      <c r="AB91" s="280"/>
      <c r="AC91" s="280"/>
      <c r="AD91" s="280"/>
      <c r="AE91" s="280"/>
      <c r="AF91" s="280"/>
      <c r="AG91" s="280"/>
      <c r="AH91" s="280"/>
      <c r="AI91" s="280"/>
      <c r="AJ91" s="280"/>
      <c r="AK91" s="280"/>
      <c r="AL91" s="280"/>
      <c r="AM91" s="280"/>
      <c r="AN91" s="280"/>
      <c r="AO91" s="280"/>
      <c r="AP91" s="280"/>
      <c r="AQ91" s="280"/>
      <c r="AR91" s="280"/>
      <c r="AS91" s="280"/>
      <c r="AT91" s="280"/>
      <c r="AU91" s="280"/>
      <c r="AV91" s="280"/>
      <c r="AW91" s="280"/>
      <c r="AX91" s="280"/>
      <c r="AY91" s="280"/>
      <c r="AZ91" s="280"/>
      <c r="BA91" s="280"/>
      <c r="BB91" s="280"/>
      <c r="BC91" s="280"/>
      <c r="BD91" s="280"/>
      <c r="BE91" s="280"/>
      <c r="BF91" s="280"/>
      <c r="BG91" s="280"/>
      <c r="BH91" s="280"/>
      <c r="BI91" s="280"/>
      <c r="BJ91" s="280"/>
      <c r="BK91" s="280"/>
      <c r="BL91" s="280"/>
      <c r="BM91" s="280"/>
      <c r="BN91" s="280"/>
      <c r="BO91" s="280"/>
      <c r="BP91" s="280"/>
      <c r="BQ91" s="280"/>
      <c r="BR91" s="280"/>
      <c r="BS91" s="280"/>
    </row>
    <row r="92" spans="3:71" ht="16.5" customHeight="1">
      <c r="C92" s="280"/>
      <c r="D92" s="280"/>
      <c r="E92" s="280"/>
      <c r="F92" s="280"/>
      <c r="G92" s="280" t="s">
        <v>822</v>
      </c>
      <c r="H92" s="280"/>
      <c r="I92" s="280"/>
      <c r="J92" s="280"/>
      <c r="K92" s="280"/>
      <c r="L92" s="280"/>
      <c r="M92" s="280"/>
      <c r="N92" s="280"/>
      <c r="O92" s="280"/>
      <c r="P92" s="280"/>
      <c r="Q92" s="280"/>
      <c r="R92" s="280"/>
      <c r="S92" s="280"/>
      <c r="T92" s="280"/>
      <c r="U92" s="280"/>
      <c r="V92" s="280"/>
      <c r="W92" s="280"/>
      <c r="X92" s="280"/>
      <c r="Y92" s="280"/>
      <c r="Z92" s="280"/>
      <c r="AA92" s="280"/>
      <c r="AB92" s="280"/>
      <c r="AC92" s="280"/>
      <c r="AD92" s="280"/>
      <c r="AE92" s="280"/>
      <c r="AF92" s="280"/>
      <c r="AG92" s="280"/>
      <c r="AH92" s="280"/>
      <c r="AI92" s="280"/>
      <c r="AJ92" s="280"/>
      <c r="AK92" s="280"/>
      <c r="AL92" s="280"/>
      <c r="AM92" s="280"/>
      <c r="AN92" s="280"/>
      <c r="AO92" s="280"/>
      <c r="AP92" s="280"/>
      <c r="AQ92" s="280"/>
      <c r="AR92" s="280"/>
      <c r="AS92" s="280"/>
      <c r="AT92" s="280"/>
      <c r="AU92" s="280"/>
      <c r="AV92" s="280"/>
      <c r="AW92" s="280"/>
      <c r="AX92" s="280"/>
      <c r="AY92" s="280"/>
      <c r="AZ92" s="280"/>
      <c r="BA92" s="280"/>
      <c r="BB92" s="280"/>
      <c r="BC92" s="280"/>
      <c r="BD92" s="280"/>
      <c r="BE92" s="280"/>
      <c r="BF92" s="280"/>
      <c r="BG92" s="280"/>
      <c r="BH92" s="280"/>
      <c r="BI92" s="280"/>
      <c r="BJ92" s="280"/>
      <c r="BK92" s="280"/>
      <c r="BL92" s="280"/>
      <c r="BM92" s="280"/>
      <c r="BN92" s="280"/>
      <c r="BO92" s="280"/>
      <c r="BP92" s="280"/>
      <c r="BQ92" s="280"/>
      <c r="BR92" s="280"/>
      <c r="BS92" s="280"/>
    </row>
    <row r="93" spans="3:71" ht="16.5" customHeight="1">
      <c r="C93" s="280"/>
      <c r="D93" s="280"/>
      <c r="E93" s="280"/>
      <c r="F93" s="280"/>
      <c r="G93" s="280"/>
      <c r="H93" s="280"/>
      <c r="I93" s="280"/>
      <c r="J93" s="280"/>
      <c r="K93" s="280"/>
      <c r="L93" s="280"/>
      <c r="M93" s="280"/>
      <c r="N93" s="280"/>
      <c r="O93" s="280"/>
      <c r="P93" s="280"/>
      <c r="Q93" s="280"/>
      <c r="R93" s="280"/>
      <c r="S93" s="280"/>
      <c r="T93" s="280"/>
      <c r="U93" s="280"/>
      <c r="V93" s="280"/>
      <c r="W93" s="280"/>
      <c r="X93" s="280"/>
      <c r="Y93" s="280"/>
      <c r="Z93" s="280"/>
      <c r="AA93" s="280"/>
      <c r="AB93" s="280"/>
      <c r="AC93" s="280"/>
      <c r="AD93" s="280"/>
      <c r="AE93" s="280"/>
      <c r="AF93" s="280"/>
      <c r="AG93" s="280"/>
      <c r="AH93" s="280"/>
      <c r="AI93" s="280"/>
      <c r="AJ93" s="280"/>
      <c r="AK93" s="280"/>
      <c r="AL93" s="280"/>
      <c r="AM93" s="280"/>
      <c r="AN93" s="280"/>
      <c r="AO93" s="280"/>
      <c r="AP93" s="280"/>
      <c r="AQ93" s="280"/>
      <c r="AR93" s="280"/>
      <c r="AS93" s="280"/>
      <c r="AT93" s="280"/>
      <c r="AU93" s="280"/>
      <c r="AV93" s="280"/>
      <c r="AW93" s="280"/>
      <c r="AX93" s="280"/>
      <c r="AY93" s="280"/>
      <c r="AZ93" s="280"/>
      <c r="BA93" s="280"/>
      <c r="BB93" s="280"/>
      <c r="BC93" s="280"/>
      <c r="BD93" s="280"/>
      <c r="BE93" s="280"/>
      <c r="BF93" s="280"/>
      <c r="BG93" s="280"/>
      <c r="BH93" s="280"/>
      <c r="BI93" s="280"/>
      <c r="BJ93" s="280"/>
      <c r="BK93" s="280"/>
      <c r="BL93" s="280"/>
      <c r="BM93" s="280"/>
      <c r="BN93" s="280"/>
      <c r="BO93" s="280"/>
      <c r="BP93" s="280"/>
      <c r="BQ93" s="280"/>
      <c r="BR93" s="280"/>
      <c r="BS93" s="280"/>
    </row>
    <row r="94" spans="3:71" ht="16.5" customHeight="1">
      <c r="C94" s="280"/>
      <c r="D94" s="280"/>
      <c r="E94" s="280"/>
      <c r="F94" s="280"/>
      <c r="G94" s="280" t="s">
        <v>823</v>
      </c>
      <c r="H94" s="280"/>
      <c r="I94" s="280"/>
      <c r="J94" s="280"/>
      <c r="K94" s="280"/>
      <c r="L94" s="280"/>
      <c r="M94" s="280"/>
      <c r="N94" s="280"/>
      <c r="O94" s="280"/>
      <c r="P94" s="280"/>
      <c r="Q94" s="280"/>
      <c r="R94" s="280"/>
      <c r="S94" s="280"/>
      <c r="T94" s="280"/>
      <c r="U94" s="280"/>
      <c r="V94" s="280"/>
      <c r="W94" s="280"/>
      <c r="X94" s="280"/>
      <c r="Y94" s="280"/>
      <c r="Z94" s="280"/>
      <c r="AA94" s="280"/>
      <c r="AB94" s="280"/>
      <c r="AC94" s="280"/>
      <c r="AD94" s="280"/>
      <c r="AE94" s="280"/>
      <c r="AF94" s="280"/>
      <c r="AG94" s="280"/>
      <c r="AH94" s="280"/>
      <c r="AI94" s="280"/>
      <c r="AJ94" s="280"/>
      <c r="AK94" s="280"/>
      <c r="AL94" s="280"/>
      <c r="AM94" s="280"/>
      <c r="AN94" s="280"/>
      <c r="AO94" s="280"/>
      <c r="AP94" s="280"/>
      <c r="AQ94" s="280"/>
      <c r="AR94" s="280"/>
      <c r="AS94" s="280"/>
      <c r="AT94" s="280"/>
      <c r="AU94" s="280"/>
      <c r="AV94" s="280"/>
      <c r="AW94" s="280"/>
      <c r="AX94" s="280"/>
      <c r="AY94" s="280"/>
      <c r="AZ94" s="280"/>
      <c r="BA94" s="280"/>
      <c r="BB94" s="280"/>
      <c r="BC94" s="280"/>
      <c r="BD94" s="280"/>
      <c r="BE94" s="280"/>
      <c r="BF94" s="280"/>
      <c r="BG94" s="280"/>
      <c r="BH94" s="280"/>
      <c r="BI94" s="280"/>
      <c r="BJ94" s="280"/>
      <c r="BK94" s="280"/>
      <c r="BL94" s="280"/>
      <c r="BM94" s="280"/>
      <c r="BN94" s="280"/>
      <c r="BO94" s="280"/>
      <c r="BP94" s="280"/>
      <c r="BQ94" s="280"/>
      <c r="BR94" s="280"/>
      <c r="BS94" s="280"/>
    </row>
    <row r="95" spans="3:71" ht="16.5" customHeight="1">
      <c r="C95" s="280"/>
      <c r="D95" s="280"/>
      <c r="E95" s="280"/>
      <c r="F95" s="280"/>
      <c r="G95" s="280"/>
      <c r="H95" s="280"/>
      <c r="I95" s="280"/>
      <c r="J95" s="280"/>
      <c r="K95" s="280"/>
      <c r="L95" s="280"/>
      <c r="M95" s="280"/>
      <c r="N95" s="280"/>
      <c r="O95" s="280"/>
      <c r="P95" s="280"/>
      <c r="Q95" s="280"/>
      <c r="R95" s="280"/>
      <c r="S95" s="280"/>
      <c r="T95" s="280"/>
      <c r="U95" s="280"/>
      <c r="V95" s="280"/>
      <c r="W95" s="280"/>
      <c r="X95" s="280"/>
      <c r="Y95" s="280"/>
      <c r="Z95" s="280"/>
      <c r="AA95" s="280"/>
      <c r="AB95" s="280"/>
      <c r="AC95" s="280"/>
      <c r="AD95" s="280"/>
      <c r="AE95" s="280"/>
      <c r="AF95" s="280"/>
      <c r="AG95" s="280"/>
      <c r="AH95" s="280"/>
      <c r="AI95" s="280"/>
      <c r="AJ95" s="280"/>
      <c r="AK95" s="280"/>
      <c r="AL95" s="280"/>
      <c r="AM95" s="280"/>
      <c r="AN95" s="280"/>
      <c r="AO95" s="280"/>
      <c r="AP95" s="280"/>
      <c r="AQ95" s="280"/>
      <c r="AR95" s="280"/>
      <c r="AS95" s="280"/>
      <c r="AT95" s="280"/>
      <c r="AU95" s="280"/>
      <c r="AV95" s="280"/>
      <c r="AW95" s="280"/>
      <c r="AX95" s="280"/>
      <c r="AY95" s="280"/>
      <c r="AZ95" s="280"/>
      <c r="BA95" s="280"/>
      <c r="BB95" s="280"/>
      <c r="BC95" s="280"/>
      <c r="BD95" s="280"/>
      <c r="BE95" s="280"/>
      <c r="BF95" s="280"/>
      <c r="BG95" s="280"/>
      <c r="BH95" s="280"/>
      <c r="BI95" s="280"/>
      <c r="BJ95" s="280"/>
      <c r="BK95" s="280"/>
      <c r="BL95" s="280"/>
      <c r="BM95" s="280"/>
      <c r="BN95" s="280"/>
      <c r="BO95" s="280"/>
      <c r="BP95" s="280"/>
      <c r="BQ95" s="280"/>
      <c r="BR95" s="280"/>
      <c r="BS95" s="280"/>
    </row>
    <row r="96" spans="3:71" ht="16.5" customHeight="1">
      <c r="C96" s="280"/>
      <c r="D96" s="280"/>
      <c r="E96" s="280"/>
      <c r="F96" s="280" t="s">
        <v>824</v>
      </c>
      <c r="G96" s="280"/>
      <c r="H96" s="280"/>
      <c r="I96" s="280"/>
      <c r="J96" s="280"/>
      <c r="K96" s="280"/>
      <c r="L96" s="280"/>
      <c r="M96" s="280"/>
      <c r="N96" s="280"/>
      <c r="O96" s="280"/>
      <c r="P96" s="280"/>
      <c r="Q96" s="280"/>
      <c r="R96" s="280"/>
      <c r="S96" s="280"/>
      <c r="T96" s="280"/>
      <c r="U96" s="280"/>
      <c r="V96" s="280"/>
      <c r="W96" s="280"/>
      <c r="X96" s="280"/>
      <c r="Y96" s="280"/>
      <c r="Z96" s="280"/>
      <c r="AA96" s="273"/>
      <c r="AB96" s="280"/>
      <c r="AC96" s="280"/>
      <c r="AD96" s="280"/>
      <c r="AE96" s="280"/>
      <c r="AF96" s="280"/>
      <c r="AG96" s="280"/>
      <c r="AH96" s="280"/>
      <c r="AI96" s="280"/>
      <c r="AJ96" s="280"/>
      <c r="AK96" s="280"/>
      <c r="AL96" s="280"/>
      <c r="AM96" s="280"/>
      <c r="AN96" s="280"/>
      <c r="AO96" s="280"/>
      <c r="AP96" s="280"/>
      <c r="AQ96" s="280"/>
      <c r="AR96" s="280"/>
      <c r="AS96" s="280"/>
      <c r="AT96" s="280"/>
      <c r="AU96" s="280"/>
      <c r="AV96" s="280"/>
      <c r="AW96" s="280"/>
      <c r="AX96" s="280"/>
      <c r="AY96" s="280"/>
      <c r="AZ96" s="280"/>
      <c r="BA96" s="280"/>
      <c r="BB96" s="280"/>
      <c r="BC96" s="280"/>
      <c r="BD96" s="280"/>
      <c r="BE96" s="280"/>
      <c r="BF96" s="280"/>
      <c r="BG96" s="280"/>
      <c r="BH96" s="280"/>
      <c r="BI96" s="280"/>
      <c r="BJ96" s="280"/>
      <c r="BK96" s="280"/>
      <c r="BL96" s="280"/>
      <c r="BM96" s="280"/>
      <c r="BN96" s="280"/>
      <c r="BO96" s="280"/>
      <c r="BP96" s="280"/>
      <c r="BQ96" s="280"/>
      <c r="BR96" s="280"/>
      <c r="BS96" s="280"/>
    </row>
    <row r="97" spans="3:71" ht="16.5" customHeight="1">
      <c r="C97" s="280"/>
      <c r="D97" s="280"/>
      <c r="E97" s="280"/>
      <c r="F97" s="280"/>
      <c r="G97" s="280" t="s">
        <v>825</v>
      </c>
      <c r="H97" s="280"/>
      <c r="I97" s="280"/>
      <c r="J97" s="280"/>
      <c r="K97" s="280"/>
      <c r="L97" s="280"/>
      <c r="M97" s="280"/>
      <c r="N97" s="280"/>
      <c r="O97" s="280"/>
      <c r="P97" s="280"/>
      <c r="Q97" s="280"/>
      <c r="R97" s="280"/>
      <c r="S97" s="280"/>
      <c r="T97" s="280"/>
      <c r="U97" s="280"/>
      <c r="V97" s="280"/>
      <c r="W97" s="280"/>
      <c r="X97" s="280"/>
      <c r="Y97" s="280"/>
      <c r="Z97" s="280"/>
      <c r="AA97" s="280"/>
      <c r="AB97" s="280"/>
      <c r="AC97" s="280"/>
      <c r="AD97" s="280"/>
      <c r="AE97" s="280"/>
      <c r="AF97" s="280"/>
      <c r="AG97" s="280"/>
      <c r="AH97" s="280"/>
      <c r="AI97" s="280"/>
      <c r="AJ97" s="280"/>
      <c r="AK97" s="280"/>
      <c r="AL97" s="280"/>
      <c r="AM97" s="280"/>
      <c r="AN97" s="280"/>
      <c r="AO97" s="280"/>
      <c r="AP97" s="280"/>
      <c r="AQ97" s="280"/>
      <c r="AR97" s="280"/>
      <c r="AS97" s="280"/>
      <c r="AT97" s="280"/>
      <c r="AU97" s="280"/>
      <c r="AV97" s="280"/>
      <c r="AW97" s="280"/>
      <c r="AX97" s="280"/>
      <c r="AY97" s="280"/>
      <c r="AZ97" s="280"/>
      <c r="BA97" s="280"/>
      <c r="BB97" s="280"/>
      <c r="BC97" s="280"/>
      <c r="BD97" s="280"/>
      <c r="BE97" s="280"/>
      <c r="BF97" s="280"/>
      <c r="BG97" s="280"/>
      <c r="BH97" s="280"/>
      <c r="BI97" s="280"/>
      <c r="BJ97" s="280"/>
      <c r="BK97" s="280"/>
      <c r="BL97" s="280"/>
      <c r="BM97" s="280"/>
      <c r="BN97" s="280"/>
      <c r="BO97" s="280"/>
      <c r="BP97" s="280"/>
      <c r="BQ97" s="280"/>
      <c r="BR97" s="280"/>
      <c r="BS97" s="280"/>
    </row>
    <row r="98" spans="3:71" ht="16.5" customHeight="1">
      <c r="C98" s="280"/>
      <c r="D98" s="280"/>
      <c r="E98" s="280"/>
      <c r="F98" s="280"/>
      <c r="G98" s="280" t="s">
        <v>826</v>
      </c>
      <c r="H98" s="280"/>
      <c r="I98" s="280"/>
      <c r="J98" s="280"/>
      <c r="K98" s="280"/>
      <c r="L98" s="280"/>
      <c r="M98" s="280"/>
      <c r="N98" s="280"/>
      <c r="O98" s="280"/>
      <c r="P98" s="280"/>
      <c r="Q98" s="280"/>
      <c r="R98" s="280"/>
      <c r="S98" s="280"/>
      <c r="T98" s="280"/>
      <c r="U98" s="280"/>
      <c r="V98" s="280"/>
      <c r="W98" s="280"/>
      <c r="X98" s="280"/>
      <c r="Y98" s="280"/>
      <c r="Z98" s="280"/>
      <c r="AA98" s="280"/>
      <c r="AB98" s="280"/>
      <c r="AC98" s="280"/>
      <c r="AD98" s="280"/>
      <c r="AE98" s="280"/>
      <c r="AF98" s="280"/>
      <c r="AG98" s="280"/>
      <c r="AH98" s="280"/>
      <c r="AI98" s="280"/>
      <c r="AJ98" s="280"/>
      <c r="AK98" s="280"/>
      <c r="AL98" s="280"/>
      <c r="AM98" s="280"/>
      <c r="AN98" s="280"/>
      <c r="AO98" s="280"/>
      <c r="AP98" s="280"/>
      <c r="AQ98" s="280"/>
      <c r="AR98" s="280"/>
      <c r="AS98" s="280"/>
      <c r="AT98" s="280"/>
      <c r="AU98" s="280"/>
      <c r="AV98" s="280"/>
      <c r="AW98" s="280"/>
      <c r="AX98" s="280"/>
      <c r="AY98" s="280"/>
      <c r="AZ98" s="280"/>
      <c r="BA98" s="280"/>
      <c r="BB98" s="280"/>
      <c r="BC98" s="280"/>
      <c r="BD98" s="280"/>
      <c r="BE98" s="280"/>
      <c r="BF98" s="280"/>
      <c r="BG98" s="280"/>
      <c r="BH98" s="280"/>
      <c r="BI98" s="280"/>
      <c r="BJ98" s="280"/>
      <c r="BK98" s="280"/>
      <c r="BL98" s="280"/>
      <c r="BM98" s="280"/>
      <c r="BN98" s="280"/>
      <c r="BO98" s="280"/>
      <c r="BP98" s="280"/>
      <c r="BQ98" s="280"/>
      <c r="BR98" s="280"/>
      <c r="BS98" s="280"/>
    </row>
    <row r="99" spans="3:71" ht="16.5" customHeight="1">
      <c r="C99" s="280"/>
      <c r="D99" s="280"/>
      <c r="E99" s="280"/>
      <c r="F99" s="280"/>
      <c r="G99" s="280" t="s">
        <v>827</v>
      </c>
      <c r="H99" s="280"/>
      <c r="I99" s="280"/>
      <c r="J99" s="280"/>
      <c r="K99" s="280"/>
      <c r="L99" s="280"/>
      <c r="M99" s="280"/>
      <c r="N99" s="280"/>
      <c r="O99" s="280"/>
      <c r="P99" s="280"/>
      <c r="Q99" s="280"/>
      <c r="R99" s="280"/>
      <c r="S99" s="280"/>
      <c r="T99" s="280"/>
      <c r="U99" s="280"/>
      <c r="V99" s="280"/>
      <c r="W99" s="280"/>
      <c r="X99" s="280"/>
      <c r="Y99" s="280"/>
      <c r="Z99" s="280"/>
      <c r="AA99" s="280"/>
      <c r="AB99" s="280"/>
      <c r="AC99" s="280"/>
      <c r="AD99" s="280"/>
      <c r="AE99" s="280"/>
      <c r="AF99" s="280"/>
      <c r="AG99" s="280"/>
      <c r="AH99" s="280"/>
      <c r="AI99" s="280"/>
      <c r="AJ99" s="280"/>
      <c r="AK99" s="280"/>
      <c r="AL99" s="280"/>
      <c r="AM99" s="280"/>
      <c r="AN99" s="280"/>
      <c r="AO99" s="280"/>
      <c r="AP99" s="280"/>
      <c r="AQ99" s="280"/>
      <c r="AR99" s="280"/>
      <c r="AS99" s="280"/>
      <c r="AT99" s="280"/>
      <c r="AU99" s="280"/>
      <c r="AV99" s="280"/>
      <c r="AW99" s="280"/>
      <c r="AX99" s="280"/>
      <c r="AY99" s="280"/>
      <c r="AZ99" s="280"/>
      <c r="BA99" s="280"/>
      <c r="BB99" s="280"/>
      <c r="BC99" s="280"/>
      <c r="BD99" s="280"/>
      <c r="BE99" s="280"/>
      <c r="BF99" s="280"/>
      <c r="BG99" s="280"/>
      <c r="BH99" s="280"/>
      <c r="BI99" s="280"/>
      <c r="BJ99" s="280"/>
      <c r="BK99" s="280"/>
      <c r="BL99" s="280"/>
      <c r="BM99" s="280"/>
      <c r="BN99" s="280"/>
      <c r="BO99" s="280"/>
      <c r="BP99" s="280"/>
      <c r="BQ99" s="280"/>
      <c r="BR99" s="280"/>
      <c r="BS99" s="280"/>
    </row>
    <row r="100" spans="3:71" ht="16.5" customHeight="1">
      <c r="C100" s="280"/>
      <c r="D100" s="280"/>
      <c r="E100" s="280"/>
      <c r="F100" s="280"/>
      <c r="G100" s="280"/>
      <c r="H100" s="280" t="s">
        <v>1095</v>
      </c>
      <c r="I100" s="280"/>
      <c r="J100" s="280"/>
      <c r="K100" s="280"/>
      <c r="L100" s="280"/>
      <c r="M100" s="280"/>
      <c r="N100" s="280"/>
      <c r="O100" s="280"/>
      <c r="P100" s="280"/>
      <c r="Q100" s="280"/>
      <c r="R100" s="280"/>
      <c r="S100" s="280"/>
      <c r="T100" s="280"/>
      <c r="U100" s="280"/>
      <c r="V100" s="280"/>
      <c r="W100" s="280"/>
      <c r="X100" s="280"/>
      <c r="Y100" s="280"/>
      <c r="Z100" s="280"/>
      <c r="AA100" s="280"/>
      <c r="AB100" s="280"/>
      <c r="AC100" s="280"/>
      <c r="AD100" s="280"/>
      <c r="AE100" s="280"/>
      <c r="AF100" s="280"/>
      <c r="AG100" s="280"/>
      <c r="AH100" s="280"/>
      <c r="AI100" s="280"/>
      <c r="AJ100" s="280"/>
      <c r="AK100" s="280"/>
      <c r="AL100" s="280"/>
      <c r="AM100" s="280"/>
      <c r="AN100" s="280"/>
      <c r="AO100" s="280"/>
      <c r="AP100" s="280"/>
      <c r="AQ100" s="280"/>
      <c r="AR100" s="280"/>
      <c r="AS100" s="280"/>
      <c r="AT100" s="280"/>
      <c r="AU100" s="280"/>
      <c r="AV100" s="280"/>
      <c r="AW100" s="280"/>
      <c r="AX100" s="280"/>
      <c r="AY100" s="280"/>
      <c r="AZ100" s="280"/>
      <c r="BA100" s="280"/>
      <c r="BB100" s="280"/>
      <c r="BC100" s="280"/>
      <c r="BD100" s="280"/>
      <c r="BE100" s="280"/>
      <c r="BF100" s="280"/>
      <c r="BG100" s="280"/>
      <c r="BH100" s="280"/>
      <c r="BI100" s="280"/>
      <c r="BJ100" s="280"/>
      <c r="BK100" s="280"/>
      <c r="BL100" s="280"/>
      <c r="BM100" s="280"/>
      <c r="BN100" s="280"/>
      <c r="BO100" s="280"/>
      <c r="BP100" s="280"/>
      <c r="BQ100" s="280"/>
      <c r="BR100" s="280"/>
      <c r="BS100" s="280"/>
    </row>
    <row r="101" spans="3:71" ht="16.5" customHeight="1">
      <c r="C101" s="280"/>
      <c r="D101" s="280"/>
      <c r="E101" s="280"/>
      <c r="F101" s="280"/>
      <c r="G101" s="280" t="s">
        <v>828</v>
      </c>
      <c r="H101" s="280"/>
      <c r="I101" s="280"/>
      <c r="J101" s="280"/>
      <c r="K101" s="280"/>
      <c r="L101" s="280"/>
      <c r="M101" s="280"/>
      <c r="N101" s="280"/>
      <c r="O101" s="280"/>
      <c r="P101" s="280"/>
      <c r="Q101" s="280"/>
      <c r="R101" s="280"/>
      <c r="S101" s="280"/>
      <c r="T101" s="280"/>
      <c r="U101" s="280"/>
      <c r="V101" s="280"/>
      <c r="W101" s="280"/>
      <c r="X101" s="280"/>
      <c r="Y101" s="280"/>
      <c r="Z101" s="280"/>
      <c r="AA101" s="280"/>
      <c r="AB101" s="280"/>
      <c r="AC101" s="280"/>
      <c r="AD101" s="280"/>
      <c r="AE101" s="280"/>
      <c r="AF101" s="280"/>
      <c r="AG101" s="280"/>
      <c r="AH101" s="280"/>
      <c r="AI101" s="280"/>
      <c r="AJ101" s="280"/>
      <c r="AK101" s="280"/>
      <c r="AL101" s="280"/>
      <c r="AM101" s="280"/>
      <c r="AN101" s="280"/>
      <c r="AO101" s="280"/>
      <c r="AP101" s="280"/>
      <c r="AQ101" s="280"/>
      <c r="AR101" s="280"/>
      <c r="AS101" s="280"/>
      <c r="AT101" s="280"/>
      <c r="AU101" s="280"/>
      <c r="AV101" s="280"/>
      <c r="AW101" s="280"/>
      <c r="AX101" s="280"/>
      <c r="AY101" s="280"/>
      <c r="AZ101" s="280"/>
      <c r="BA101" s="280"/>
      <c r="BB101" s="280"/>
      <c r="BC101" s="280"/>
      <c r="BD101" s="280"/>
      <c r="BE101" s="280"/>
      <c r="BF101" s="280"/>
      <c r="BG101" s="280"/>
      <c r="BH101" s="280"/>
      <c r="BI101" s="280"/>
      <c r="BJ101" s="280"/>
      <c r="BK101" s="280"/>
      <c r="BL101" s="280"/>
      <c r="BM101" s="280"/>
      <c r="BN101" s="280"/>
      <c r="BO101" s="280"/>
      <c r="BP101" s="280"/>
      <c r="BQ101" s="280"/>
      <c r="BR101" s="280"/>
      <c r="BS101" s="280"/>
    </row>
    <row r="102" spans="3:71" ht="16.5" customHeight="1">
      <c r="C102" s="280"/>
      <c r="D102" s="280"/>
      <c r="E102" s="280"/>
      <c r="F102" s="280"/>
      <c r="G102" s="280"/>
      <c r="H102" s="280"/>
      <c r="I102" s="280"/>
      <c r="J102" s="280"/>
      <c r="K102" s="280"/>
      <c r="L102" s="280"/>
      <c r="M102" s="280"/>
      <c r="N102" s="280"/>
      <c r="O102" s="280"/>
      <c r="P102" s="280"/>
      <c r="Q102" s="280"/>
      <c r="R102" s="280"/>
      <c r="S102" s="280"/>
      <c r="T102" s="280"/>
      <c r="U102" s="280"/>
      <c r="V102" s="280"/>
      <c r="W102" s="280"/>
      <c r="X102" s="280"/>
      <c r="Y102" s="280"/>
      <c r="Z102" s="280"/>
      <c r="AA102" s="280"/>
      <c r="AB102" s="280"/>
      <c r="AC102" s="280"/>
      <c r="AD102" s="280"/>
      <c r="AE102" s="280"/>
      <c r="AF102" s="280"/>
      <c r="AG102" s="280"/>
      <c r="AH102" s="280"/>
      <c r="AI102" s="280"/>
      <c r="AJ102" s="280"/>
      <c r="AK102" s="280"/>
      <c r="AL102" s="280"/>
      <c r="AM102" s="280"/>
      <c r="AN102" s="280"/>
      <c r="AO102" s="280"/>
      <c r="AP102" s="280"/>
      <c r="AQ102" s="280"/>
      <c r="AR102" s="280"/>
      <c r="AS102" s="280"/>
      <c r="AT102" s="280"/>
      <c r="AU102" s="280"/>
      <c r="AV102" s="280"/>
      <c r="AW102" s="280"/>
      <c r="AX102" s="280"/>
      <c r="AY102" s="280"/>
      <c r="AZ102" s="280"/>
      <c r="BA102" s="280"/>
      <c r="BB102" s="280"/>
      <c r="BC102" s="280"/>
      <c r="BD102" s="280"/>
      <c r="BE102" s="280"/>
      <c r="BF102" s="280"/>
      <c r="BG102" s="280"/>
      <c r="BH102" s="280"/>
      <c r="BI102" s="280"/>
      <c r="BJ102" s="280"/>
      <c r="BK102" s="280"/>
      <c r="BL102" s="280"/>
      <c r="BM102" s="280"/>
      <c r="BN102" s="280"/>
      <c r="BO102" s="280"/>
      <c r="BP102" s="280"/>
      <c r="BQ102" s="280"/>
      <c r="BR102" s="280"/>
      <c r="BS102" s="280"/>
    </row>
    <row r="103" spans="3:71" ht="16.5" customHeight="1">
      <c r="C103" s="280"/>
      <c r="D103" s="280"/>
      <c r="E103" s="280"/>
      <c r="F103" s="280"/>
      <c r="G103" s="256" t="s">
        <v>1667</v>
      </c>
      <c r="H103" s="486" t="s">
        <v>1668</v>
      </c>
      <c r="I103" s="486"/>
      <c r="J103" s="486"/>
      <c r="K103" s="486"/>
      <c r="L103" s="493" t="s">
        <v>1670</v>
      </c>
      <c r="M103" s="494"/>
      <c r="N103" s="494"/>
      <c r="O103" s="494"/>
      <c r="P103" s="494"/>
      <c r="Q103" s="494"/>
      <c r="R103" s="494"/>
      <c r="S103" s="494"/>
      <c r="T103" s="494"/>
      <c r="U103" s="495"/>
      <c r="V103" s="493" t="s">
        <v>1669</v>
      </c>
      <c r="W103" s="494"/>
      <c r="X103" s="494"/>
      <c r="Y103" s="494"/>
      <c r="Z103" s="494"/>
      <c r="AA103" s="494"/>
      <c r="AB103" s="494"/>
      <c r="AC103" s="494"/>
      <c r="AD103" s="494"/>
      <c r="AE103" s="494"/>
      <c r="AF103" s="494"/>
      <c r="AG103" s="494"/>
      <c r="AH103" s="494"/>
      <c r="AI103" s="494"/>
      <c r="AJ103" s="494"/>
      <c r="AK103" s="494"/>
      <c r="AL103" s="494"/>
      <c r="AM103" s="494"/>
      <c r="AN103" s="494"/>
      <c r="AO103" s="494"/>
      <c r="AP103" s="494"/>
      <c r="AQ103" s="494"/>
      <c r="AR103" s="494"/>
      <c r="AS103" s="494"/>
      <c r="AT103" s="494"/>
      <c r="AU103" s="494"/>
      <c r="AV103" s="494"/>
      <c r="AW103" s="495"/>
      <c r="AX103" s="280"/>
      <c r="AY103" s="280"/>
      <c r="AZ103" s="280"/>
      <c r="BA103" s="280"/>
      <c r="BB103" s="280"/>
      <c r="BC103" s="280"/>
      <c r="BD103" s="280"/>
      <c r="BE103" s="280"/>
      <c r="BF103" s="280"/>
      <c r="BG103" s="280"/>
      <c r="BH103" s="280"/>
      <c r="BI103" s="280"/>
      <c r="BJ103" s="280"/>
      <c r="BK103" s="280"/>
      <c r="BL103" s="280"/>
      <c r="BM103" s="280"/>
      <c r="BN103" s="280"/>
      <c r="BO103" s="280"/>
      <c r="BP103" s="280"/>
      <c r="BQ103" s="280"/>
      <c r="BR103" s="280"/>
      <c r="BS103" s="280"/>
    </row>
    <row r="104" spans="3:71" ht="16.5" customHeight="1">
      <c r="C104" s="280"/>
      <c r="D104" s="280"/>
      <c r="E104" s="280"/>
      <c r="F104" s="280"/>
      <c r="G104" s="534" t="s">
        <v>1671</v>
      </c>
      <c r="H104" s="533" t="s">
        <v>1707</v>
      </c>
      <c r="I104" s="533"/>
      <c r="J104" s="533"/>
      <c r="K104" s="533"/>
      <c r="L104" s="488" t="s">
        <v>1677</v>
      </c>
      <c r="M104" s="488"/>
      <c r="N104" s="488"/>
      <c r="O104" s="488"/>
      <c r="P104" s="488"/>
      <c r="Q104" s="488"/>
      <c r="R104" s="488"/>
      <c r="S104" s="488"/>
      <c r="T104" s="488"/>
      <c r="U104" s="488"/>
      <c r="V104" s="488" t="s">
        <v>1712</v>
      </c>
      <c r="W104" s="488" t="s">
        <v>1712</v>
      </c>
      <c r="X104" s="488" t="s">
        <v>1712</v>
      </c>
      <c r="Y104" s="488" t="s">
        <v>1712</v>
      </c>
      <c r="Z104" s="488" t="s">
        <v>1712</v>
      </c>
      <c r="AA104" s="488" t="s">
        <v>1712</v>
      </c>
      <c r="AB104" s="488" t="s">
        <v>1712</v>
      </c>
      <c r="AC104" s="488" t="s">
        <v>1712</v>
      </c>
      <c r="AD104" s="488" t="s">
        <v>1712</v>
      </c>
      <c r="AE104" s="488" t="s">
        <v>1712</v>
      </c>
      <c r="AF104" s="488" t="s">
        <v>1712</v>
      </c>
      <c r="AG104" s="488" t="s">
        <v>1712</v>
      </c>
      <c r="AH104" s="488" t="s">
        <v>1712</v>
      </c>
      <c r="AI104" s="488" t="s">
        <v>1712</v>
      </c>
      <c r="AJ104" s="488" t="s">
        <v>1712</v>
      </c>
      <c r="AK104" s="488" t="s">
        <v>1712</v>
      </c>
      <c r="AL104" s="488" t="s">
        <v>1712</v>
      </c>
      <c r="AM104" s="488" t="s">
        <v>1712</v>
      </c>
      <c r="AN104" s="488" t="s">
        <v>1712</v>
      </c>
      <c r="AO104" s="488" t="s">
        <v>1712</v>
      </c>
      <c r="AP104" s="488" t="s">
        <v>1712</v>
      </c>
      <c r="AQ104" s="488" t="s">
        <v>1712</v>
      </c>
      <c r="AR104" s="488" t="s">
        <v>1712</v>
      </c>
      <c r="AS104" s="488" t="s">
        <v>1712</v>
      </c>
      <c r="AT104" s="488" t="s">
        <v>1712</v>
      </c>
      <c r="AU104" s="488" t="s">
        <v>1712</v>
      </c>
      <c r="AV104" s="488" t="s">
        <v>1712</v>
      </c>
      <c r="AW104" s="488" t="s">
        <v>1712</v>
      </c>
      <c r="AX104" s="280"/>
      <c r="AY104" s="280"/>
      <c r="AZ104" s="280"/>
      <c r="BA104" s="280"/>
      <c r="BB104" s="280"/>
      <c r="BC104" s="280"/>
      <c r="BD104" s="280"/>
      <c r="BE104" s="280"/>
      <c r="BF104" s="280"/>
      <c r="BG104" s="280"/>
      <c r="BH104" s="280"/>
      <c r="BI104" s="280"/>
      <c r="BJ104" s="280"/>
      <c r="BK104" s="280"/>
      <c r="BL104" s="280"/>
      <c r="BM104" s="280"/>
      <c r="BN104" s="280"/>
      <c r="BO104" s="280"/>
      <c r="BP104" s="280"/>
      <c r="BQ104" s="280"/>
      <c r="BR104" s="280"/>
      <c r="BS104" s="280"/>
    </row>
    <row r="105" spans="3:71" ht="16.5" customHeight="1">
      <c r="C105" s="280"/>
      <c r="D105" s="280"/>
      <c r="E105" s="280"/>
      <c r="F105" s="280"/>
      <c r="G105" s="534"/>
      <c r="H105" s="533" t="s">
        <v>1708</v>
      </c>
      <c r="I105" s="533"/>
      <c r="J105" s="533"/>
      <c r="K105" s="533"/>
      <c r="L105" s="488" t="s">
        <v>1678</v>
      </c>
      <c r="M105" s="488"/>
      <c r="N105" s="488"/>
      <c r="O105" s="488"/>
      <c r="P105" s="488"/>
      <c r="Q105" s="488"/>
      <c r="R105" s="488"/>
      <c r="S105" s="488"/>
      <c r="T105" s="488"/>
      <c r="U105" s="488"/>
      <c r="V105" s="488" t="s">
        <v>1713</v>
      </c>
      <c r="W105" s="488" t="s">
        <v>1713</v>
      </c>
      <c r="X105" s="488" t="s">
        <v>1713</v>
      </c>
      <c r="Y105" s="488" t="s">
        <v>1713</v>
      </c>
      <c r="Z105" s="488" t="s">
        <v>1713</v>
      </c>
      <c r="AA105" s="488" t="s">
        <v>1713</v>
      </c>
      <c r="AB105" s="488" t="s">
        <v>1713</v>
      </c>
      <c r="AC105" s="488" t="s">
        <v>1713</v>
      </c>
      <c r="AD105" s="488" t="s">
        <v>1713</v>
      </c>
      <c r="AE105" s="488" t="s">
        <v>1713</v>
      </c>
      <c r="AF105" s="488" t="s">
        <v>1713</v>
      </c>
      <c r="AG105" s="488" t="s">
        <v>1713</v>
      </c>
      <c r="AH105" s="488" t="s">
        <v>1713</v>
      </c>
      <c r="AI105" s="488" t="s">
        <v>1713</v>
      </c>
      <c r="AJ105" s="488" t="s">
        <v>1713</v>
      </c>
      <c r="AK105" s="488" t="s">
        <v>1713</v>
      </c>
      <c r="AL105" s="488" t="s">
        <v>1713</v>
      </c>
      <c r="AM105" s="488" t="s">
        <v>1713</v>
      </c>
      <c r="AN105" s="488" t="s">
        <v>1713</v>
      </c>
      <c r="AO105" s="488" t="s">
        <v>1713</v>
      </c>
      <c r="AP105" s="488" t="s">
        <v>1713</v>
      </c>
      <c r="AQ105" s="488" t="s">
        <v>1713</v>
      </c>
      <c r="AR105" s="488" t="s">
        <v>1713</v>
      </c>
      <c r="AS105" s="488" t="s">
        <v>1713</v>
      </c>
      <c r="AT105" s="488" t="s">
        <v>1713</v>
      </c>
      <c r="AU105" s="488" t="s">
        <v>1713</v>
      </c>
      <c r="AV105" s="488" t="s">
        <v>1713</v>
      </c>
      <c r="AW105" s="488" t="s">
        <v>1713</v>
      </c>
      <c r="AX105" s="280"/>
      <c r="AY105" s="280"/>
      <c r="AZ105" s="280"/>
      <c r="BA105" s="280"/>
      <c r="BB105" s="280"/>
      <c r="BC105" s="280"/>
      <c r="BD105" s="280"/>
      <c r="BE105" s="280"/>
      <c r="BF105" s="280"/>
      <c r="BG105" s="280"/>
      <c r="BH105" s="280"/>
      <c r="BI105" s="280"/>
      <c r="BJ105" s="280"/>
      <c r="BK105" s="280"/>
      <c r="BL105" s="280"/>
      <c r="BM105" s="280"/>
      <c r="BN105" s="280"/>
      <c r="BO105" s="280"/>
      <c r="BP105" s="280"/>
      <c r="BQ105" s="280"/>
      <c r="BR105" s="280"/>
      <c r="BS105" s="280"/>
    </row>
    <row r="106" spans="3:71" ht="16.5" customHeight="1">
      <c r="C106" s="280"/>
      <c r="D106" s="280"/>
      <c r="E106" s="280"/>
      <c r="F106" s="280"/>
      <c r="G106" s="534"/>
      <c r="H106" s="533" t="s">
        <v>1709</v>
      </c>
      <c r="I106" s="533"/>
      <c r="J106" s="533"/>
      <c r="K106" s="533"/>
      <c r="L106" s="488" t="s">
        <v>1679</v>
      </c>
      <c r="M106" s="488"/>
      <c r="N106" s="488"/>
      <c r="O106" s="488"/>
      <c r="P106" s="488"/>
      <c r="Q106" s="488"/>
      <c r="R106" s="488"/>
      <c r="S106" s="488"/>
      <c r="T106" s="488"/>
      <c r="U106" s="488"/>
      <c r="V106" s="488" t="s">
        <v>1714</v>
      </c>
      <c r="W106" s="488" t="s">
        <v>1714</v>
      </c>
      <c r="X106" s="488" t="s">
        <v>1714</v>
      </c>
      <c r="Y106" s="488" t="s">
        <v>1714</v>
      </c>
      <c r="Z106" s="488" t="s">
        <v>1714</v>
      </c>
      <c r="AA106" s="488" t="s">
        <v>1714</v>
      </c>
      <c r="AB106" s="488" t="s">
        <v>1714</v>
      </c>
      <c r="AC106" s="488" t="s">
        <v>1714</v>
      </c>
      <c r="AD106" s="488" t="s">
        <v>1714</v>
      </c>
      <c r="AE106" s="488" t="s">
        <v>1714</v>
      </c>
      <c r="AF106" s="488" t="s">
        <v>1714</v>
      </c>
      <c r="AG106" s="488" t="s">
        <v>1714</v>
      </c>
      <c r="AH106" s="488" t="s">
        <v>1714</v>
      </c>
      <c r="AI106" s="488" t="s">
        <v>1714</v>
      </c>
      <c r="AJ106" s="488" t="s">
        <v>1714</v>
      </c>
      <c r="AK106" s="488" t="s">
        <v>1714</v>
      </c>
      <c r="AL106" s="488" t="s">
        <v>1714</v>
      </c>
      <c r="AM106" s="488" t="s">
        <v>1714</v>
      </c>
      <c r="AN106" s="488" t="s">
        <v>1714</v>
      </c>
      <c r="AO106" s="488" t="s">
        <v>1714</v>
      </c>
      <c r="AP106" s="488" t="s">
        <v>1714</v>
      </c>
      <c r="AQ106" s="488" t="s">
        <v>1714</v>
      </c>
      <c r="AR106" s="488" t="s">
        <v>1714</v>
      </c>
      <c r="AS106" s="488" t="s">
        <v>1714</v>
      </c>
      <c r="AT106" s="488" t="s">
        <v>1714</v>
      </c>
      <c r="AU106" s="488" t="s">
        <v>1714</v>
      </c>
      <c r="AV106" s="488" t="s">
        <v>1714</v>
      </c>
      <c r="AW106" s="488" t="s">
        <v>1714</v>
      </c>
      <c r="AX106" s="280"/>
      <c r="AY106" s="280"/>
      <c r="AZ106" s="280"/>
      <c r="BA106" s="280"/>
      <c r="BB106" s="280"/>
      <c r="BC106" s="280"/>
      <c r="BD106" s="280"/>
      <c r="BE106" s="280"/>
      <c r="BF106" s="280"/>
      <c r="BG106" s="280"/>
      <c r="BH106" s="280"/>
      <c r="BI106" s="280"/>
      <c r="BJ106" s="280"/>
      <c r="BK106" s="280"/>
      <c r="BL106" s="280"/>
      <c r="BM106" s="280"/>
      <c r="BN106" s="280"/>
      <c r="BO106" s="280"/>
      <c r="BP106" s="280"/>
      <c r="BQ106" s="280"/>
      <c r="BR106" s="280"/>
      <c r="BS106" s="280"/>
    </row>
    <row r="107" spans="3:71" ht="16.5" customHeight="1">
      <c r="C107" s="280"/>
      <c r="D107" s="280"/>
      <c r="E107" s="280"/>
      <c r="F107" s="280"/>
      <c r="G107" s="534"/>
      <c r="H107" s="533" t="s">
        <v>1710</v>
      </c>
      <c r="I107" s="533"/>
      <c r="J107" s="533"/>
      <c r="K107" s="533"/>
      <c r="L107" s="488" t="s">
        <v>1680</v>
      </c>
      <c r="M107" s="488"/>
      <c r="N107" s="488"/>
      <c r="O107" s="488"/>
      <c r="P107" s="488"/>
      <c r="Q107" s="488"/>
      <c r="R107" s="488"/>
      <c r="S107" s="488"/>
      <c r="T107" s="488"/>
      <c r="U107" s="488"/>
      <c r="V107" s="488" t="s">
        <v>1715</v>
      </c>
      <c r="W107" s="488" t="s">
        <v>1715</v>
      </c>
      <c r="X107" s="488" t="s">
        <v>1715</v>
      </c>
      <c r="Y107" s="488" t="s">
        <v>1715</v>
      </c>
      <c r="Z107" s="488" t="s">
        <v>1715</v>
      </c>
      <c r="AA107" s="488" t="s">
        <v>1715</v>
      </c>
      <c r="AB107" s="488" t="s">
        <v>1715</v>
      </c>
      <c r="AC107" s="488" t="s">
        <v>1715</v>
      </c>
      <c r="AD107" s="488" t="s">
        <v>1715</v>
      </c>
      <c r="AE107" s="488" t="s">
        <v>1715</v>
      </c>
      <c r="AF107" s="488" t="s">
        <v>1715</v>
      </c>
      <c r="AG107" s="488" t="s">
        <v>1715</v>
      </c>
      <c r="AH107" s="488" t="s">
        <v>1715</v>
      </c>
      <c r="AI107" s="488" t="s">
        <v>1715</v>
      </c>
      <c r="AJ107" s="488" t="s">
        <v>1715</v>
      </c>
      <c r="AK107" s="488" t="s">
        <v>1715</v>
      </c>
      <c r="AL107" s="488" t="s">
        <v>1715</v>
      </c>
      <c r="AM107" s="488" t="s">
        <v>1715</v>
      </c>
      <c r="AN107" s="488" t="s">
        <v>1715</v>
      </c>
      <c r="AO107" s="488" t="s">
        <v>1715</v>
      </c>
      <c r="AP107" s="488" t="s">
        <v>1715</v>
      </c>
      <c r="AQ107" s="488" t="s">
        <v>1715</v>
      </c>
      <c r="AR107" s="488" t="s">
        <v>1715</v>
      </c>
      <c r="AS107" s="488" t="s">
        <v>1715</v>
      </c>
      <c r="AT107" s="488" t="s">
        <v>1715</v>
      </c>
      <c r="AU107" s="488" t="s">
        <v>1715</v>
      </c>
      <c r="AV107" s="488" t="s">
        <v>1715</v>
      </c>
      <c r="AW107" s="488" t="s">
        <v>1715</v>
      </c>
      <c r="AX107" s="280"/>
      <c r="AY107" s="280"/>
      <c r="AZ107" s="280"/>
      <c r="BA107" s="280"/>
      <c r="BB107" s="280"/>
      <c r="BC107" s="280"/>
      <c r="BD107" s="280"/>
      <c r="BE107" s="280"/>
      <c r="BF107" s="280"/>
      <c r="BG107" s="280"/>
      <c r="BH107" s="280"/>
      <c r="BI107" s="280"/>
      <c r="BJ107" s="280"/>
      <c r="BK107" s="280"/>
      <c r="BL107" s="280"/>
      <c r="BM107" s="280"/>
      <c r="BN107" s="280"/>
      <c r="BO107" s="280"/>
      <c r="BP107" s="280"/>
      <c r="BQ107" s="280"/>
      <c r="BR107" s="280"/>
      <c r="BS107" s="280"/>
    </row>
    <row r="108" spans="3:71" ht="16.5" customHeight="1">
      <c r="C108" s="280"/>
      <c r="D108" s="280"/>
      <c r="E108" s="280"/>
      <c r="F108" s="280"/>
      <c r="G108" s="534"/>
      <c r="H108" s="533" t="s">
        <v>1711</v>
      </c>
      <c r="I108" s="533"/>
      <c r="J108" s="533"/>
      <c r="K108" s="533"/>
      <c r="L108" s="488" t="s">
        <v>1681</v>
      </c>
      <c r="M108" s="488"/>
      <c r="N108" s="488"/>
      <c r="O108" s="488"/>
      <c r="P108" s="488"/>
      <c r="Q108" s="488"/>
      <c r="R108" s="488"/>
      <c r="S108" s="488"/>
      <c r="T108" s="488"/>
      <c r="U108" s="488"/>
      <c r="V108" s="488" t="s">
        <v>1716</v>
      </c>
      <c r="W108" s="488" t="s">
        <v>1716</v>
      </c>
      <c r="X108" s="488" t="s">
        <v>1716</v>
      </c>
      <c r="Y108" s="488" t="s">
        <v>1716</v>
      </c>
      <c r="Z108" s="488" t="s">
        <v>1716</v>
      </c>
      <c r="AA108" s="488" t="s">
        <v>1716</v>
      </c>
      <c r="AB108" s="488" t="s">
        <v>1716</v>
      </c>
      <c r="AC108" s="488" t="s">
        <v>1716</v>
      </c>
      <c r="AD108" s="488" t="s">
        <v>1716</v>
      </c>
      <c r="AE108" s="488" t="s">
        <v>1716</v>
      </c>
      <c r="AF108" s="488" t="s">
        <v>1716</v>
      </c>
      <c r="AG108" s="488" t="s">
        <v>1716</v>
      </c>
      <c r="AH108" s="488" t="s">
        <v>1716</v>
      </c>
      <c r="AI108" s="488" t="s">
        <v>1716</v>
      </c>
      <c r="AJ108" s="488" t="s">
        <v>1716</v>
      </c>
      <c r="AK108" s="488" t="s">
        <v>1716</v>
      </c>
      <c r="AL108" s="488" t="s">
        <v>1716</v>
      </c>
      <c r="AM108" s="488" t="s">
        <v>1716</v>
      </c>
      <c r="AN108" s="488" t="s">
        <v>1716</v>
      </c>
      <c r="AO108" s="488" t="s">
        <v>1716</v>
      </c>
      <c r="AP108" s="488" t="s">
        <v>1716</v>
      </c>
      <c r="AQ108" s="488" t="s">
        <v>1716</v>
      </c>
      <c r="AR108" s="488" t="s">
        <v>1716</v>
      </c>
      <c r="AS108" s="488" t="s">
        <v>1716</v>
      </c>
      <c r="AT108" s="488" t="s">
        <v>1716</v>
      </c>
      <c r="AU108" s="488" t="s">
        <v>1716</v>
      </c>
      <c r="AV108" s="488" t="s">
        <v>1716</v>
      </c>
      <c r="AW108" s="488" t="s">
        <v>1716</v>
      </c>
      <c r="AX108" s="280"/>
      <c r="AY108" s="280"/>
      <c r="AZ108" s="280"/>
      <c r="BA108" s="280"/>
      <c r="BB108" s="280"/>
      <c r="BC108" s="280"/>
      <c r="BD108" s="280"/>
      <c r="BE108" s="280"/>
      <c r="BF108" s="280"/>
      <c r="BG108" s="280"/>
      <c r="BH108" s="280"/>
      <c r="BI108" s="280"/>
      <c r="BJ108" s="280"/>
      <c r="BK108" s="280"/>
      <c r="BL108" s="280"/>
      <c r="BM108" s="280"/>
      <c r="BN108" s="280"/>
      <c r="BO108" s="280"/>
      <c r="BP108" s="280"/>
      <c r="BQ108" s="280"/>
      <c r="BR108" s="280"/>
      <c r="BS108" s="280"/>
    </row>
    <row r="109" spans="3:71" ht="16.5" customHeight="1">
      <c r="C109" s="280"/>
      <c r="D109" s="280"/>
      <c r="E109" s="280"/>
      <c r="F109" s="280"/>
      <c r="G109" s="534" t="s">
        <v>1672</v>
      </c>
      <c r="H109" s="533" t="s">
        <v>1707</v>
      </c>
      <c r="I109" s="533"/>
      <c r="J109" s="533"/>
      <c r="K109" s="533"/>
      <c r="L109" s="488" t="s">
        <v>1682</v>
      </c>
      <c r="M109" s="488"/>
      <c r="N109" s="488"/>
      <c r="O109" s="488"/>
      <c r="P109" s="488"/>
      <c r="Q109" s="488"/>
      <c r="R109" s="488"/>
      <c r="S109" s="488"/>
      <c r="T109" s="488"/>
      <c r="U109" s="488"/>
      <c r="V109" s="488" t="s">
        <v>1712</v>
      </c>
      <c r="W109" s="488" t="s">
        <v>1712</v>
      </c>
      <c r="X109" s="488" t="s">
        <v>1712</v>
      </c>
      <c r="Y109" s="488" t="s">
        <v>1712</v>
      </c>
      <c r="Z109" s="488" t="s">
        <v>1712</v>
      </c>
      <c r="AA109" s="488" t="s">
        <v>1712</v>
      </c>
      <c r="AB109" s="488" t="s">
        <v>1712</v>
      </c>
      <c r="AC109" s="488" t="s">
        <v>1712</v>
      </c>
      <c r="AD109" s="488" t="s">
        <v>1712</v>
      </c>
      <c r="AE109" s="488" t="s">
        <v>1712</v>
      </c>
      <c r="AF109" s="488" t="s">
        <v>1712</v>
      </c>
      <c r="AG109" s="488" t="s">
        <v>1712</v>
      </c>
      <c r="AH109" s="488" t="s">
        <v>1712</v>
      </c>
      <c r="AI109" s="488" t="s">
        <v>1712</v>
      </c>
      <c r="AJ109" s="488" t="s">
        <v>1712</v>
      </c>
      <c r="AK109" s="488" t="s">
        <v>1712</v>
      </c>
      <c r="AL109" s="488" t="s">
        <v>1712</v>
      </c>
      <c r="AM109" s="488" t="s">
        <v>1712</v>
      </c>
      <c r="AN109" s="488" t="s">
        <v>1712</v>
      </c>
      <c r="AO109" s="488" t="s">
        <v>1712</v>
      </c>
      <c r="AP109" s="488" t="s">
        <v>1712</v>
      </c>
      <c r="AQ109" s="488" t="s">
        <v>1712</v>
      </c>
      <c r="AR109" s="488" t="s">
        <v>1712</v>
      </c>
      <c r="AS109" s="488" t="s">
        <v>1712</v>
      </c>
      <c r="AT109" s="488" t="s">
        <v>1712</v>
      </c>
      <c r="AU109" s="488" t="s">
        <v>1712</v>
      </c>
      <c r="AV109" s="488" t="s">
        <v>1712</v>
      </c>
      <c r="AW109" s="488" t="s">
        <v>1712</v>
      </c>
      <c r="AX109" s="280"/>
      <c r="AY109" s="280"/>
      <c r="AZ109" s="280"/>
      <c r="BA109" s="280"/>
      <c r="BB109" s="280"/>
      <c r="BC109" s="280"/>
      <c r="BD109" s="280"/>
      <c r="BE109" s="280"/>
      <c r="BF109" s="280"/>
      <c r="BG109" s="280"/>
      <c r="BH109" s="280"/>
      <c r="BI109" s="280"/>
      <c r="BJ109" s="280"/>
      <c r="BK109" s="280"/>
      <c r="BL109" s="280"/>
      <c r="BM109" s="280"/>
      <c r="BN109" s="280"/>
      <c r="BO109" s="280"/>
      <c r="BP109" s="280"/>
      <c r="BQ109" s="280"/>
      <c r="BR109" s="280"/>
      <c r="BS109" s="280"/>
    </row>
    <row r="110" spans="3:71" ht="16.5" customHeight="1">
      <c r="C110" s="280"/>
      <c r="D110" s="280"/>
      <c r="E110" s="280"/>
      <c r="F110" s="280"/>
      <c r="G110" s="534"/>
      <c r="H110" s="533" t="s">
        <v>1708</v>
      </c>
      <c r="I110" s="533"/>
      <c r="J110" s="533"/>
      <c r="K110" s="533"/>
      <c r="L110" s="488" t="s">
        <v>1683</v>
      </c>
      <c r="M110" s="488"/>
      <c r="N110" s="488"/>
      <c r="O110" s="488"/>
      <c r="P110" s="488"/>
      <c r="Q110" s="488"/>
      <c r="R110" s="488"/>
      <c r="S110" s="488"/>
      <c r="T110" s="488"/>
      <c r="U110" s="488"/>
      <c r="V110" s="488" t="s">
        <v>1713</v>
      </c>
      <c r="W110" s="488" t="s">
        <v>1713</v>
      </c>
      <c r="X110" s="488" t="s">
        <v>1713</v>
      </c>
      <c r="Y110" s="488" t="s">
        <v>1713</v>
      </c>
      <c r="Z110" s="488" t="s">
        <v>1713</v>
      </c>
      <c r="AA110" s="488" t="s">
        <v>1713</v>
      </c>
      <c r="AB110" s="488" t="s">
        <v>1713</v>
      </c>
      <c r="AC110" s="488" t="s">
        <v>1713</v>
      </c>
      <c r="AD110" s="488" t="s">
        <v>1713</v>
      </c>
      <c r="AE110" s="488" t="s">
        <v>1713</v>
      </c>
      <c r="AF110" s="488" t="s">
        <v>1713</v>
      </c>
      <c r="AG110" s="488" t="s">
        <v>1713</v>
      </c>
      <c r="AH110" s="488" t="s">
        <v>1713</v>
      </c>
      <c r="AI110" s="488" t="s">
        <v>1713</v>
      </c>
      <c r="AJ110" s="488" t="s">
        <v>1713</v>
      </c>
      <c r="AK110" s="488" t="s">
        <v>1713</v>
      </c>
      <c r="AL110" s="488" t="s">
        <v>1713</v>
      </c>
      <c r="AM110" s="488" t="s">
        <v>1713</v>
      </c>
      <c r="AN110" s="488" t="s">
        <v>1713</v>
      </c>
      <c r="AO110" s="488" t="s">
        <v>1713</v>
      </c>
      <c r="AP110" s="488" t="s">
        <v>1713</v>
      </c>
      <c r="AQ110" s="488" t="s">
        <v>1713</v>
      </c>
      <c r="AR110" s="488" t="s">
        <v>1713</v>
      </c>
      <c r="AS110" s="488" t="s">
        <v>1713</v>
      </c>
      <c r="AT110" s="488" t="s">
        <v>1713</v>
      </c>
      <c r="AU110" s="488" t="s">
        <v>1713</v>
      </c>
      <c r="AV110" s="488" t="s">
        <v>1713</v>
      </c>
      <c r="AW110" s="488" t="s">
        <v>1713</v>
      </c>
      <c r="AX110" s="280"/>
      <c r="AY110" s="280"/>
      <c r="AZ110" s="280"/>
      <c r="BA110" s="280"/>
      <c r="BB110" s="280"/>
      <c r="BC110" s="280"/>
      <c r="BD110" s="280"/>
      <c r="BE110" s="280"/>
      <c r="BF110" s="280"/>
      <c r="BG110" s="280"/>
      <c r="BH110" s="280"/>
      <c r="BI110" s="280"/>
      <c r="BJ110" s="280"/>
      <c r="BK110" s="280"/>
      <c r="BL110" s="280"/>
      <c r="BM110" s="280"/>
      <c r="BN110" s="280"/>
      <c r="BO110" s="280"/>
      <c r="BP110" s="280"/>
      <c r="BQ110" s="280"/>
      <c r="BR110" s="280"/>
      <c r="BS110" s="280"/>
    </row>
    <row r="111" spans="3:71" ht="16.5" customHeight="1">
      <c r="C111" s="280"/>
      <c r="D111" s="280"/>
      <c r="E111" s="280"/>
      <c r="F111" s="280"/>
      <c r="G111" s="534"/>
      <c r="H111" s="533" t="s">
        <v>1709</v>
      </c>
      <c r="I111" s="533"/>
      <c r="J111" s="533"/>
      <c r="K111" s="533"/>
      <c r="L111" s="488" t="s">
        <v>1684</v>
      </c>
      <c r="M111" s="488"/>
      <c r="N111" s="488"/>
      <c r="O111" s="488"/>
      <c r="P111" s="488"/>
      <c r="Q111" s="488"/>
      <c r="R111" s="488"/>
      <c r="S111" s="488"/>
      <c r="T111" s="488"/>
      <c r="U111" s="488"/>
      <c r="V111" s="488" t="s">
        <v>1717</v>
      </c>
      <c r="W111" s="488" t="s">
        <v>1717</v>
      </c>
      <c r="X111" s="488" t="s">
        <v>1717</v>
      </c>
      <c r="Y111" s="488" t="s">
        <v>1717</v>
      </c>
      <c r="Z111" s="488" t="s">
        <v>1717</v>
      </c>
      <c r="AA111" s="488" t="s">
        <v>1717</v>
      </c>
      <c r="AB111" s="488" t="s">
        <v>1717</v>
      </c>
      <c r="AC111" s="488" t="s">
        <v>1717</v>
      </c>
      <c r="AD111" s="488" t="s">
        <v>1717</v>
      </c>
      <c r="AE111" s="488" t="s">
        <v>1717</v>
      </c>
      <c r="AF111" s="488" t="s">
        <v>1717</v>
      </c>
      <c r="AG111" s="488" t="s">
        <v>1717</v>
      </c>
      <c r="AH111" s="488" t="s">
        <v>1717</v>
      </c>
      <c r="AI111" s="488" t="s">
        <v>1717</v>
      </c>
      <c r="AJ111" s="488" t="s">
        <v>1717</v>
      </c>
      <c r="AK111" s="488" t="s">
        <v>1717</v>
      </c>
      <c r="AL111" s="488" t="s">
        <v>1717</v>
      </c>
      <c r="AM111" s="488" t="s">
        <v>1717</v>
      </c>
      <c r="AN111" s="488" t="s">
        <v>1717</v>
      </c>
      <c r="AO111" s="488" t="s">
        <v>1717</v>
      </c>
      <c r="AP111" s="488" t="s">
        <v>1717</v>
      </c>
      <c r="AQ111" s="488" t="s">
        <v>1717</v>
      </c>
      <c r="AR111" s="488" t="s">
        <v>1717</v>
      </c>
      <c r="AS111" s="488" t="s">
        <v>1717</v>
      </c>
      <c r="AT111" s="488" t="s">
        <v>1717</v>
      </c>
      <c r="AU111" s="488" t="s">
        <v>1717</v>
      </c>
      <c r="AV111" s="488" t="s">
        <v>1717</v>
      </c>
      <c r="AW111" s="488" t="s">
        <v>1717</v>
      </c>
      <c r="AX111" s="280"/>
      <c r="AY111" s="280"/>
      <c r="AZ111" s="280"/>
      <c r="BA111" s="280"/>
      <c r="BB111" s="280"/>
      <c r="BC111" s="280"/>
      <c r="BD111" s="280"/>
      <c r="BE111" s="280"/>
      <c r="BF111" s="280"/>
      <c r="BG111" s="280"/>
      <c r="BH111" s="280"/>
      <c r="BI111" s="280"/>
      <c r="BJ111" s="280"/>
      <c r="BK111" s="280"/>
      <c r="BL111" s="280"/>
      <c r="BM111" s="280"/>
      <c r="BN111" s="280"/>
      <c r="BO111" s="280"/>
      <c r="BP111" s="280"/>
      <c r="BQ111" s="280"/>
      <c r="BR111" s="280"/>
      <c r="BS111" s="280"/>
    </row>
    <row r="112" spans="3:71" ht="16.5" customHeight="1">
      <c r="C112" s="280"/>
      <c r="D112" s="280"/>
      <c r="E112" s="280"/>
      <c r="F112" s="280"/>
      <c r="G112" s="534"/>
      <c r="H112" s="533" t="s">
        <v>1710</v>
      </c>
      <c r="I112" s="533"/>
      <c r="J112" s="533"/>
      <c r="K112" s="533"/>
      <c r="L112" s="488" t="s">
        <v>1685</v>
      </c>
      <c r="M112" s="488"/>
      <c r="N112" s="488"/>
      <c r="O112" s="488"/>
      <c r="P112" s="488"/>
      <c r="Q112" s="488"/>
      <c r="R112" s="488"/>
      <c r="S112" s="488"/>
      <c r="T112" s="488"/>
      <c r="U112" s="488"/>
      <c r="V112" s="488" t="s">
        <v>1715</v>
      </c>
      <c r="W112" s="488" t="s">
        <v>1715</v>
      </c>
      <c r="X112" s="488" t="s">
        <v>1715</v>
      </c>
      <c r="Y112" s="488" t="s">
        <v>1715</v>
      </c>
      <c r="Z112" s="488" t="s">
        <v>1715</v>
      </c>
      <c r="AA112" s="488" t="s">
        <v>1715</v>
      </c>
      <c r="AB112" s="488" t="s">
        <v>1715</v>
      </c>
      <c r="AC112" s="488" t="s">
        <v>1715</v>
      </c>
      <c r="AD112" s="488" t="s">
        <v>1715</v>
      </c>
      <c r="AE112" s="488" t="s">
        <v>1715</v>
      </c>
      <c r="AF112" s="488" t="s">
        <v>1715</v>
      </c>
      <c r="AG112" s="488" t="s">
        <v>1715</v>
      </c>
      <c r="AH112" s="488" t="s">
        <v>1715</v>
      </c>
      <c r="AI112" s="488" t="s">
        <v>1715</v>
      </c>
      <c r="AJ112" s="488" t="s">
        <v>1715</v>
      </c>
      <c r="AK112" s="488" t="s">
        <v>1715</v>
      </c>
      <c r="AL112" s="488" t="s">
        <v>1715</v>
      </c>
      <c r="AM112" s="488" t="s">
        <v>1715</v>
      </c>
      <c r="AN112" s="488" t="s">
        <v>1715</v>
      </c>
      <c r="AO112" s="488" t="s">
        <v>1715</v>
      </c>
      <c r="AP112" s="488" t="s">
        <v>1715</v>
      </c>
      <c r="AQ112" s="488" t="s">
        <v>1715</v>
      </c>
      <c r="AR112" s="488" t="s">
        <v>1715</v>
      </c>
      <c r="AS112" s="488" t="s">
        <v>1715</v>
      </c>
      <c r="AT112" s="488" t="s">
        <v>1715</v>
      </c>
      <c r="AU112" s="488" t="s">
        <v>1715</v>
      </c>
      <c r="AV112" s="488" t="s">
        <v>1715</v>
      </c>
      <c r="AW112" s="488" t="s">
        <v>1715</v>
      </c>
      <c r="AX112" s="280"/>
      <c r="AY112" s="280"/>
      <c r="AZ112" s="280"/>
      <c r="BA112" s="280"/>
      <c r="BB112" s="280"/>
      <c r="BC112" s="280"/>
      <c r="BD112" s="280"/>
      <c r="BE112" s="280"/>
      <c r="BF112" s="280"/>
      <c r="BG112" s="280"/>
      <c r="BH112" s="280"/>
      <c r="BI112" s="280"/>
      <c r="BJ112" s="280"/>
      <c r="BK112" s="280"/>
      <c r="BL112" s="280"/>
      <c r="BM112" s="280"/>
      <c r="BN112" s="280"/>
      <c r="BO112" s="280"/>
      <c r="BP112" s="280"/>
      <c r="BQ112" s="280"/>
      <c r="BR112" s="280"/>
      <c r="BS112" s="280"/>
    </row>
    <row r="113" spans="3:71" ht="16.5" customHeight="1">
      <c r="C113" s="280"/>
      <c r="D113" s="280"/>
      <c r="E113" s="280"/>
      <c r="F113" s="280"/>
      <c r="G113" s="534"/>
      <c r="H113" s="533" t="s">
        <v>1711</v>
      </c>
      <c r="I113" s="533"/>
      <c r="J113" s="533"/>
      <c r="K113" s="533"/>
      <c r="L113" s="488" t="s">
        <v>1686</v>
      </c>
      <c r="M113" s="488"/>
      <c r="N113" s="488"/>
      <c r="O113" s="488"/>
      <c r="P113" s="488"/>
      <c r="Q113" s="488"/>
      <c r="R113" s="488"/>
      <c r="S113" s="488"/>
      <c r="T113" s="488"/>
      <c r="U113" s="488"/>
      <c r="V113" s="488" t="s">
        <v>1718</v>
      </c>
      <c r="W113" s="488" t="s">
        <v>1718</v>
      </c>
      <c r="X113" s="488" t="s">
        <v>1718</v>
      </c>
      <c r="Y113" s="488" t="s">
        <v>1718</v>
      </c>
      <c r="Z113" s="488" t="s">
        <v>1718</v>
      </c>
      <c r="AA113" s="488" t="s">
        <v>1718</v>
      </c>
      <c r="AB113" s="488" t="s">
        <v>1718</v>
      </c>
      <c r="AC113" s="488" t="s">
        <v>1718</v>
      </c>
      <c r="AD113" s="488" t="s">
        <v>1718</v>
      </c>
      <c r="AE113" s="488" t="s">
        <v>1718</v>
      </c>
      <c r="AF113" s="488" t="s">
        <v>1718</v>
      </c>
      <c r="AG113" s="488" t="s">
        <v>1718</v>
      </c>
      <c r="AH113" s="488" t="s">
        <v>1718</v>
      </c>
      <c r="AI113" s="488" t="s">
        <v>1718</v>
      </c>
      <c r="AJ113" s="488" t="s">
        <v>1718</v>
      </c>
      <c r="AK113" s="488" t="s">
        <v>1718</v>
      </c>
      <c r="AL113" s="488" t="s">
        <v>1718</v>
      </c>
      <c r="AM113" s="488" t="s">
        <v>1718</v>
      </c>
      <c r="AN113" s="488" t="s">
        <v>1718</v>
      </c>
      <c r="AO113" s="488" t="s">
        <v>1718</v>
      </c>
      <c r="AP113" s="488" t="s">
        <v>1718</v>
      </c>
      <c r="AQ113" s="488" t="s">
        <v>1718</v>
      </c>
      <c r="AR113" s="488" t="s">
        <v>1718</v>
      </c>
      <c r="AS113" s="488" t="s">
        <v>1718</v>
      </c>
      <c r="AT113" s="488" t="s">
        <v>1718</v>
      </c>
      <c r="AU113" s="488" t="s">
        <v>1718</v>
      </c>
      <c r="AV113" s="488" t="s">
        <v>1718</v>
      </c>
      <c r="AW113" s="488" t="s">
        <v>1718</v>
      </c>
      <c r="AX113" s="280"/>
      <c r="AY113" s="280"/>
      <c r="AZ113" s="280"/>
      <c r="BA113" s="280"/>
      <c r="BB113" s="280"/>
      <c r="BC113" s="280"/>
      <c r="BD113" s="280"/>
      <c r="BE113" s="280"/>
      <c r="BF113" s="280"/>
      <c r="BG113" s="280"/>
      <c r="BH113" s="280"/>
      <c r="BI113" s="280"/>
      <c r="BJ113" s="280"/>
      <c r="BK113" s="280"/>
      <c r="BL113" s="280"/>
      <c r="BM113" s="280"/>
      <c r="BN113" s="280"/>
      <c r="BO113" s="280"/>
      <c r="BP113" s="280"/>
      <c r="BQ113" s="280"/>
      <c r="BR113" s="280"/>
      <c r="BS113" s="280"/>
    </row>
    <row r="114" spans="3:71" ht="16.5" customHeight="1">
      <c r="C114" s="280"/>
      <c r="D114" s="280"/>
      <c r="E114" s="280"/>
      <c r="F114" s="280"/>
      <c r="G114" s="534" t="s">
        <v>1673</v>
      </c>
      <c r="H114" s="533" t="s">
        <v>1707</v>
      </c>
      <c r="I114" s="533"/>
      <c r="J114" s="533"/>
      <c r="K114" s="533"/>
      <c r="L114" s="488" t="s">
        <v>1687</v>
      </c>
      <c r="M114" s="488"/>
      <c r="N114" s="488"/>
      <c r="O114" s="488"/>
      <c r="P114" s="488"/>
      <c r="Q114" s="488"/>
      <c r="R114" s="488"/>
      <c r="S114" s="488"/>
      <c r="T114" s="488"/>
      <c r="U114" s="488"/>
      <c r="V114" s="488" t="s">
        <v>1712</v>
      </c>
      <c r="W114" s="488" t="s">
        <v>1712</v>
      </c>
      <c r="X114" s="488" t="s">
        <v>1712</v>
      </c>
      <c r="Y114" s="488" t="s">
        <v>1712</v>
      </c>
      <c r="Z114" s="488" t="s">
        <v>1712</v>
      </c>
      <c r="AA114" s="488" t="s">
        <v>1712</v>
      </c>
      <c r="AB114" s="488" t="s">
        <v>1712</v>
      </c>
      <c r="AC114" s="488" t="s">
        <v>1712</v>
      </c>
      <c r="AD114" s="488" t="s">
        <v>1712</v>
      </c>
      <c r="AE114" s="488" t="s">
        <v>1712</v>
      </c>
      <c r="AF114" s="488" t="s">
        <v>1712</v>
      </c>
      <c r="AG114" s="488" t="s">
        <v>1712</v>
      </c>
      <c r="AH114" s="488" t="s">
        <v>1712</v>
      </c>
      <c r="AI114" s="488" t="s">
        <v>1712</v>
      </c>
      <c r="AJ114" s="488" t="s">
        <v>1712</v>
      </c>
      <c r="AK114" s="488" t="s">
        <v>1712</v>
      </c>
      <c r="AL114" s="488" t="s">
        <v>1712</v>
      </c>
      <c r="AM114" s="488" t="s">
        <v>1712</v>
      </c>
      <c r="AN114" s="488" t="s">
        <v>1712</v>
      </c>
      <c r="AO114" s="488" t="s">
        <v>1712</v>
      </c>
      <c r="AP114" s="488" t="s">
        <v>1712</v>
      </c>
      <c r="AQ114" s="488" t="s">
        <v>1712</v>
      </c>
      <c r="AR114" s="488" t="s">
        <v>1712</v>
      </c>
      <c r="AS114" s="488" t="s">
        <v>1712</v>
      </c>
      <c r="AT114" s="488" t="s">
        <v>1712</v>
      </c>
      <c r="AU114" s="488" t="s">
        <v>1712</v>
      </c>
      <c r="AV114" s="488" t="s">
        <v>1712</v>
      </c>
      <c r="AW114" s="488" t="s">
        <v>1712</v>
      </c>
      <c r="AX114" s="280"/>
      <c r="AY114" s="280"/>
      <c r="AZ114" s="280"/>
      <c r="BA114" s="280"/>
      <c r="BB114" s="280"/>
      <c r="BC114" s="280"/>
      <c r="BD114" s="280"/>
      <c r="BE114" s="280"/>
      <c r="BF114" s="280"/>
      <c r="BG114" s="280"/>
      <c r="BH114" s="280"/>
      <c r="BI114" s="280"/>
      <c r="BJ114" s="280"/>
      <c r="BK114" s="280"/>
      <c r="BL114" s="280"/>
      <c r="BM114" s="280"/>
      <c r="BN114" s="280"/>
      <c r="BO114" s="280"/>
      <c r="BP114" s="280"/>
      <c r="BQ114" s="280"/>
      <c r="BR114" s="280"/>
      <c r="BS114" s="280"/>
    </row>
    <row r="115" spans="3:71" ht="16.5" customHeight="1">
      <c r="C115" s="280"/>
      <c r="D115" s="280"/>
      <c r="E115" s="280"/>
      <c r="F115" s="280"/>
      <c r="G115" s="534"/>
      <c r="H115" s="533" t="s">
        <v>1708</v>
      </c>
      <c r="I115" s="533"/>
      <c r="J115" s="533"/>
      <c r="K115" s="533"/>
      <c r="L115" s="488" t="s">
        <v>1688</v>
      </c>
      <c r="M115" s="488"/>
      <c r="N115" s="488"/>
      <c r="O115" s="488"/>
      <c r="P115" s="488"/>
      <c r="Q115" s="488"/>
      <c r="R115" s="488"/>
      <c r="S115" s="488"/>
      <c r="T115" s="488"/>
      <c r="U115" s="488"/>
      <c r="V115" s="488" t="s">
        <v>1713</v>
      </c>
      <c r="W115" s="488" t="s">
        <v>1713</v>
      </c>
      <c r="X115" s="488" t="s">
        <v>1713</v>
      </c>
      <c r="Y115" s="488" t="s">
        <v>1713</v>
      </c>
      <c r="Z115" s="488" t="s">
        <v>1713</v>
      </c>
      <c r="AA115" s="488" t="s">
        <v>1713</v>
      </c>
      <c r="AB115" s="488" t="s">
        <v>1713</v>
      </c>
      <c r="AC115" s="488" t="s">
        <v>1713</v>
      </c>
      <c r="AD115" s="488" t="s">
        <v>1713</v>
      </c>
      <c r="AE115" s="488" t="s">
        <v>1713</v>
      </c>
      <c r="AF115" s="488" t="s">
        <v>1713</v>
      </c>
      <c r="AG115" s="488" t="s">
        <v>1713</v>
      </c>
      <c r="AH115" s="488" t="s">
        <v>1713</v>
      </c>
      <c r="AI115" s="488" t="s">
        <v>1713</v>
      </c>
      <c r="AJ115" s="488" t="s">
        <v>1713</v>
      </c>
      <c r="AK115" s="488" t="s">
        <v>1713</v>
      </c>
      <c r="AL115" s="488" t="s">
        <v>1713</v>
      </c>
      <c r="AM115" s="488" t="s">
        <v>1713</v>
      </c>
      <c r="AN115" s="488" t="s">
        <v>1713</v>
      </c>
      <c r="AO115" s="488" t="s">
        <v>1713</v>
      </c>
      <c r="AP115" s="488" t="s">
        <v>1713</v>
      </c>
      <c r="AQ115" s="488" t="s">
        <v>1713</v>
      </c>
      <c r="AR115" s="488" t="s">
        <v>1713</v>
      </c>
      <c r="AS115" s="488" t="s">
        <v>1713</v>
      </c>
      <c r="AT115" s="488" t="s">
        <v>1713</v>
      </c>
      <c r="AU115" s="488" t="s">
        <v>1713</v>
      </c>
      <c r="AV115" s="488" t="s">
        <v>1713</v>
      </c>
      <c r="AW115" s="488" t="s">
        <v>1713</v>
      </c>
      <c r="AX115" s="280"/>
      <c r="AY115" s="280"/>
      <c r="AZ115" s="280"/>
      <c r="BA115" s="280"/>
      <c r="BB115" s="280"/>
      <c r="BC115" s="280"/>
      <c r="BD115" s="280"/>
      <c r="BE115" s="280"/>
      <c r="BF115" s="280"/>
      <c r="BG115" s="280"/>
      <c r="BH115" s="280"/>
      <c r="BI115" s="280"/>
      <c r="BJ115" s="280"/>
      <c r="BK115" s="280"/>
      <c r="BL115" s="280"/>
      <c r="BM115" s="280"/>
      <c r="BN115" s="280"/>
      <c r="BO115" s="280"/>
      <c r="BP115" s="280"/>
      <c r="BQ115" s="280"/>
      <c r="BR115" s="280"/>
      <c r="BS115" s="280"/>
    </row>
    <row r="116" spans="3:71" ht="16.5" customHeight="1">
      <c r="C116" s="280"/>
      <c r="D116" s="280"/>
      <c r="E116" s="280"/>
      <c r="F116" s="280"/>
      <c r="G116" s="534"/>
      <c r="H116" s="533" t="s">
        <v>1709</v>
      </c>
      <c r="I116" s="533"/>
      <c r="J116" s="533"/>
      <c r="K116" s="533"/>
      <c r="L116" s="488" t="s">
        <v>1689</v>
      </c>
      <c r="M116" s="488"/>
      <c r="N116" s="488"/>
      <c r="O116" s="488"/>
      <c r="P116" s="488"/>
      <c r="Q116" s="488"/>
      <c r="R116" s="488"/>
      <c r="S116" s="488"/>
      <c r="T116" s="488"/>
      <c r="U116" s="488"/>
      <c r="V116" s="488" t="s">
        <v>1719</v>
      </c>
      <c r="W116" s="488" t="s">
        <v>1719</v>
      </c>
      <c r="X116" s="488" t="s">
        <v>1719</v>
      </c>
      <c r="Y116" s="488" t="s">
        <v>1719</v>
      </c>
      <c r="Z116" s="488" t="s">
        <v>1719</v>
      </c>
      <c r="AA116" s="488" t="s">
        <v>1719</v>
      </c>
      <c r="AB116" s="488" t="s">
        <v>1719</v>
      </c>
      <c r="AC116" s="488" t="s">
        <v>1719</v>
      </c>
      <c r="AD116" s="488" t="s">
        <v>1719</v>
      </c>
      <c r="AE116" s="488" t="s">
        <v>1719</v>
      </c>
      <c r="AF116" s="488" t="s">
        <v>1719</v>
      </c>
      <c r="AG116" s="488" t="s">
        <v>1719</v>
      </c>
      <c r="AH116" s="488" t="s">
        <v>1719</v>
      </c>
      <c r="AI116" s="488" t="s">
        <v>1719</v>
      </c>
      <c r="AJ116" s="488" t="s">
        <v>1719</v>
      </c>
      <c r="AK116" s="488" t="s">
        <v>1719</v>
      </c>
      <c r="AL116" s="488" t="s">
        <v>1719</v>
      </c>
      <c r="AM116" s="488" t="s">
        <v>1719</v>
      </c>
      <c r="AN116" s="488" t="s">
        <v>1719</v>
      </c>
      <c r="AO116" s="488" t="s">
        <v>1719</v>
      </c>
      <c r="AP116" s="488" t="s">
        <v>1719</v>
      </c>
      <c r="AQ116" s="488" t="s">
        <v>1719</v>
      </c>
      <c r="AR116" s="488" t="s">
        <v>1719</v>
      </c>
      <c r="AS116" s="488" t="s">
        <v>1719</v>
      </c>
      <c r="AT116" s="488" t="s">
        <v>1719</v>
      </c>
      <c r="AU116" s="488" t="s">
        <v>1719</v>
      </c>
      <c r="AV116" s="488" t="s">
        <v>1719</v>
      </c>
      <c r="AW116" s="488" t="s">
        <v>1719</v>
      </c>
      <c r="AX116" s="280"/>
      <c r="AY116" s="280"/>
      <c r="AZ116" s="280"/>
      <c r="BA116" s="280"/>
      <c r="BB116" s="280"/>
      <c r="BC116" s="280"/>
      <c r="BD116" s="280"/>
      <c r="BE116" s="280"/>
      <c r="BF116" s="280"/>
      <c r="BG116" s="280"/>
      <c r="BH116" s="280"/>
      <c r="BI116" s="280"/>
      <c r="BJ116" s="280"/>
      <c r="BK116" s="280"/>
      <c r="BL116" s="280"/>
      <c r="BM116" s="280"/>
      <c r="BN116" s="280"/>
      <c r="BO116" s="280"/>
      <c r="BP116" s="280"/>
      <c r="BQ116" s="280"/>
      <c r="BR116" s="280"/>
      <c r="BS116" s="280"/>
    </row>
    <row r="117" spans="3:71" ht="16.5" customHeight="1">
      <c r="C117" s="280"/>
      <c r="D117" s="280"/>
      <c r="E117" s="280"/>
      <c r="F117" s="280"/>
      <c r="G117" s="534"/>
      <c r="H117" s="533" t="s">
        <v>1710</v>
      </c>
      <c r="I117" s="533"/>
      <c r="J117" s="533"/>
      <c r="K117" s="533"/>
      <c r="L117" s="488" t="s">
        <v>1690</v>
      </c>
      <c r="M117" s="488"/>
      <c r="N117" s="488"/>
      <c r="O117" s="488"/>
      <c r="P117" s="488"/>
      <c r="Q117" s="488"/>
      <c r="R117" s="488"/>
      <c r="S117" s="488"/>
      <c r="T117" s="488"/>
      <c r="U117" s="488"/>
      <c r="V117" s="488" t="s">
        <v>1715</v>
      </c>
      <c r="W117" s="488" t="s">
        <v>1715</v>
      </c>
      <c r="X117" s="488" t="s">
        <v>1715</v>
      </c>
      <c r="Y117" s="488" t="s">
        <v>1715</v>
      </c>
      <c r="Z117" s="488" t="s">
        <v>1715</v>
      </c>
      <c r="AA117" s="488" t="s">
        <v>1715</v>
      </c>
      <c r="AB117" s="488" t="s">
        <v>1715</v>
      </c>
      <c r="AC117" s="488" t="s">
        <v>1715</v>
      </c>
      <c r="AD117" s="488" t="s">
        <v>1715</v>
      </c>
      <c r="AE117" s="488" t="s">
        <v>1715</v>
      </c>
      <c r="AF117" s="488" t="s">
        <v>1715</v>
      </c>
      <c r="AG117" s="488" t="s">
        <v>1715</v>
      </c>
      <c r="AH117" s="488" t="s">
        <v>1715</v>
      </c>
      <c r="AI117" s="488" t="s">
        <v>1715</v>
      </c>
      <c r="AJ117" s="488" t="s">
        <v>1715</v>
      </c>
      <c r="AK117" s="488" t="s">
        <v>1715</v>
      </c>
      <c r="AL117" s="488" t="s">
        <v>1715</v>
      </c>
      <c r="AM117" s="488" t="s">
        <v>1715</v>
      </c>
      <c r="AN117" s="488" t="s">
        <v>1715</v>
      </c>
      <c r="AO117" s="488" t="s">
        <v>1715</v>
      </c>
      <c r="AP117" s="488" t="s">
        <v>1715</v>
      </c>
      <c r="AQ117" s="488" t="s">
        <v>1715</v>
      </c>
      <c r="AR117" s="488" t="s">
        <v>1715</v>
      </c>
      <c r="AS117" s="488" t="s">
        <v>1715</v>
      </c>
      <c r="AT117" s="488" t="s">
        <v>1715</v>
      </c>
      <c r="AU117" s="488" t="s">
        <v>1715</v>
      </c>
      <c r="AV117" s="488" t="s">
        <v>1715</v>
      </c>
      <c r="AW117" s="488" t="s">
        <v>1715</v>
      </c>
      <c r="AX117" s="280"/>
      <c r="AY117" s="280"/>
      <c r="AZ117" s="280"/>
      <c r="BA117" s="280"/>
      <c r="BB117" s="280"/>
      <c r="BC117" s="280"/>
      <c r="BD117" s="280"/>
      <c r="BE117" s="280"/>
      <c r="BF117" s="280"/>
      <c r="BG117" s="280"/>
      <c r="BH117" s="280"/>
      <c r="BI117" s="280"/>
      <c r="BJ117" s="280"/>
      <c r="BK117" s="280"/>
      <c r="BL117" s="280"/>
      <c r="BM117" s="280"/>
      <c r="BN117" s="280"/>
      <c r="BO117" s="280"/>
      <c r="BP117" s="280"/>
      <c r="BQ117" s="280"/>
      <c r="BR117" s="280"/>
      <c r="BS117" s="280"/>
    </row>
    <row r="118" spans="3:71" ht="16.5" customHeight="1">
      <c r="C118" s="280"/>
      <c r="D118" s="280"/>
      <c r="E118" s="280"/>
      <c r="F118" s="280"/>
      <c r="G118" s="534"/>
      <c r="H118" s="533" t="s">
        <v>1711</v>
      </c>
      <c r="I118" s="533"/>
      <c r="J118" s="533"/>
      <c r="K118" s="533"/>
      <c r="L118" s="488" t="s">
        <v>1691</v>
      </c>
      <c r="M118" s="488"/>
      <c r="N118" s="488"/>
      <c r="O118" s="488"/>
      <c r="P118" s="488"/>
      <c r="Q118" s="488"/>
      <c r="R118" s="488"/>
      <c r="S118" s="488"/>
      <c r="T118" s="488"/>
      <c r="U118" s="488"/>
      <c r="V118" s="488" t="s">
        <v>1720</v>
      </c>
      <c r="W118" s="488" t="s">
        <v>1720</v>
      </c>
      <c r="X118" s="488" t="s">
        <v>1720</v>
      </c>
      <c r="Y118" s="488" t="s">
        <v>1720</v>
      </c>
      <c r="Z118" s="488" t="s">
        <v>1720</v>
      </c>
      <c r="AA118" s="488" t="s">
        <v>1720</v>
      </c>
      <c r="AB118" s="488" t="s">
        <v>1720</v>
      </c>
      <c r="AC118" s="488" t="s">
        <v>1720</v>
      </c>
      <c r="AD118" s="488" t="s">
        <v>1720</v>
      </c>
      <c r="AE118" s="488" t="s">
        <v>1720</v>
      </c>
      <c r="AF118" s="488" t="s">
        <v>1720</v>
      </c>
      <c r="AG118" s="488" t="s">
        <v>1720</v>
      </c>
      <c r="AH118" s="488" t="s">
        <v>1720</v>
      </c>
      <c r="AI118" s="488" t="s">
        <v>1720</v>
      </c>
      <c r="AJ118" s="488" t="s">
        <v>1720</v>
      </c>
      <c r="AK118" s="488" t="s">
        <v>1720</v>
      </c>
      <c r="AL118" s="488" t="s">
        <v>1720</v>
      </c>
      <c r="AM118" s="488" t="s">
        <v>1720</v>
      </c>
      <c r="AN118" s="488" t="s">
        <v>1720</v>
      </c>
      <c r="AO118" s="488" t="s">
        <v>1720</v>
      </c>
      <c r="AP118" s="488" t="s">
        <v>1720</v>
      </c>
      <c r="AQ118" s="488" t="s">
        <v>1720</v>
      </c>
      <c r="AR118" s="488" t="s">
        <v>1720</v>
      </c>
      <c r="AS118" s="488" t="s">
        <v>1720</v>
      </c>
      <c r="AT118" s="488" t="s">
        <v>1720</v>
      </c>
      <c r="AU118" s="488" t="s">
        <v>1720</v>
      </c>
      <c r="AV118" s="488" t="s">
        <v>1720</v>
      </c>
      <c r="AW118" s="488" t="s">
        <v>1720</v>
      </c>
      <c r="AX118" s="280"/>
      <c r="AY118" s="280"/>
      <c r="AZ118" s="280"/>
      <c r="BA118" s="280"/>
      <c r="BB118" s="280"/>
      <c r="BC118" s="280"/>
      <c r="BD118" s="280"/>
      <c r="BE118" s="280"/>
      <c r="BF118" s="280"/>
      <c r="BG118" s="280"/>
      <c r="BH118" s="280"/>
      <c r="BI118" s="280"/>
      <c r="BJ118" s="280"/>
      <c r="BK118" s="280"/>
      <c r="BL118" s="280"/>
      <c r="BM118" s="280"/>
      <c r="BN118" s="280"/>
      <c r="BO118" s="280"/>
      <c r="BP118" s="280"/>
      <c r="BQ118" s="280"/>
      <c r="BR118" s="280"/>
      <c r="BS118" s="280"/>
    </row>
    <row r="119" spans="3:71" ht="16.5" customHeight="1">
      <c r="C119" s="280"/>
      <c r="D119" s="280"/>
      <c r="E119" s="280"/>
      <c r="F119" s="280"/>
      <c r="G119" s="534" t="s">
        <v>1674</v>
      </c>
      <c r="H119" s="533" t="s">
        <v>1707</v>
      </c>
      <c r="I119" s="533"/>
      <c r="J119" s="533"/>
      <c r="K119" s="533"/>
      <c r="L119" s="488" t="s">
        <v>1692</v>
      </c>
      <c r="M119" s="488"/>
      <c r="N119" s="488"/>
      <c r="O119" s="488"/>
      <c r="P119" s="488"/>
      <c r="Q119" s="488"/>
      <c r="R119" s="488"/>
      <c r="S119" s="488"/>
      <c r="T119" s="488"/>
      <c r="U119" s="488"/>
      <c r="V119" s="488" t="s">
        <v>1712</v>
      </c>
      <c r="W119" s="488" t="s">
        <v>1712</v>
      </c>
      <c r="X119" s="488" t="s">
        <v>1712</v>
      </c>
      <c r="Y119" s="488" t="s">
        <v>1712</v>
      </c>
      <c r="Z119" s="488" t="s">
        <v>1712</v>
      </c>
      <c r="AA119" s="488" t="s">
        <v>1712</v>
      </c>
      <c r="AB119" s="488" t="s">
        <v>1712</v>
      </c>
      <c r="AC119" s="488" t="s">
        <v>1712</v>
      </c>
      <c r="AD119" s="488" t="s">
        <v>1712</v>
      </c>
      <c r="AE119" s="488" t="s">
        <v>1712</v>
      </c>
      <c r="AF119" s="488" t="s">
        <v>1712</v>
      </c>
      <c r="AG119" s="488" t="s">
        <v>1712</v>
      </c>
      <c r="AH119" s="488" t="s">
        <v>1712</v>
      </c>
      <c r="AI119" s="488" t="s">
        <v>1712</v>
      </c>
      <c r="AJ119" s="488" t="s">
        <v>1712</v>
      </c>
      <c r="AK119" s="488" t="s">
        <v>1712</v>
      </c>
      <c r="AL119" s="488" t="s">
        <v>1712</v>
      </c>
      <c r="AM119" s="488" t="s">
        <v>1712</v>
      </c>
      <c r="AN119" s="488" t="s">
        <v>1712</v>
      </c>
      <c r="AO119" s="488" t="s">
        <v>1712</v>
      </c>
      <c r="AP119" s="488" t="s">
        <v>1712</v>
      </c>
      <c r="AQ119" s="488" t="s">
        <v>1712</v>
      </c>
      <c r="AR119" s="488" t="s">
        <v>1712</v>
      </c>
      <c r="AS119" s="488" t="s">
        <v>1712</v>
      </c>
      <c r="AT119" s="488" t="s">
        <v>1712</v>
      </c>
      <c r="AU119" s="488" t="s">
        <v>1712</v>
      </c>
      <c r="AV119" s="488" t="s">
        <v>1712</v>
      </c>
      <c r="AW119" s="488" t="s">
        <v>1712</v>
      </c>
      <c r="AX119" s="280"/>
      <c r="AY119" s="280"/>
      <c r="AZ119" s="280"/>
      <c r="BA119" s="280"/>
      <c r="BB119" s="280"/>
      <c r="BC119" s="280"/>
      <c r="BD119" s="280"/>
      <c r="BE119" s="280"/>
      <c r="BF119" s="280"/>
      <c r="BG119" s="280"/>
      <c r="BH119" s="280"/>
      <c r="BI119" s="280"/>
      <c r="BJ119" s="280"/>
      <c r="BK119" s="280"/>
      <c r="BL119" s="280"/>
      <c r="BM119" s="280"/>
      <c r="BN119" s="280"/>
      <c r="BO119" s="280"/>
      <c r="BP119" s="280"/>
      <c r="BQ119" s="280"/>
      <c r="BR119" s="280"/>
      <c r="BS119" s="280"/>
    </row>
    <row r="120" spans="3:71" ht="16.5" customHeight="1">
      <c r="C120" s="280"/>
      <c r="D120" s="280"/>
      <c r="E120" s="280"/>
      <c r="F120" s="280"/>
      <c r="G120" s="534"/>
      <c r="H120" s="533" t="s">
        <v>1708</v>
      </c>
      <c r="I120" s="533"/>
      <c r="J120" s="533"/>
      <c r="K120" s="533"/>
      <c r="L120" s="488" t="s">
        <v>1693</v>
      </c>
      <c r="M120" s="488"/>
      <c r="N120" s="488"/>
      <c r="O120" s="488"/>
      <c r="P120" s="488"/>
      <c r="Q120" s="488"/>
      <c r="R120" s="488"/>
      <c r="S120" s="488"/>
      <c r="T120" s="488"/>
      <c r="U120" s="488"/>
      <c r="V120" s="488" t="s">
        <v>1713</v>
      </c>
      <c r="W120" s="488" t="s">
        <v>1713</v>
      </c>
      <c r="X120" s="488" t="s">
        <v>1713</v>
      </c>
      <c r="Y120" s="488" t="s">
        <v>1713</v>
      </c>
      <c r="Z120" s="488" t="s">
        <v>1713</v>
      </c>
      <c r="AA120" s="488" t="s">
        <v>1713</v>
      </c>
      <c r="AB120" s="488" t="s">
        <v>1713</v>
      </c>
      <c r="AC120" s="488" t="s">
        <v>1713</v>
      </c>
      <c r="AD120" s="488" t="s">
        <v>1713</v>
      </c>
      <c r="AE120" s="488" t="s">
        <v>1713</v>
      </c>
      <c r="AF120" s="488" t="s">
        <v>1713</v>
      </c>
      <c r="AG120" s="488" t="s">
        <v>1713</v>
      </c>
      <c r="AH120" s="488" t="s">
        <v>1713</v>
      </c>
      <c r="AI120" s="488" t="s">
        <v>1713</v>
      </c>
      <c r="AJ120" s="488" t="s">
        <v>1713</v>
      </c>
      <c r="AK120" s="488" t="s">
        <v>1713</v>
      </c>
      <c r="AL120" s="488" t="s">
        <v>1713</v>
      </c>
      <c r="AM120" s="488" t="s">
        <v>1713</v>
      </c>
      <c r="AN120" s="488" t="s">
        <v>1713</v>
      </c>
      <c r="AO120" s="488" t="s">
        <v>1713</v>
      </c>
      <c r="AP120" s="488" t="s">
        <v>1713</v>
      </c>
      <c r="AQ120" s="488" t="s">
        <v>1713</v>
      </c>
      <c r="AR120" s="488" t="s">
        <v>1713</v>
      </c>
      <c r="AS120" s="488" t="s">
        <v>1713</v>
      </c>
      <c r="AT120" s="488" t="s">
        <v>1713</v>
      </c>
      <c r="AU120" s="488" t="s">
        <v>1713</v>
      </c>
      <c r="AV120" s="488" t="s">
        <v>1713</v>
      </c>
      <c r="AW120" s="488" t="s">
        <v>1713</v>
      </c>
      <c r="AX120" s="280"/>
      <c r="AY120" s="280"/>
      <c r="AZ120" s="280"/>
      <c r="BA120" s="280"/>
      <c r="BB120" s="280"/>
      <c r="BC120" s="280"/>
      <c r="BD120" s="280"/>
      <c r="BE120" s="280"/>
      <c r="BF120" s="280"/>
      <c r="BG120" s="280"/>
      <c r="BH120" s="280"/>
      <c r="BI120" s="280"/>
      <c r="BJ120" s="280"/>
      <c r="BK120" s="280"/>
      <c r="BL120" s="280"/>
      <c r="BM120" s="280"/>
      <c r="BN120" s="280"/>
      <c r="BO120" s="280"/>
      <c r="BP120" s="280"/>
      <c r="BQ120" s="280"/>
      <c r="BR120" s="280"/>
      <c r="BS120" s="280"/>
    </row>
    <row r="121" spans="3:71" ht="16.5" customHeight="1">
      <c r="C121" s="280"/>
      <c r="D121" s="280"/>
      <c r="E121" s="280"/>
      <c r="F121" s="280"/>
      <c r="G121" s="534"/>
      <c r="H121" s="533" t="s">
        <v>1709</v>
      </c>
      <c r="I121" s="533"/>
      <c r="J121" s="533"/>
      <c r="K121" s="533"/>
      <c r="L121" s="488" t="s">
        <v>1694</v>
      </c>
      <c r="M121" s="488"/>
      <c r="N121" s="488"/>
      <c r="O121" s="488"/>
      <c r="P121" s="488"/>
      <c r="Q121" s="488"/>
      <c r="R121" s="488"/>
      <c r="S121" s="488"/>
      <c r="T121" s="488"/>
      <c r="U121" s="488"/>
      <c r="V121" s="488" t="s">
        <v>1721</v>
      </c>
      <c r="W121" s="488" t="s">
        <v>1721</v>
      </c>
      <c r="X121" s="488" t="s">
        <v>1721</v>
      </c>
      <c r="Y121" s="488" t="s">
        <v>1721</v>
      </c>
      <c r="Z121" s="488" t="s">
        <v>1721</v>
      </c>
      <c r="AA121" s="488" t="s">
        <v>1721</v>
      </c>
      <c r="AB121" s="488" t="s">
        <v>1721</v>
      </c>
      <c r="AC121" s="488" t="s">
        <v>1721</v>
      </c>
      <c r="AD121" s="488" t="s">
        <v>1721</v>
      </c>
      <c r="AE121" s="488" t="s">
        <v>1721</v>
      </c>
      <c r="AF121" s="488" t="s">
        <v>1721</v>
      </c>
      <c r="AG121" s="488" t="s">
        <v>1721</v>
      </c>
      <c r="AH121" s="488" t="s">
        <v>1721</v>
      </c>
      <c r="AI121" s="488" t="s">
        <v>1721</v>
      </c>
      <c r="AJ121" s="488" t="s">
        <v>1721</v>
      </c>
      <c r="AK121" s="488" t="s">
        <v>1721</v>
      </c>
      <c r="AL121" s="488" t="s">
        <v>1721</v>
      </c>
      <c r="AM121" s="488" t="s">
        <v>1721</v>
      </c>
      <c r="AN121" s="488" t="s">
        <v>1721</v>
      </c>
      <c r="AO121" s="488" t="s">
        <v>1721</v>
      </c>
      <c r="AP121" s="488" t="s">
        <v>1721</v>
      </c>
      <c r="AQ121" s="488" t="s">
        <v>1721</v>
      </c>
      <c r="AR121" s="488" t="s">
        <v>1721</v>
      </c>
      <c r="AS121" s="488" t="s">
        <v>1721</v>
      </c>
      <c r="AT121" s="488" t="s">
        <v>1721</v>
      </c>
      <c r="AU121" s="488" t="s">
        <v>1721</v>
      </c>
      <c r="AV121" s="488" t="s">
        <v>1721</v>
      </c>
      <c r="AW121" s="488" t="s">
        <v>1721</v>
      </c>
      <c r="AX121" s="280"/>
      <c r="AY121" s="280"/>
      <c r="AZ121" s="280"/>
      <c r="BA121" s="280"/>
      <c r="BB121" s="280"/>
      <c r="BC121" s="280"/>
      <c r="BD121" s="280"/>
      <c r="BE121" s="280"/>
      <c r="BF121" s="280"/>
      <c r="BG121" s="280"/>
      <c r="BH121" s="280"/>
      <c r="BI121" s="280"/>
      <c r="BJ121" s="280"/>
      <c r="BK121" s="280"/>
      <c r="BL121" s="280"/>
      <c r="BM121" s="280"/>
      <c r="BN121" s="280"/>
      <c r="BO121" s="280"/>
      <c r="BP121" s="280"/>
      <c r="BQ121" s="280"/>
      <c r="BR121" s="280"/>
      <c r="BS121" s="280"/>
    </row>
    <row r="122" spans="3:71" ht="16.5" customHeight="1">
      <c r="C122" s="280"/>
      <c r="D122" s="280"/>
      <c r="E122" s="280"/>
      <c r="F122" s="280"/>
      <c r="G122" s="534"/>
      <c r="H122" s="533" t="s">
        <v>1710</v>
      </c>
      <c r="I122" s="533"/>
      <c r="J122" s="533"/>
      <c r="K122" s="533"/>
      <c r="L122" s="488" t="s">
        <v>1695</v>
      </c>
      <c r="M122" s="488"/>
      <c r="N122" s="488"/>
      <c r="O122" s="488"/>
      <c r="P122" s="488"/>
      <c r="Q122" s="488"/>
      <c r="R122" s="488"/>
      <c r="S122" s="488"/>
      <c r="T122" s="488"/>
      <c r="U122" s="488"/>
      <c r="V122" s="488" t="s">
        <v>1715</v>
      </c>
      <c r="W122" s="488" t="s">
        <v>1715</v>
      </c>
      <c r="X122" s="488" t="s">
        <v>1715</v>
      </c>
      <c r="Y122" s="488" t="s">
        <v>1715</v>
      </c>
      <c r="Z122" s="488" t="s">
        <v>1715</v>
      </c>
      <c r="AA122" s="488" t="s">
        <v>1715</v>
      </c>
      <c r="AB122" s="488" t="s">
        <v>1715</v>
      </c>
      <c r="AC122" s="488" t="s">
        <v>1715</v>
      </c>
      <c r="AD122" s="488" t="s">
        <v>1715</v>
      </c>
      <c r="AE122" s="488" t="s">
        <v>1715</v>
      </c>
      <c r="AF122" s="488" t="s">
        <v>1715</v>
      </c>
      <c r="AG122" s="488" t="s">
        <v>1715</v>
      </c>
      <c r="AH122" s="488" t="s">
        <v>1715</v>
      </c>
      <c r="AI122" s="488" t="s">
        <v>1715</v>
      </c>
      <c r="AJ122" s="488" t="s">
        <v>1715</v>
      </c>
      <c r="AK122" s="488" t="s">
        <v>1715</v>
      </c>
      <c r="AL122" s="488" t="s">
        <v>1715</v>
      </c>
      <c r="AM122" s="488" t="s">
        <v>1715</v>
      </c>
      <c r="AN122" s="488" t="s">
        <v>1715</v>
      </c>
      <c r="AO122" s="488" t="s">
        <v>1715</v>
      </c>
      <c r="AP122" s="488" t="s">
        <v>1715</v>
      </c>
      <c r="AQ122" s="488" t="s">
        <v>1715</v>
      </c>
      <c r="AR122" s="488" t="s">
        <v>1715</v>
      </c>
      <c r="AS122" s="488" t="s">
        <v>1715</v>
      </c>
      <c r="AT122" s="488" t="s">
        <v>1715</v>
      </c>
      <c r="AU122" s="488" t="s">
        <v>1715</v>
      </c>
      <c r="AV122" s="488" t="s">
        <v>1715</v>
      </c>
      <c r="AW122" s="488" t="s">
        <v>1715</v>
      </c>
      <c r="AX122" s="280"/>
      <c r="AY122" s="280"/>
      <c r="AZ122" s="280"/>
      <c r="BA122" s="280"/>
      <c r="BB122" s="280"/>
      <c r="BC122" s="280"/>
      <c r="BD122" s="280"/>
      <c r="BE122" s="280"/>
      <c r="BF122" s="280"/>
      <c r="BG122" s="280"/>
      <c r="BH122" s="280"/>
      <c r="BI122" s="280"/>
      <c r="BJ122" s="280"/>
      <c r="BK122" s="280"/>
      <c r="BL122" s="280"/>
      <c r="BM122" s="280"/>
      <c r="BN122" s="280"/>
      <c r="BO122" s="280"/>
      <c r="BP122" s="280"/>
      <c r="BQ122" s="280"/>
      <c r="BR122" s="280"/>
      <c r="BS122" s="280"/>
    </row>
    <row r="123" spans="3:71" ht="16.5" customHeight="1">
      <c r="C123" s="280"/>
      <c r="D123" s="280"/>
      <c r="E123" s="280"/>
      <c r="F123" s="280"/>
      <c r="G123" s="534"/>
      <c r="H123" s="533" t="s">
        <v>1711</v>
      </c>
      <c r="I123" s="533"/>
      <c r="J123" s="533"/>
      <c r="K123" s="533"/>
      <c r="L123" s="488" t="s">
        <v>1696</v>
      </c>
      <c r="M123" s="488"/>
      <c r="N123" s="488"/>
      <c r="O123" s="488"/>
      <c r="P123" s="488"/>
      <c r="Q123" s="488"/>
      <c r="R123" s="488"/>
      <c r="S123" s="488"/>
      <c r="T123" s="488"/>
      <c r="U123" s="488"/>
      <c r="V123" s="488" t="s">
        <v>1722</v>
      </c>
      <c r="W123" s="488" t="s">
        <v>1722</v>
      </c>
      <c r="X123" s="488" t="s">
        <v>1722</v>
      </c>
      <c r="Y123" s="488" t="s">
        <v>1722</v>
      </c>
      <c r="Z123" s="488" t="s">
        <v>1722</v>
      </c>
      <c r="AA123" s="488" t="s">
        <v>1722</v>
      </c>
      <c r="AB123" s="488" t="s">
        <v>1722</v>
      </c>
      <c r="AC123" s="488" t="s">
        <v>1722</v>
      </c>
      <c r="AD123" s="488" t="s">
        <v>1722</v>
      </c>
      <c r="AE123" s="488" t="s">
        <v>1722</v>
      </c>
      <c r="AF123" s="488" t="s">
        <v>1722</v>
      </c>
      <c r="AG123" s="488" t="s">
        <v>1722</v>
      </c>
      <c r="AH123" s="488" t="s">
        <v>1722</v>
      </c>
      <c r="AI123" s="488" t="s">
        <v>1722</v>
      </c>
      <c r="AJ123" s="488" t="s">
        <v>1722</v>
      </c>
      <c r="AK123" s="488" t="s">
        <v>1722</v>
      </c>
      <c r="AL123" s="488" t="s">
        <v>1722</v>
      </c>
      <c r="AM123" s="488" t="s">
        <v>1722</v>
      </c>
      <c r="AN123" s="488" t="s">
        <v>1722</v>
      </c>
      <c r="AO123" s="488" t="s">
        <v>1722</v>
      </c>
      <c r="AP123" s="488" t="s">
        <v>1722</v>
      </c>
      <c r="AQ123" s="488" t="s">
        <v>1722</v>
      </c>
      <c r="AR123" s="488" t="s">
        <v>1722</v>
      </c>
      <c r="AS123" s="488" t="s">
        <v>1722</v>
      </c>
      <c r="AT123" s="488" t="s">
        <v>1722</v>
      </c>
      <c r="AU123" s="488" t="s">
        <v>1722</v>
      </c>
      <c r="AV123" s="488" t="s">
        <v>1722</v>
      </c>
      <c r="AW123" s="488" t="s">
        <v>1722</v>
      </c>
      <c r="AX123" s="280"/>
      <c r="AY123" s="280"/>
      <c r="AZ123" s="280"/>
      <c r="BA123" s="280"/>
      <c r="BB123" s="280"/>
      <c r="BC123" s="280"/>
      <c r="BD123" s="280"/>
      <c r="BE123" s="280"/>
      <c r="BF123" s="280"/>
      <c r="BG123" s="280"/>
      <c r="BH123" s="280"/>
      <c r="BI123" s="280"/>
      <c r="BJ123" s="280"/>
      <c r="BK123" s="280"/>
      <c r="BL123" s="280"/>
      <c r="BM123" s="280"/>
      <c r="BN123" s="280"/>
      <c r="BO123" s="280"/>
      <c r="BP123" s="280"/>
      <c r="BQ123" s="280"/>
      <c r="BR123" s="280"/>
      <c r="BS123" s="280"/>
    </row>
    <row r="124" spans="3:71" ht="16.5" customHeight="1">
      <c r="C124" s="280"/>
      <c r="D124" s="280"/>
      <c r="E124" s="280"/>
      <c r="F124" s="280"/>
      <c r="G124" s="534" t="s">
        <v>1675</v>
      </c>
      <c r="H124" s="533" t="s">
        <v>1707</v>
      </c>
      <c r="I124" s="533"/>
      <c r="J124" s="533"/>
      <c r="K124" s="533"/>
      <c r="L124" s="488" t="s">
        <v>1699</v>
      </c>
      <c r="M124" s="488"/>
      <c r="N124" s="488"/>
      <c r="O124" s="488"/>
      <c r="P124" s="488"/>
      <c r="Q124" s="488"/>
      <c r="R124" s="488"/>
      <c r="S124" s="488"/>
      <c r="T124" s="488"/>
      <c r="U124" s="488"/>
      <c r="V124" s="488" t="s">
        <v>1712</v>
      </c>
      <c r="W124" s="488" t="s">
        <v>1712</v>
      </c>
      <c r="X124" s="488" t="s">
        <v>1712</v>
      </c>
      <c r="Y124" s="488" t="s">
        <v>1712</v>
      </c>
      <c r="Z124" s="488" t="s">
        <v>1712</v>
      </c>
      <c r="AA124" s="488" t="s">
        <v>1712</v>
      </c>
      <c r="AB124" s="488" t="s">
        <v>1712</v>
      </c>
      <c r="AC124" s="488" t="s">
        <v>1712</v>
      </c>
      <c r="AD124" s="488" t="s">
        <v>1712</v>
      </c>
      <c r="AE124" s="488" t="s">
        <v>1712</v>
      </c>
      <c r="AF124" s="488" t="s">
        <v>1712</v>
      </c>
      <c r="AG124" s="488" t="s">
        <v>1712</v>
      </c>
      <c r="AH124" s="488" t="s">
        <v>1712</v>
      </c>
      <c r="AI124" s="488" t="s">
        <v>1712</v>
      </c>
      <c r="AJ124" s="488" t="s">
        <v>1712</v>
      </c>
      <c r="AK124" s="488" t="s">
        <v>1712</v>
      </c>
      <c r="AL124" s="488" t="s">
        <v>1712</v>
      </c>
      <c r="AM124" s="488" t="s">
        <v>1712</v>
      </c>
      <c r="AN124" s="488" t="s">
        <v>1712</v>
      </c>
      <c r="AO124" s="488" t="s">
        <v>1712</v>
      </c>
      <c r="AP124" s="488" t="s">
        <v>1712</v>
      </c>
      <c r="AQ124" s="488" t="s">
        <v>1712</v>
      </c>
      <c r="AR124" s="488" t="s">
        <v>1712</v>
      </c>
      <c r="AS124" s="488" t="s">
        <v>1712</v>
      </c>
      <c r="AT124" s="488" t="s">
        <v>1712</v>
      </c>
      <c r="AU124" s="488" t="s">
        <v>1712</v>
      </c>
      <c r="AV124" s="488" t="s">
        <v>1712</v>
      </c>
      <c r="AW124" s="488" t="s">
        <v>1712</v>
      </c>
      <c r="AX124" s="280"/>
      <c r="AY124" s="280"/>
      <c r="AZ124" s="280"/>
      <c r="BA124" s="280"/>
      <c r="BB124" s="280"/>
      <c r="BC124" s="280"/>
      <c r="BD124" s="280"/>
      <c r="BE124" s="280"/>
      <c r="BF124" s="280"/>
      <c r="BG124" s="280"/>
      <c r="BH124" s="280"/>
      <c r="BI124" s="280"/>
      <c r="BJ124" s="280"/>
      <c r="BK124" s="280"/>
      <c r="BL124" s="280"/>
      <c r="BM124" s="280"/>
      <c r="BN124" s="280"/>
      <c r="BO124" s="280"/>
      <c r="BP124" s="280"/>
      <c r="BQ124" s="280"/>
      <c r="BR124" s="280"/>
      <c r="BS124" s="280"/>
    </row>
    <row r="125" spans="3:71" ht="16.5" customHeight="1">
      <c r="C125" s="280"/>
      <c r="D125" s="280"/>
      <c r="E125" s="280"/>
      <c r="F125" s="280"/>
      <c r="G125" s="534"/>
      <c r="H125" s="533" t="s">
        <v>1708</v>
      </c>
      <c r="I125" s="533"/>
      <c r="J125" s="533"/>
      <c r="K125" s="533"/>
      <c r="L125" s="488" t="s">
        <v>1700</v>
      </c>
      <c r="M125" s="488"/>
      <c r="N125" s="488"/>
      <c r="O125" s="488"/>
      <c r="P125" s="488"/>
      <c r="Q125" s="488"/>
      <c r="R125" s="488"/>
      <c r="S125" s="488"/>
      <c r="T125" s="488"/>
      <c r="U125" s="488"/>
      <c r="V125" s="488" t="s">
        <v>1713</v>
      </c>
      <c r="W125" s="488" t="s">
        <v>1713</v>
      </c>
      <c r="X125" s="488" t="s">
        <v>1713</v>
      </c>
      <c r="Y125" s="488" t="s">
        <v>1713</v>
      </c>
      <c r="Z125" s="488" t="s">
        <v>1713</v>
      </c>
      <c r="AA125" s="488" t="s">
        <v>1713</v>
      </c>
      <c r="AB125" s="488" t="s">
        <v>1713</v>
      </c>
      <c r="AC125" s="488" t="s">
        <v>1713</v>
      </c>
      <c r="AD125" s="488" t="s">
        <v>1713</v>
      </c>
      <c r="AE125" s="488" t="s">
        <v>1713</v>
      </c>
      <c r="AF125" s="488" t="s">
        <v>1713</v>
      </c>
      <c r="AG125" s="488" t="s">
        <v>1713</v>
      </c>
      <c r="AH125" s="488" t="s">
        <v>1713</v>
      </c>
      <c r="AI125" s="488" t="s">
        <v>1713</v>
      </c>
      <c r="AJ125" s="488" t="s">
        <v>1713</v>
      </c>
      <c r="AK125" s="488" t="s">
        <v>1713</v>
      </c>
      <c r="AL125" s="488" t="s">
        <v>1713</v>
      </c>
      <c r="AM125" s="488" t="s">
        <v>1713</v>
      </c>
      <c r="AN125" s="488" t="s">
        <v>1713</v>
      </c>
      <c r="AO125" s="488" t="s">
        <v>1713</v>
      </c>
      <c r="AP125" s="488" t="s">
        <v>1713</v>
      </c>
      <c r="AQ125" s="488" t="s">
        <v>1713</v>
      </c>
      <c r="AR125" s="488" t="s">
        <v>1713</v>
      </c>
      <c r="AS125" s="488" t="s">
        <v>1713</v>
      </c>
      <c r="AT125" s="488" t="s">
        <v>1713</v>
      </c>
      <c r="AU125" s="488" t="s">
        <v>1713</v>
      </c>
      <c r="AV125" s="488" t="s">
        <v>1713</v>
      </c>
      <c r="AW125" s="488" t="s">
        <v>1713</v>
      </c>
      <c r="AX125" s="280"/>
      <c r="AY125" s="280"/>
      <c r="AZ125" s="280"/>
      <c r="BA125" s="280"/>
      <c r="BB125" s="280"/>
      <c r="BC125" s="280"/>
      <c r="BD125" s="280"/>
      <c r="BE125" s="280"/>
      <c r="BF125" s="280"/>
      <c r="BG125" s="280"/>
      <c r="BH125" s="280"/>
      <c r="BI125" s="280"/>
      <c r="BJ125" s="280"/>
      <c r="BK125" s="280"/>
      <c r="BL125" s="280"/>
      <c r="BM125" s="280"/>
      <c r="BN125" s="280"/>
      <c r="BO125" s="280"/>
      <c r="BP125" s="280"/>
      <c r="BQ125" s="280"/>
      <c r="BR125" s="280"/>
      <c r="BS125" s="280"/>
    </row>
    <row r="126" spans="3:71" ht="16.5" customHeight="1">
      <c r="C126" s="280"/>
      <c r="D126" s="280"/>
      <c r="E126" s="280"/>
      <c r="F126" s="280"/>
      <c r="G126" s="534"/>
      <c r="H126" s="533" t="s">
        <v>1709</v>
      </c>
      <c r="I126" s="533"/>
      <c r="J126" s="533"/>
      <c r="K126" s="533"/>
      <c r="L126" s="488" t="s">
        <v>1701</v>
      </c>
      <c r="M126" s="488"/>
      <c r="N126" s="488"/>
      <c r="O126" s="488"/>
      <c r="P126" s="488"/>
      <c r="Q126" s="488"/>
      <c r="R126" s="488"/>
      <c r="S126" s="488"/>
      <c r="T126" s="488"/>
      <c r="U126" s="488"/>
      <c r="V126" s="488" t="s">
        <v>1723</v>
      </c>
      <c r="W126" s="488" t="s">
        <v>1723</v>
      </c>
      <c r="X126" s="488" t="s">
        <v>1723</v>
      </c>
      <c r="Y126" s="488" t="s">
        <v>1723</v>
      </c>
      <c r="Z126" s="488" t="s">
        <v>1723</v>
      </c>
      <c r="AA126" s="488" t="s">
        <v>1723</v>
      </c>
      <c r="AB126" s="488" t="s">
        <v>1723</v>
      </c>
      <c r="AC126" s="488" t="s">
        <v>1723</v>
      </c>
      <c r="AD126" s="488" t="s">
        <v>1723</v>
      </c>
      <c r="AE126" s="488" t="s">
        <v>1723</v>
      </c>
      <c r="AF126" s="488" t="s">
        <v>1723</v>
      </c>
      <c r="AG126" s="488" t="s">
        <v>1723</v>
      </c>
      <c r="AH126" s="488" t="s">
        <v>1723</v>
      </c>
      <c r="AI126" s="488" t="s">
        <v>1723</v>
      </c>
      <c r="AJ126" s="488" t="s">
        <v>1723</v>
      </c>
      <c r="AK126" s="488" t="s">
        <v>1723</v>
      </c>
      <c r="AL126" s="488" t="s">
        <v>1723</v>
      </c>
      <c r="AM126" s="488" t="s">
        <v>1723</v>
      </c>
      <c r="AN126" s="488" t="s">
        <v>1723</v>
      </c>
      <c r="AO126" s="488" t="s">
        <v>1723</v>
      </c>
      <c r="AP126" s="488" t="s">
        <v>1723</v>
      </c>
      <c r="AQ126" s="488" t="s">
        <v>1723</v>
      </c>
      <c r="AR126" s="488" t="s">
        <v>1723</v>
      </c>
      <c r="AS126" s="488" t="s">
        <v>1723</v>
      </c>
      <c r="AT126" s="488" t="s">
        <v>1723</v>
      </c>
      <c r="AU126" s="488" t="s">
        <v>1723</v>
      </c>
      <c r="AV126" s="488" t="s">
        <v>1723</v>
      </c>
      <c r="AW126" s="488" t="s">
        <v>1723</v>
      </c>
      <c r="AX126" s="280"/>
      <c r="AY126" s="280"/>
      <c r="AZ126" s="280"/>
      <c r="BA126" s="280"/>
      <c r="BB126" s="280"/>
      <c r="BC126" s="280"/>
      <c r="BD126" s="280"/>
      <c r="BE126" s="280"/>
      <c r="BF126" s="280"/>
      <c r="BG126" s="280"/>
      <c r="BH126" s="280"/>
      <c r="BI126" s="280"/>
      <c r="BJ126" s="280"/>
      <c r="BK126" s="280"/>
      <c r="BL126" s="280"/>
      <c r="BM126" s="280"/>
      <c r="BN126" s="280"/>
      <c r="BO126" s="280"/>
      <c r="BP126" s="280"/>
      <c r="BQ126" s="280"/>
      <c r="BR126" s="280"/>
      <c r="BS126" s="280"/>
    </row>
    <row r="127" spans="3:71" ht="16.5" customHeight="1">
      <c r="C127" s="280"/>
      <c r="D127" s="280"/>
      <c r="E127" s="280"/>
      <c r="F127" s="280"/>
      <c r="G127" s="534"/>
      <c r="H127" s="533" t="s">
        <v>1710</v>
      </c>
      <c r="I127" s="533"/>
      <c r="J127" s="533"/>
      <c r="K127" s="533"/>
      <c r="L127" s="488" t="s">
        <v>1697</v>
      </c>
      <c r="M127" s="488"/>
      <c r="N127" s="488"/>
      <c r="O127" s="488"/>
      <c r="P127" s="488"/>
      <c r="Q127" s="488"/>
      <c r="R127" s="488"/>
      <c r="S127" s="488"/>
      <c r="T127" s="488"/>
      <c r="U127" s="488"/>
      <c r="V127" s="488" t="s">
        <v>1724</v>
      </c>
      <c r="W127" s="488" t="s">
        <v>1724</v>
      </c>
      <c r="X127" s="488" t="s">
        <v>1724</v>
      </c>
      <c r="Y127" s="488" t="s">
        <v>1724</v>
      </c>
      <c r="Z127" s="488" t="s">
        <v>1724</v>
      </c>
      <c r="AA127" s="488" t="s">
        <v>1724</v>
      </c>
      <c r="AB127" s="488" t="s">
        <v>1724</v>
      </c>
      <c r="AC127" s="488" t="s">
        <v>1724</v>
      </c>
      <c r="AD127" s="488" t="s">
        <v>1724</v>
      </c>
      <c r="AE127" s="488" t="s">
        <v>1724</v>
      </c>
      <c r="AF127" s="488" t="s">
        <v>1724</v>
      </c>
      <c r="AG127" s="488" t="s">
        <v>1724</v>
      </c>
      <c r="AH127" s="488" t="s">
        <v>1724</v>
      </c>
      <c r="AI127" s="488" t="s">
        <v>1724</v>
      </c>
      <c r="AJ127" s="488" t="s">
        <v>1724</v>
      </c>
      <c r="AK127" s="488" t="s">
        <v>1724</v>
      </c>
      <c r="AL127" s="488" t="s">
        <v>1724</v>
      </c>
      <c r="AM127" s="488" t="s">
        <v>1724</v>
      </c>
      <c r="AN127" s="488" t="s">
        <v>1724</v>
      </c>
      <c r="AO127" s="488" t="s">
        <v>1724</v>
      </c>
      <c r="AP127" s="488" t="s">
        <v>1724</v>
      </c>
      <c r="AQ127" s="488" t="s">
        <v>1724</v>
      </c>
      <c r="AR127" s="488" t="s">
        <v>1724</v>
      </c>
      <c r="AS127" s="488" t="s">
        <v>1724</v>
      </c>
      <c r="AT127" s="488" t="s">
        <v>1724</v>
      </c>
      <c r="AU127" s="488" t="s">
        <v>1724</v>
      </c>
      <c r="AV127" s="488" t="s">
        <v>1724</v>
      </c>
      <c r="AW127" s="488" t="s">
        <v>1724</v>
      </c>
      <c r="AX127" s="280"/>
      <c r="AY127" s="280"/>
      <c r="AZ127" s="280"/>
      <c r="BA127" s="280"/>
      <c r="BB127" s="280"/>
      <c r="BC127" s="280"/>
      <c r="BD127" s="280"/>
      <c r="BE127" s="280"/>
      <c r="BF127" s="280"/>
      <c r="BG127" s="280"/>
      <c r="BH127" s="280"/>
      <c r="BI127" s="280"/>
      <c r="BJ127" s="280"/>
      <c r="BK127" s="280"/>
      <c r="BL127" s="280"/>
      <c r="BM127" s="280"/>
      <c r="BN127" s="280"/>
      <c r="BO127" s="280"/>
      <c r="BP127" s="280"/>
      <c r="BQ127" s="280"/>
      <c r="BR127" s="280"/>
      <c r="BS127" s="280"/>
    </row>
    <row r="128" spans="3:71" ht="16.5" customHeight="1">
      <c r="C128" s="280"/>
      <c r="D128" s="280"/>
      <c r="E128" s="280"/>
      <c r="F128" s="280"/>
      <c r="G128" s="534"/>
      <c r="H128" s="533" t="s">
        <v>1711</v>
      </c>
      <c r="I128" s="533"/>
      <c r="J128" s="533"/>
      <c r="K128" s="533"/>
      <c r="L128" s="488" t="s">
        <v>1698</v>
      </c>
      <c r="M128" s="488"/>
      <c r="N128" s="488"/>
      <c r="O128" s="488"/>
      <c r="P128" s="488"/>
      <c r="Q128" s="488"/>
      <c r="R128" s="488"/>
      <c r="S128" s="488"/>
      <c r="T128" s="488"/>
      <c r="U128" s="488"/>
      <c r="V128" s="488" t="s">
        <v>1725</v>
      </c>
      <c r="W128" s="488" t="s">
        <v>1725</v>
      </c>
      <c r="X128" s="488" t="s">
        <v>1725</v>
      </c>
      <c r="Y128" s="488" t="s">
        <v>1725</v>
      </c>
      <c r="Z128" s="488" t="s">
        <v>1725</v>
      </c>
      <c r="AA128" s="488" t="s">
        <v>1725</v>
      </c>
      <c r="AB128" s="488" t="s">
        <v>1725</v>
      </c>
      <c r="AC128" s="488" t="s">
        <v>1725</v>
      </c>
      <c r="AD128" s="488" t="s">
        <v>1725</v>
      </c>
      <c r="AE128" s="488" t="s">
        <v>1725</v>
      </c>
      <c r="AF128" s="488" t="s">
        <v>1725</v>
      </c>
      <c r="AG128" s="488" t="s">
        <v>1725</v>
      </c>
      <c r="AH128" s="488" t="s">
        <v>1725</v>
      </c>
      <c r="AI128" s="488" t="s">
        <v>1725</v>
      </c>
      <c r="AJ128" s="488" t="s">
        <v>1725</v>
      </c>
      <c r="AK128" s="488" t="s">
        <v>1725</v>
      </c>
      <c r="AL128" s="488" t="s">
        <v>1725</v>
      </c>
      <c r="AM128" s="488" t="s">
        <v>1725</v>
      </c>
      <c r="AN128" s="488" t="s">
        <v>1725</v>
      </c>
      <c r="AO128" s="488" t="s">
        <v>1725</v>
      </c>
      <c r="AP128" s="488" t="s">
        <v>1725</v>
      </c>
      <c r="AQ128" s="488" t="s">
        <v>1725</v>
      </c>
      <c r="AR128" s="488" t="s">
        <v>1725</v>
      </c>
      <c r="AS128" s="488" t="s">
        <v>1725</v>
      </c>
      <c r="AT128" s="488" t="s">
        <v>1725</v>
      </c>
      <c r="AU128" s="488" t="s">
        <v>1725</v>
      </c>
      <c r="AV128" s="488" t="s">
        <v>1725</v>
      </c>
      <c r="AW128" s="488" t="s">
        <v>1725</v>
      </c>
      <c r="AX128" s="280"/>
      <c r="AY128" s="280"/>
      <c r="AZ128" s="280"/>
      <c r="BA128" s="280"/>
      <c r="BB128" s="280"/>
      <c r="BC128" s="280"/>
      <c r="BD128" s="280"/>
      <c r="BE128" s="280"/>
      <c r="BF128" s="280"/>
      <c r="BG128" s="280"/>
      <c r="BH128" s="280"/>
      <c r="BI128" s="280"/>
      <c r="BJ128" s="280"/>
      <c r="BK128" s="280"/>
      <c r="BL128" s="280"/>
      <c r="BM128" s="280"/>
      <c r="BN128" s="280"/>
      <c r="BO128" s="280"/>
      <c r="BP128" s="280"/>
      <c r="BQ128" s="280"/>
      <c r="BR128" s="280"/>
      <c r="BS128" s="280"/>
    </row>
    <row r="129" spans="3:71" ht="16.5" customHeight="1">
      <c r="C129" s="280"/>
      <c r="D129" s="280"/>
      <c r="E129" s="280"/>
      <c r="F129" s="280"/>
      <c r="G129" s="534" t="s">
        <v>1676</v>
      </c>
      <c r="H129" s="533" t="s">
        <v>1707</v>
      </c>
      <c r="I129" s="533"/>
      <c r="J129" s="533"/>
      <c r="K129" s="533"/>
      <c r="L129" s="488" t="s">
        <v>1702</v>
      </c>
      <c r="M129" s="488"/>
      <c r="N129" s="488"/>
      <c r="O129" s="488"/>
      <c r="P129" s="488"/>
      <c r="Q129" s="488"/>
      <c r="R129" s="488"/>
      <c r="S129" s="488"/>
      <c r="T129" s="488"/>
      <c r="U129" s="488"/>
      <c r="V129" s="488" t="s">
        <v>1726</v>
      </c>
      <c r="W129" s="488" t="s">
        <v>1726</v>
      </c>
      <c r="X129" s="488" t="s">
        <v>1726</v>
      </c>
      <c r="Y129" s="488" t="s">
        <v>1726</v>
      </c>
      <c r="Z129" s="488" t="s">
        <v>1726</v>
      </c>
      <c r="AA129" s="488" t="s">
        <v>1726</v>
      </c>
      <c r="AB129" s="488" t="s">
        <v>1726</v>
      </c>
      <c r="AC129" s="488" t="s">
        <v>1726</v>
      </c>
      <c r="AD129" s="488" t="s">
        <v>1726</v>
      </c>
      <c r="AE129" s="488" t="s">
        <v>1726</v>
      </c>
      <c r="AF129" s="488" t="s">
        <v>1726</v>
      </c>
      <c r="AG129" s="488" t="s">
        <v>1726</v>
      </c>
      <c r="AH129" s="488" t="s">
        <v>1726</v>
      </c>
      <c r="AI129" s="488" t="s">
        <v>1726</v>
      </c>
      <c r="AJ129" s="488" t="s">
        <v>1726</v>
      </c>
      <c r="AK129" s="488" t="s">
        <v>1726</v>
      </c>
      <c r="AL129" s="488" t="s">
        <v>1726</v>
      </c>
      <c r="AM129" s="488" t="s">
        <v>1726</v>
      </c>
      <c r="AN129" s="488" t="s">
        <v>1726</v>
      </c>
      <c r="AO129" s="488" t="s">
        <v>1726</v>
      </c>
      <c r="AP129" s="488" t="s">
        <v>1726</v>
      </c>
      <c r="AQ129" s="488" t="s">
        <v>1726</v>
      </c>
      <c r="AR129" s="488" t="s">
        <v>1726</v>
      </c>
      <c r="AS129" s="488" t="s">
        <v>1726</v>
      </c>
      <c r="AT129" s="488" t="s">
        <v>1726</v>
      </c>
      <c r="AU129" s="488" t="s">
        <v>1726</v>
      </c>
      <c r="AV129" s="488" t="s">
        <v>1726</v>
      </c>
      <c r="AW129" s="488" t="s">
        <v>1726</v>
      </c>
      <c r="AX129" s="280"/>
      <c r="AY129" s="280"/>
      <c r="AZ129" s="280"/>
      <c r="BA129" s="280"/>
      <c r="BB129" s="280"/>
      <c r="BC129" s="280"/>
      <c r="BD129" s="280"/>
      <c r="BE129" s="280"/>
      <c r="BF129" s="280"/>
      <c r="BG129" s="280"/>
      <c r="BH129" s="280"/>
      <c r="BI129" s="280"/>
      <c r="BJ129" s="280"/>
      <c r="BK129" s="280"/>
      <c r="BL129" s="280"/>
      <c r="BM129" s="280"/>
      <c r="BN129" s="280"/>
      <c r="BO129" s="280"/>
      <c r="BP129" s="280"/>
      <c r="BQ129" s="280"/>
      <c r="BR129" s="280"/>
      <c r="BS129" s="280"/>
    </row>
    <row r="130" spans="3:71" ht="16.5" customHeight="1">
      <c r="C130" s="280"/>
      <c r="D130" s="280"/>
      <c r="E130" s="280"/>
      <c r="F130" s="280"/>
      <c r="G130" s="534"/>
      <c r="H130" s="533" t="s">
        <v>1708</v>
      </c>
      <c r="I130" s="533"/>
      <c r="J130" s="533"/>
      <c r="K130" s="533"/>
      <c r="L130" s="488" t="s">
        <v>1703</v>
      </c>
      <c r="M130" s="488"/>
      <c r="N130" s="488"/>
      <c r="O130" s="488"/>
      <c r="P130" s="488"/>
      <c r="Q130" s="488"/>
      <c r="R130" s="488"/>
      <c r="S130" s="488"/>
      <c r="T130" s="488"/>
      <c r="U130" s="488"/>
      <c r="V130" s="488" t="s">
        <v>1727</v>
      </c>
      <c r="W130" s="488" t="s">
        <v>1727</v>
      </c>
      <c r="X130" s="488" t="s">
        <v>1727</v>
      </c>
      <c r="Y130" s="488" t="s">
        <v>1727</v>
      </c>
      <c r="Z130" s="488" t="s">
        <v>1727</v>
      </c>
      <c r="AA130" s="488" t="s">
        <v>1727</v>
      </c>
      <c r="AB130" s="488" t="s">
        <v>1727</v>
      </c>
      <c r="AC130" s="488" t="s">
        <v>1727</v>
      </c>
      <c r="AD130" s="488" t="s">
        <v>1727</v>
      </c>
      <c r="AE130" s="488" t="s">
        <v>1727</v>
      </c>
      <c r="AF130" s="488" t="s">
        <v>1727</v>
      </c>
      <c r="AG130" s="488" t="s">
        <v>1727</v>
      </c>
      <c r="AH130" s="488" t="s">
        <v>1727</v>
      </c>
      <c r="AI130" s="488" t="s">
        <v>1727</v>
      </c>
      <c r="AJ130" s="488" t="s">
        <v>1727</v>
      </c>
      <c r="AK130" s="488" t="s">
        <v>1727</v>
      </c>
      <c r="AL130" s="488" t="s">
        <v>1727</v>
      </c>
      <c r="AM130" s="488" t="s">
        <v>1727</v>
      </c>
      <c r="AN130" s="488" t="s">
        <v>1727</v>
      </c>
      <c r="AO130" s="488" t="s">
        <v>1727</v>
      </c>
      <c r="AP130" s="488" t="s">
        <v>1727</v>
      </c>
      <c r="AQ130" s="488" t="s">
        <v>1727</v>
      </c>
      <c r="AR130" s="488" t="s">
        <v>1727</v>
      </c>
      <c r="AS130" s="488" t="s">
        <v>1727</v>
      </c>
      <c r="AT130" s="488" t="s">
        <v>1727</v>
      </c>
      <c r="AU130" s="488" t="s">
        <v>1727</v>
      </c>
      <c r="AV130" s="488" t="s">
        <v>1727</v>
      </c>
      <c r="AW130" s="488" t="s">
        <v>1727</v>
      </c>
      <c r="AX130" s="280"/>
      <c r="AY130" s="280"/>
      <c r="AZ130" s="280"/>
      <c r="BA130" s="280"/>
      <c r="BB130" s="280"/>
      <c r="BC130" s="280"/>
      <c r="BD130" s="280"/>
      <c r="BE130" s="280"/>
      <c r="BF130" s="280"/>
      <c r="BG130" s="280"/>
      <c r="BH130" s="280"/>
      <c r="BI130" s="280"/>
      <c r="BJ130" s="280"/>
      <c r="BK130" s="280"/>
      <c r="BL130" s="280"/>
      <c r="BM130" s="280"/>
      <c r="BN130" s="280"/>
      <c r="BO130" s="280"/>
      <c r="BP130" s="280"/>
      <c r="BQ130" s="280"/>
      <c r="BR130" s="280"/>
      <c r="BS130" s="280"/>
    </row>
    <row r="131" spans="3:71" ht="16.5" customHeight="1">
      <c r="C131" s="280"/>
      <c r="D131" s="280"/>
      <c r="E131" s="280"/>
      <c r="F131" s="280"/>
      <c r="G131" s="534"/>
      <c r="H131" s="533" t="s">
        <v>1709</v>
      </c>
      <c r="I131" s="533"/>
      <c r="J131" s="533"/>
      <c r="K131" s="533"/>
      <c r="L131" s="488" t="s">
        <v>1704</v>
      </c>
      <c r="M131" s="488"/>
      <c r="N131" s="488"/>
      <c r="O131" s="488"/>
      <c r="P131" s="488"/>
      <c r="Q131" s="488"/>
      <c r="R131" s="488"/>
      <c r="S131" s="488"/>
      <c r="T131" s="488"/>
      <c r="U131" s="488"/>
      <c r="V131" s="488" t="s">
        <v>1728</v>
      </c>
      <c r="W131" s="488" t="s">
        <v>1728</v>
      </c>
      <c r="X131" s="488" t="s">
        <v>1728</v>
      </c>
      <c r="Y131" s="488" t="s">
        <v>1728</v>
      </c>
      <c r="Z131" s="488" t="s">
        <v>1728</v>
      </c>
      <c r="AA131" s="488" t="s">
        <v>1728</v>
      </c>
      <c r="AB131" s="488" t="s">
        <v>1728</v>
      </c>
      <c r="AC131" s="488" t="s">
        <v>1728</v>
      </c>
      <c r="AD131" s="488" t="s">
        <v>1728</v>
      </c>
      <c r="AE131" s="488" t="s">
        <v>1728</v>
      </c>
      <c r="AF131" s="488" t="s">
        <v>1728</v>
      </c>
      <c r="AG131" s="488" t="s">
        <v>1728</v>
      </c>
      <c r="AH131" s="488" t="s">
        <v>1728</v>
      </c>
      <c r="AI131" s="488" t="s">
        <v>1728</v>
      </c>
      <c r="AJ131" s="488" t="s">
        <v>1728</v>
      </c>
      <c r="AK131" s="488" t="s">
        <v>1728</v>
      </c>
      <c r="AL131" s="488" t="s">
        <v>1728</v>
      </c>
      <c r="AM131" s="488" t="s">
        <v>1728</v>
      </c>
      <c r="AN131" s="488" t="s">
        <v>1728</v>
      </c>
      <c r="AO131" s="488" t="s">
        <v>1728</v>
      </c>
      <c r="AP131" s="488" t="s">
        <v>1728</v>
      </c>
      <c r="AQ131" s="488" t="s">
        <v>1728</v>
      </c>
      <c r="AR131" s="488" t="s">
        <v>1728</v>
      </c>
      <c r="AS131" s="488" t="s">
        <v>1728</v>
      </c>
      <c r="AT131" s="488" t="s">
        <v>1728</v>
      </c>
      <c r="AU131" s="488" t="s">
        <v>1728</v>
      </c>
      <c r="AV131" s="488" t="s">
        <v>1728</v>
      </c>
      <c r="AW131" s="488" t="s">
        <v>1728</v>
      </c>
      <c r="AX131" s="280"/>
      <c r="AY131" s="280"/>
      <c r="AZ131" s="280"/>
      <c r="BA131" s="280"/>
      <c r="BB131" s="280"/>
      <c r="BC131" s="280"/>
      <c r="BD131" s="280"/>
      <c r="BE131" s="280"/>
      <c r="BF131" s="280"/>
      <c r="BG131" s="280"/>
      <c r="BH131" s="280"/>
      <c r="BI131" s="280"/>
      <c r="BJ131" s="280"/>
      <c r="BK131" s="280"/>
      <c r="BL131" s="280"/>
      <c r="BM131" s="280"/>
      <c r="BN131" s="280"/>
      <c r="BO131" s="280"/>
      <c r="BP131" s="280"/>
      <c r="BQ131" s="280"/>
      <c r="BR131" s="280"/>
      <c r="BS131" s="280"/>
    </row>
    <row r="132" spans="3:71" ht="16.5" customHeight="1">
      <c r="C132" s="280"/>
      <c r="D132" s="280"/>
      <c r="E132" s="280"/>
      <c r="F132" s="280"/>
      <c r="G132" s="534"/>
      <c r="H132" s="533" t="s">
        <v>1710</v>
      </c>
      <c r="I132" s="533"/>
      <c r="J132" s="533"/>
      <c r="K132" s="533"/>
      <c r="L132" s="488" t="s">
        <v>1705</v>
      </c>
      <c r="M132" s="488"/>
      <c r="N132" s="488"/>
      <c r="O132" s="488"/>
      <c r="P132" s="488"/>
      <c r="Q132" s="488"/>
      <c r="R132" s="488"/>
      <c r="S132" s="488"/>
      <c r="T132" s="488"/>
      <c r="U132" s="488"/>
      <c r="V132" s="488" t="s">
        <v>1715</v>
      </c>
      <c r="W132" s="488" t="s">
        <v>1715</v>
      </c>
      <c r="X132" s="488" t="s">
        <v>1715</v>
      </c>
      <c r="Y132" s="488" t="s">
        <v>1715</v>
      </c>
      <c r="Z132" s="488" t="s">
        <v>1715</v>
      </c>
      <c r="AA132" s="488" t="s">
        <v>1715</v>
      </c>
      <c r="AB132" s="488" t="s">
        <v>1715</v>
      </c>
      <c r="AC132" s="488" t="s">
        <v>1715</v>
      </c>
      <c r="AD132" s="488" t="s">
        <v>1715</v>
      </c>
      <c r="AE132" s="488" t="s">
        <v>1715</v>
      </c>
      <c r="AF132" s="488" t="s">
        <v>1715</v>
      </c>
      <c r="AG132" s="488" t="s">
        <v>1715</v>
      </c>
      <c r="AH132" s="488" t="s">
        <v>1715</v>
      </c>
      <c r="AI132" s="488" t="s">
        <v>1715</v>
      </c>
      <c r="AJ132" s="488" t="s">
        <v>1715</v>
      </c>
      <c r="AK132" s="488" t="s">
        <v>1715</v>
      </c>
      <c r="AL132" s="488" t="s">
        <v>1715</v>
      </c>
      <c r="AM132" s="488" t="s">
        <v>1715</v>
      </c>
      <c r="AN132" s="488" t="s">
        <v>1715</v>
      </c>
      <c r="AO132" s="488" t="s">
        <v>1715</v>
      </c>
      <c r="AP132" s="488" t="s">
        <v>1715</v>
      </c>
      <c r="AQ132" s="488" t="s">
        <v>1715</v>
      </c>
      <c r="AR132" s="488" t="s">
        <v>1715</v>
      </c>
      <c r="AS132" s="488" t="s">
        <v>1715</v>
      </c>
      <c r="AT132" s="488" t="s">
        <v>1715</v>
      </c>
      <c r="AU132" s="488" t="s">
        <v>1715</v>
      </c>
      <c r="AV132" s="488" t="s">
        <v>1715</v>
      </c>
      <c r="AW132" s="488" t="s">
        <v>1715</v>
      </c>
      <c r="AX132" s="280"/>
      <c r="AY132" s="280"/>
      <c r="AZ132" s="280"/>
      <c r="BA132" s="280"/>
      <c r="BB132" s="280"/>
      <c r="BC132" s="280"/>
      <c r="BD132" s="280"/>
      <c r="BE132" s="280"/>
      <c r="BF132" s="280"/>
      <c r="BG132" s="280"/>
      <c r="BH132" s="280"/>
      <c r="BI132" s="280"/>
      <c r="BJ132" s="280"/>
      <c r="BK132" s="280"/>
      <c r="BL132" s="280"/>
      <c r="BM132" s="280"/>
      <c r="BN132" s="280"/>
      <c r="BO132" s="280"/>
      <c r="BP132" s="280"/>
      <c r="BQ132" s="280"/>
      <c r="BR132" s="280"/>
      <c r="BS132" s="280"/>
    </row>
    <row r="133" spans="3:71" ht="16.5" customHeight="1">
      <c r="C133" s="280"/>
      <c r="D133" s="280"/>
      <c r="E133" s="280"/>
      <c r="F133" s="280"/>
      <c r="G133" s="534"/>
      <c r="H133" s="533" t="s">
        <v>1711</v>
      </c>
      <c r="I133" s="533"/>
      <c r="J133" s="533"/>
      <c r="K133" s="533"/>
      <c r="L133" s="488" t="s">
        <v>1706</v>
      </c>
      <c r="M133" s="488"/>
      <c r="N133" s="488"/>
      <c r="O133" s="488"/>
      <c r="P133" s="488"/>
      <c r="Q133" s="488"/>
      <c r="R133" s="488"/>
      <c r="S133" s="488"/>
      <c r="T133" s="488"/>
      <c r="U133" s="488"/>
      <c r="V133" s="488" t="s">
        <v>1729</v>
      </c>
      <c r="W133" s="488" t="s">
        <v>1729</v>
      </c>
      <c r="X133" s="488" t="s">
        <v>1729</v>
      </c>
      <c r="Y133" s="488" t="s">
        <v>1729</v>
      </c>
      <c r="Z133" s="488" t="s">
        <v>1729</v>
      </c>
      <c r="AA133" s="488" t="s">
        <v>1729</v>
      </c>
      <c r="AB133" s="488" t="s">
        <v>1729</v>
      </c>
      <c r="AC133" s="488" t="s">
        <v>1729</v>
      </c>
      <c r="AD133" s="488" t="s">
        <v>1729</v>
      </c>
      <c r="AE133" s="488" t="s">
        <v>1729</v>
      </c>
      <c r="AF133" s="488" t="s">
        <v>1729</v>
      </c>
      <c r="AG133" s="488" t="s">
        <v>1729</v>
      </c>
      <c r="AH133" s="488" t="s">
        <v>1729</v>
      </c>
      <c r="AI133" s="488" t="s">
        <v>1729</v>
      </c>
      <c r="AJ133" s="488" t="s">
        <v>1729</v>
      </c>
      <c r="AK133" s="488" t="s">
        <v>1729</v>
      </c>
      <c r="AL133" s="488" t="s">
        <v>1729</v>
      </c>
      <c r="AM133" s="488" t="s">
        <v>1729</v>
      </c>
      <c r="AN133" s="488" t="s">
        <v>1729</v>
      </c>
      <c r="AO133" s="488" t="s">
        <v>1729</v>
      </c>
      <c r="AP133" s="488" t="s">
        <v>1729</v>
      </c>
      <c r="AQ133" s="488" t="s">
        <v>1729</v>
      </c>
      <c r="AR133" s="488" t="s">
        <v>1729</v>
      </c>
      <c r="AS133" s="488" t="s">
        <v>1729</v>
      </c>
      <c r="AT133" s="488" t="s">
        <v>1729</v>
      </c>
      <c r="AU133" s="488" t="s">
        <v>1729</v>
      </c>
      <c r="AV133" s="488" t="s">
        <v>1729</v>
      </c>
      <c r="AW133" s="488" t="s">
        <v>1729</v>
      </c>
      <c r="AX133" s="280"/>
      <c r="AY133" s="280"/>
      <c r="AZ133" s="280"/>
      <c r="BA133" s="280"/>
      <c r="BB133" s="280"/>
      <c r="BC133" s="280"/>
      <c r="BD133" s="280"/>
      <c r="BE133" s="280"/>
      <c r="BF133" s="280"/>
      <c r="BG133" s="280"/>
      <c r="BH133" s="280"/>
      <c r="BI133" s="280"/>
      <c r="BJ133" s="280"/>
      <c r="BK133" s="280"/>
      <c r="BL133" s="280"/>
      <c r="BM133" s="280"/>
      <c r="BN133" s="280"/>
      <c r="BO133" s="280"/>
      <c r="BP133" s="280"/>
      <c r="BQ133" s="280"/>
      <c r="BR133" s="280"/>
      <c r="BS133" s="280"/>
    </row>
    <row r="134" spans="3:71" ht="16.5" customHeight="1">
      <c r="C134" s="280"/>
      <c r="D134" s="280"/>
      <c r="E134" s="280"/>
      <c r="F134" s="280"/>
      <c r="G134" s="280"/>
      <c r="H134" s="280"/>
      <c r="I134" s="280"/>
      <c r="J134" s="280"/>
      <c r="K134" s="280"/>
      <c r="L134" s="280"/>
      <c r="M134" s="280"/>
      <c r="N134" s="280"/>
      <c r="O134" s="280"/>
      <c r="P134" s="280"/>
      <c r="Q134" s="280"/>
      <c r="R134" s="280"/>
      <c r="S134" s="280"/>
      <c r="T134" s="280"/>
      <c r="U134" s="280"/>
      <c r="V134" s="280"/>
      <c r="W134" s="280"/>
      <c r="X134" s="280"/>
      <c r="Y134" s="280"/>
      <c r="Z134" s="280"/>
      <c r="AA134" s="280"/>
      <c r="AB134" s="280"/>
      <c r="AC134" s="280"/>
      <c r="AD134" s="280"/>
      <c r="AE134" s="280"/>
      <c r="AF134" s="280"/>
      <c r="AG134" s="280"/>
      <c r="AH134" s="280"/>
      <c r="AI134" s="280"/>
      <c r="AJ134" s="280"/>
      <c r="AK134" s="280"/>
      <c r="AL134" s="280"/>
      <c r="AM134" s="280"/>
      <c r="AN134" s="280"/>
      <c r="AO134" s="280"/>
      <c r="AP134" s="280"/>
      <c r="AQ134" s="280"/>
      <c r="AR134" s="280"/>
      <c r="AS134" s="280"/>
      <c r="AT134" s="280"/>
      <c r="AU134" s="280"/>
      <c r="AV134" s="280"/>
      <c r="AW134" s="280"/>
      <c r="AX134" s="280"/>
      <c r="AY134" s="280"/>
      <c r="AZ134" s="280"/>
      <c r="BA134" s="280"/>
      <c r="BB134" s="280"/>
      <c r="BC134" s="280"/>
      <c r="BD134" s="280"/>
      <c r="BE134" s="280"/>
      <c r="BF134" s="280"/>
      <c r="BG134" s="280"/>
      <c r="BH134" s="280"/>
      <c r="BI134" s="280"/>
      <c r="BJ134" s="280"/>
      <c r="BK134" s="280"/>
      <c r="BL134" s="280"/>
      <c r="BM134" s="280"/>
      <c r="BN134" s="280"/>
      <c r="BO134" s="280"/>
      <c r="BP134" s="280"/>
      <c r="BQ134" s="280"/>
      <c r="BR134" s="280"/>
      <c r="BS134" s="280"/>
    </row>
    <row r="135" spans="3:71" ht="16.5" customHeight="1">
      <c r="C135" s="280"/>
      <c r="D135" s="280"/>
      <c r="E135" s="280"/>
      <c r="F135" s="280"/>
      <c r="G135" s="280" t="s">
        <v>829</v>
      </c>
      <c r="H135" s="280"/>
      <c r="I135" s="280"/>
      <c r="J135" s="280"/>
      <c r="K135" s="280"/>
      <c r="L135" s="280"/>
      <c r="M135" s="280"/>
      <c r="N135" s="280"/>
      <c r="O135" s="280"/>
      <c r="P135" s="280"/>
      <c r="Q135" s="280"/>
      <c r="R135" s="280"/>
      <c r="S135" s="280"/>
      <c r="T135" s="280"/>
      <c r="U135" s="280"/>
      <c r="V135" s="280"/>
      <c r="W135" s="280"/>
      <c r="X135" s="280"/>
      <c r="Y135" s="280"/>
      <c r="Z135" s="280"/>
      <c r="AA135" s="280"/>
      <c r="AB135" s="280"/>
      <c r="AC135" s="280"/>
      <c r="AD135" s="280"/>
      <c r="AE135" s="280"/>
      <c r="AF135" s="280"/>
      <c r="AG135" s="280"/>
      <c r="AH135" s="280"/>
      <c r="AI135" s="280"/>
      <c r="AJ135" s="280"/>
      <c r="AK135" s="280"/>
      <c r="AL135" s="280"/>
      <c r="AM135" s="280"/>
      <c r="AN135" s="280"/>
      <c r="AO135" s="280"/>
      <c r="AP135" s="280"/>
      <c r="AQ135" s="280"/>
      <c r="AR135" s="280"/>
      <c r="AS135" s="280"/>
      <c r="AT135" s="280"/>
      <c r="AU135" s="280"/>
      <c r="AV135" s="280"/>
      <c r="AW135" s="280"/>
      <c r="AX135" s="280"/>
      <c r="AY135" s="280"/>
      <c r="AZ135" s="280"/>
      <c r="BA135" s="280"/>
      <c r="BB135" s="280"/>
      <c r="BC135" s="280"/>
      <c r="BD135" s="280"/>
      <c r="BE135" s="280"/>
      <c r="BF135" s="280"/>
      <c r="BG135" s="280"/>
      <c r="BH135" s="280"/>
      <c r="BI135" s="280"/>
      <c r="BJ135" s="280"/>
      <c r="BK135" s="280"/>
      <c r="BL135" s="280"/>
      <c r="BM135" s="280"/>
      <c r="BN135" s="280"/>
      <c r="BO135" s="280"/>
      <c r="BP135" s="280"/>
      <c r="BQ135" s="280"/>
      <c r="BR135" s="280"/>
      <c r="BS135" s="280"/>
    </row>
    <row r="136" spans="3:71" ht="16.5" customHeight="1">
      <c r="C136" s="280"/>
      <c r="D136" s="280"/>
      <c r="E136" s="280"/>
      <c r="F136" s="280"/>
      <c r="G136" s="280"/>
      <c r="H136" s="280"/>
      <c r="I136" s="280"/>
      <c r="J136" s="280"/>
      <c r="K136" s="280"/>
      <c r="L136" s="280"/>
      <c r="M136" s="280"/>
      <c r="N136" s="280"/>
      <c r="O136" s="280"/>
      <c r="P136" s="280"/>
      <c r="Q136" s="280"/>
      <c r="R136" s="280"/>
      <c r="S136" s="280"/>
      <c r="T136" s="280"/>
      <c r="U136" s="280"/>
      <c r="V136" s="280"/>
      <c r="W136" s="280"/>
      <c r="X136" s="280"/>
      <c r="Y136" s="280"/>
      <c r="Z136" s="280"/>
      <c r="AA136" s="280"/>
      <c r="AB136" s="280"/>
      <c r="AC136" s="280"/>
      <c r="AD136" s="280"/>
      <c r="AE136" s="280"/>
      <c r="AF136" s="280"/>
      <c r="AG136" s="280"/>
      <c r="AH136" s="280"/>
      <c r="AI136" s="280"/>
      <c r="AJ136" s="280"/>
      <c r="AK136" s="280"/>
      <c r="AL136" s="280"/>
      <c r="AM136" s="280"/>
      <c r="AN136" s="280"/>
      <c r="AO136" s="280"/>
      <c r="AP136" s="280"/>
      <c r="AQ136" s="280"/>
      <c r="AR136" s="280"/>
      <c r="AS136" s="280"/>
      <c r="AT136" s="280"/>
      <c r="AU136" s="280"/>
      <c r="AV136" s="280"/>
      <c r="AW136" s="280"/>
      <c r="AX136" s="280"/>
      <c r="AY136" s="280"/>
      <c r="AZ136" s="280"/>
      <c r="BA136" s="280"/>
      <c r="BB136" s="280"/>
      <c r="BC136" s="280"/>
      <c r="BD136" s="280"/>
      <c r="BE136" s="280"/>
      <c r="BF136" s="280"/>
      <c r="BG136" s="280"/>
      <c r="BH136" s="280"/>
      <c r="BI136" s="280"/>
      <c r="BJ136" s="280"/>
      <c r="BK136" s="280"/>
      <c r="BL136" s="280"/>
      <c r="BM136" s="280"/>
      <c r="BN136" s="280"/>
      <c r="BO136" s="280"/>
      <c r="BP136" s="280"/>
      <c r="BQ136" s="280"/>
      <c r="BR136" s="280"/>
      <c r="BS136" s="280"/>
    </row>
    <row r="137" spans="3:71" ht="16.5" customHeight="1">
      <c r="C137" s="280"/>
      <c r="D137" s="280"/>
      <c r="E137" s="280"/>
      <c r="F137" s="280"/>
      <c r="G137" s="280" t="s">
        <v>823</v>
      </c>
      <c r="H137" s="280"/>
      <c r="I137" s="280"/>
      <c r="J137" s="280"/>
      <c r="K137" s="280"/>
      <c r="L137" s="280"/>
      <c r="M137" s="280"/>
      <c r="N137" s="280"/>
      <c r="O137" s="280"/>
      <c r="P137" s="280"/>
      <c r="Q137" s="280"/>
      <c r="R137" s="280"/>
      <c r="S137" s="280"/>
      <c r="T137" s="280"/>
      <c r="U137" s="280"/>
      <c r="V137" s="280"/>
      <c r="W137" s="280"/>
      <c r="X137" s="280"/>
      <c r="Y137" s="280"/>
      <c r="Z137" s="280"/>
      <c r="AA137" s="280"/>
      <c r="AB137" s="280"/>
      <c r="AC137" s="280"/>
      <c r="AD137" s="280"/>
      <c r="AE137" s="280"/>
      <c r="AF137" s="280"/>
      <c r="AG137" s="280"/>
      <c r="AH137" s="280"/>
      <c r="AI137" s="280"/>
      <c r="AJ137" s="280"/>
      <c r="AK137" s="280"/>
      <c r="AL137" s="280"/>
      <c r="AM137" s="280"/>
      <c r="AN137" s="280"/>
      <c r="AO137" s="280"/>
      <c r="AP137" s="280"/>
      <c r="AQ137" s="280"/>
      <c r="AR137" s="280"/>
      <c r="AS137" s="280"/>
      <c r="AT137" s="280"/>
      <c r="AU137" s="280"/>
      <c r="AV137" s="280"/>
      <c r="AW137" s="280"/>
      <c r="AX137" s="280"/>
      <c r="AY137" s="280"/>
      <c r="AZ137" s="280"/>
      <c r="BA137" s="280"/>
      <c r="BB137" s="280"/>
      <c r="BC137" s="280"/>
      <c r="BD137" s="280"/>
      <c r="BE137" s="280"/>
      <c r="BF137" s="280"/>
      <c r="BG137" s="280"/>
      <c r="BH137" s="280"/>
      <c r="BI137" s="280"/>
      <c r="BJ137" s="280"/>
      <c r="BK137" s="280"/>
      <c r="BL137" s="280"/>
      <c r="BM137" s="280"/>
      <c r="BN137" s="280"/>
      <c r="BO137" s="280"/>
      <c r="BP137" s="280"/>
      <c r="BQ137" s="280"/>
      <c r="BR137" s="280"/>
      <c r="BS137" s="280"/>
    </row>
    <row r="138" spans="3:71" ht="16.5" customHeight="1">
      <c r="C138" s="280"/>
      <c r="D138" s="280"/>
      <c r="E138" s="280"/>
      <c r="F138" s="280"/>
      <c r="G138" s="280"/>
      <c r="H138" s="280" t="s">
        <v>830</v>
      </c>
      <c r="I138" s="280"/>
      <c r="J138" s="280"/>
      <c r="K138" s="280"/>
      <c r="L138" s="280"/>
      <c r="M138" s="280"/>
      <c r="N138" s="280"/>
      <c r="O138" s="280"/>
      <c r="P138" s="280"/>
      <c r="Q138" s="280"/>
      <c r="R138" s="280"/>
      <c r="S138" s="280"/>
      <c r="T138" s="280"/>
      <c r="U138" s="280"/>
      <c r="V138" s="280"/>
      <c r="W138" s="280"/>
      <c r="X138" s="280"/>
      <c r="Y138" s="280"/>
      <c r="Z138" s="280"/>
      <c r="AA138" s="280"/>
      <c r="AB138" s="280"/>
      <c r="AC138" s="280"/>
      <c r="AD138" s="280"/>
      <c r="AE138" s="280"/>
      <c r="AF138" s="280"/>
      <c r="AG138" s="280"/>
      <c r="AH138" s="280"/>
      <c r="AI138" s="280"/>
      <c r="AJ138" s="280"/>
      <c r="AK138" s="280"/>
      <c r="AL138" s="280"/>
      <c r="AM138" s="280"/>
      <c r="AN138" s="280"/>
      <c r="AO138" s="280"/>
      <c r="AP138" s="280"/>
      <c r="AQ138" s="280"/>
      <c r="AR138" s="280"/>
      <c r="AS138" s="280"/>
      <c r="AT138" s="280"/>
      <c r="AU138" s="280"/>
      <c r="AV138" s="280"/>
      <c r="AW138" s="280"/>
      <c r="AX138" s="280"/>
      <c r="AY138" s="280"/>
      <c r="AZ138" s="280"/>
      <c r="BA138" s="280"/>
      <c r="BB138" s="280"/>
      <c r="BC138" s="280"/>
      <c r="BD138" s="280"/>
      <c r="BE138" s="280"/>
      <c r="BF138" s="280"/>
      <c r="BG138" s="280"/>
      <c r="BH138" s="280"/>
      <c r="BI138" s="280"/>
      <c r="BJ138" s="280"/>
      <c r="BK138" s="280"/>
      <c r="BL138" s="280"/>
      <c r="BM138" s="280"/>
      <c r="BN138" s="280"/>
      <c r="BO138" s="280"/>
      <c r="BP138" s="280"/>
      <c r="BQ138" s="280"/>
      <c r="BR138" s="280"/>
      <c r="BS138" s="280"/>
    </row>
    <row r="139" spans="3:71" ht="16.5" customHeight="1">
      <c r="C139" s="280"/>
      <c r="D139" s="280"/>
      <c r="E139" s="280"/>
      <c r="F139" s="280"/>
      <c r="G139" s="280"/>
      <c r="H139" s="280"/>
      <c r="I139" s="280"/>
      <c r="J139" s="280"/>
      <c r="K139" s="280"/>
      <c r="L139" s="280"/>
      <c r="M139" s="280"/>
      <c r="N139" s="280"/>
      <c r="O139" s="280"/>
      <c r="P139" s="280"/>
      <c r="Q139" s="280"/>
      <c r="R139" s="280"/>
      <c r="S139" s="280"/>
      <c r="T139" s="280"/>
      <c r="U139" s="280"/>
      <c r="V139" s="280"/>
      <c r="W139" s="280"/>
      <c r="X139" s="280"/>
      <c r="Y139" s="280"/>
      <c r="Z139" s="280"/>
      <c r="AA139" s="280"/>
      <c r="AB139" s="280"/>
      <c r="AC139" s="280"/>
      <c r="AD139" s="280"/>
      <c r="AE139" s="280"/>
      <c r="AF139" s="280"/>
      <c r="AG139" s="280"/>
      <c r="AH139" s="280"/>
      <c r="AI139" s="280"/>
      <c r="AJ139" s="280"/>
      <c r="AK139" s="280"/>
      <c r="AL139" s="280"/>
      <c r="AM139" s="280"/>
      <c r="AN139" s="280"/>
      <c r="AO139" s="280"/>
      <c r="AP139" s="280"/>
      <c r="AQ139" s="280"/>
      <c r="AR139" s="280"/>
      <c r="AS139" s="280"/>
      <c r="AT139" s="280"/>
      <c r="AU139" s="280"/>
      <c r="AV139" s="280"/>
      <c r="AW139" s="280"/>
      <c r="AX139" s="280"/>
      <c r="AY139" s="280"/>
      <c r="AZ139" s="280"/>
      <c r="BA139" s="280"/>
      <c r="BB139" s="280"/>
      <c r="BC139" s="280"/>
      <c r="BD139" s="280"/>
      <c r="BE139" s="280"/>
      <c r="BF139" s="280"/>
      <c r="BG139" s="280"/>
      <c r="BH139" s="280"/>
      <c r="BI139" s="280"/>
      <c r="BJ139" s="280"/>
      <c r="BK139" s="280"/>
      <c r="BL139" s="280"/>
      <c r="BM139" s="280"/>
      <c r="BN139" s="280"/>
      <c r="BO139" s="280"/>
      <c r="BP139" s="280"/>
      <c r="BQ139" s="280"/>
      <c r="BR139" s="280"/>
      <c r="BS139" s="280"/>
    </row>
    <row r="140" spans="3:71" ht="16.5" customHeight="1">
      <c r="C140" s="280"/>
      <c r="D140" s="280"/>
      <c r="E140" s="280"/>
      <c r="F140" s="280"/>
      <c r="G140" s="280" t="s">
        <v>831</v>
      </c>
      <c r="H140" s="280"/>
      <c r="I140" s="280"/>
      <c r="J140" s="280"/>
      <c r="K140" s="280"/>
      <c r="L140" s="280"/>
      <c r="M140" s="280"/>
      <c r="N140" s="280"/>
      <c r="O140" s="280"/>
      <c r="P140" s="280"/>
      <c r="Q140" s="280"/>
      <c r="R140" s="280"/>
      <c r="S140" s="280"/>
      <c r="T140" s="280"/>
      <c r="U140" s="280"/>
      <c r="V140" s="280"/>
      <c r="W140" s="280"/>
      <c r="X140" s="280"/>
      <c r="Y140" s="280"/>
      <c r="Z140" s="280"/>
      <c r="AA140" s="280"/>
      <c r="AB140" s="280"/>
      <c r="AC140" s="280"/>
      <c r="AD140" s="280"/>
      <c r="AE140" s="280"/>
      <c r="AF140" s="280"/>
      <c r="AG140" s="280"/>
      <c r="AH140" s="280"/>
      <c r="AI140" s="280"/>
      <c r="AJ140" s="280"/>
      <c r="AK140" s="280"/>
      <c r="AL140" s="280"/>
      <c r="AM140" s="280"/>
      <c r="AN140" s="280"/>
      <c r="AO140" s="280"/>
      <c r="AP140" s="280"/>
      <c r="AQ140" s="280"/>
      <c r="AR140" s="280"/>
      <c r="AS140" s="280"/>
      <c r="AT140" s="280"/>
      <c r="AU140" s="280"/>
      <c r="AV140" s="280"/>
      <c r="AW140" s="280"/>
      <c r="AX140" s="280"/>
      <c r="AY140" s="280"/>
      <c r="AZ140" s="280"/>
      <c r="BA140" s="280"/>
      <c r="BB140" s="280"/>
      <c r="BC140" s="280"/>
      <c r="BD140" s="280"/>
      <c r="BE140" s="280"/>
      <c r="BF140" s="280"/>
      <c r="BG140" s="280"/>
      <c r="BH140" s="280"/>
      <c r="BI140" s="280"/>
      <c r="BJ140" s="280"/>
      <c r="BK140" s="280"/>
      <c r="BL140" s="280"/>
      <c r="BM140" s="280"/>
      <c r="BN140" s="280"/>
      <c r="BO140" s="280"/>
      <c r="BP140" s="280"/>
      <c r="BQ140" s="280"/>
      <c r="BR140" s="280"/>
      <c r="BS140" s="280"/>
    </row>
    <row r="141" spans="3:71" ht="16.5" customHeight="1">
      <c r="C141" s="280"/>
      <c r="D141" s="280"/>
      <c r="E141" s="280"/>
      <c r="F141" s="280"/>
      <c r="G141" s="280"/>
      <c r="H141" s="280" t="s">
        <v>832</v>
      </c>
      <c r="I141" s="280"/>
      <c r="J141" s="280"/>
      <c r="K141" s="280"/>
      <c r="L141" s="280" t="s">
        <v>833</v>
      </c>
      <c r="M141" s="280"/>
      <c r="N141" s="280"/>
      <c r="O141" s="280"/>
      <c r="P141" s="280"/>
      <c r="Q141" s="280"/>
      <c r="R141" s="280"/>
      <c r="S141" s="280"/>
      <c r="T141" s="280"/>
      <c r="U141" s="280"/>
      <c r="V141" s="280"/>
      <c r="W141" s="280"/>
      <c r="X141" s="280"/>
      <c r="Y141" s="280"/>
      <c r="Z141" s="280"/>
      <c r="AA141" s="280"/>
      <c r="AB141" s="280"/>
      <c r="AC141" s="280"/>
      <c r="AD141" s="280"/>
      <c r="AE141" s="280"/>
      <c r="AF141" s="280"/>
      <c r="AG141" s="280"/>
      <c r="AH141" s="280"/>
      <c r="AI141" s="280"/>
      <c r="AJ141" s="280"/>
      <c r="AK141" s="280"/>
      <c r="AL141" s="280"/>
      <c r="AM141" s="280"/>
      <c r="AN141" s="280"/>
      <c r="AO141" s="280"/>
      <c r="AP141" s="280"/>
      <c r="AQ141" s="280"/>
      <c r="AR141" s="280"/>
      <c r="AS141" s="280"/>
      <c r="AT141" s="280"/>
      <c r="AU141" s="280"/>
      <c r="AV141" s="280"/>
      <c r="AW141" s="280"/>
      <c r="AX141" s="280"/>
      <c r="AY141" s="280"/>
      <c r="AZ141" s="280"/>
      <c r="BA141" s="280"/>
      <c r="BB141" s="280"/>
      <c r="BC141" s="280"/>
      <c r="BD141" s="280"/>
      <c r="BE141" s="280"/>
      <c r="BF141" s="280"/>
      <c r="BG141" s="280"/>
      <c r="BH141" s="280"/>
      <c r="BI141" s="280"/>
      <c r="BJ141" s="280"/>
      <c r="BK141" s="280"/>
      <c r="BL141" s="280"/>
      <c r="BM141" s="280"/>
      <c r="BN141" s="280"/>
      <c r="BO141" s="280"/>
      <c r="BP141" s="280"/>
      <c r="BQ141" s="280"/>
      <c r="BR141" s="280"/>
      <c r="BS141" s="280"/>
    </row>
    <row r="142" spans="3:71" ht="16.5" customHeight="1">
      <c r="C142" s="280"/>
      <c r="D142" s="280"/>
      <c r="E142" s="280"/>
      <c r="F142" s="280"/>
      <c r="G142" s="280"/>
      <c r="H142" s="280"/>
      <c r="I142" s="280"/>
      <c r="J142" s="280"/>
      <c r="K142" s="280"/>
      <c r="L142" s="280" t="s">
        <v>834</v>
      </c>
      <c r="M142" s="280"/>
      <c r="N142" s="280"/>
      <c r="O142" s="280"/>
      <c r="P142" s="280"/>
      <c r="Q142" s="280"/>
      <c r="R142" s="280"/>
      <c r="S142" s="280"/>
      <c r="T142" s="280"/>
      <c r="U142" s="280"/>
      <c r="V142" s="280"/>
      <c r="W142" s="280"/>
      <c r="X142" s="280"/>
      <c r="Y142" s="280"/>
      <c r="Z142" s="280"/>
      <c r="AA142" s="280"/>
      <c r="AB142" s="280"/>
      <c r="AC142" s="280"/>
      <c r="AD142" s="280"/>
      <c r="AE142" s="280"/>
      <c r="AF142" s="280"/>
      <c r="AG142" s="280"/>
      <c r="AH142" s="280"/>
      <c r="AI142" s="280"/>
      <c r="AJ142" s="280"/>
      <c r="AK142" s="280"/>
      <c r="AL142" s="280"/>
      <c r="AM142" s="280"/>
      <c r="AN142" s="280"/>
      <c r="AO142" s="280"/>
      <c r="AP142" s="280"/>
      <c r="AQ142" s="280"/>
      <c r="AR142" s="280"/>
      <c r="AS142" s="280"/>
      <c r="AT142" s="280"/>
      <c r="AU142" s="280"/>
      <c r="AV142" s="280"/>
      <c r="AW142" s="280"/>
      <c r="AX142" s="280"/>
      <c r="AY142" s="280"/>
      <c r="AZ142" s="280"/>
      <c r="BA142" s="280"/>
      <c r="BB142" s="280"/>
      <c r="BC142" s="280"/>
      <c r="BD142" s="280"/>
      <c r="BE142" s="280"/>
      <c r="BF142" s="280"/>
      <c r="BG142" s="280"/>
      <c r="BH142" s="280"/>
      <c r="BI142" s="280"/>
      <c r="BJ142" s="280"/>
      <c r="BK142" s="280"/>
      <c r="BL142" s="280"/>
      <c r="BM142" s="280"/>
      <c r="BN142" s="280"/>
      <c r="BO142" s="280"/>
      <c r="BP142" s="280"/>
      <c r="BQ142" s="280"/>
      <c r="BR142" s="280"/>
      <c r="BS142" s="280"/>
    </row>
    <row r="143" spans="3:71" ht="16.5" customHeight="1">
      <c r="C143" s="280"/>
      <c r="D143" s="280"/>
      <c r="E143" s="280"/>
      <c r="F143" s="280"/>
      <c r="G143" s="280"/>
      <c r="H143" s="280"/>
      <c r="I143" s="280"/>
      <c r="J143" s="280"/>
      <c r="K143" s="280"/>
      <c r="L143" s="280" t="s">
        <v>835</v>
      </c>
      <c r="M143" s="280"/>
      <c r="N143" s="280"/>
      <c r="O143" s="280"/>
      <c r="P143" s="280"/>
      <c r="Q143" s="280"/>
      <c r="R143" s="280"/>
      <c r="S143" s="280"/>
      <c r="T143" s="280"/>
      <c r="U143" s="280"/>
      <c r="V143" s="280"/>
      <c r="W143" s="280"/>
      <c r="X143" s="280"/>
      <c r="Y143" s="280"/>
      <c r="Z143" s="280"/>
      <c r="AA143" s="280"/>
      <c r="AB143" s="280"/>
      <c r="AC143" s="280"/>
      <c r="AD143" s="280"/>
      <c r="AE143" s="280"/>
      <c r="AF143" s="280"/>
      <c r="AG143" s="280"/>
      <c r="AH143" s="280"/>
      <c r="AI143" s="280"/>
      <c r="AJ143" s="280"/>
      <c r="AK143" s="280"/>
      <c r="AL143" s="280"/>
      <c r="AM143" s="280"/>
      <c r="AN143" s="280"/>
      <c r="AO143" s="280"/>
      <c r="AP143" s="280"/>
      <c r="AQ143" s="280"/>
      <c r="AR143" s="280"/>
      <c r="AS143" s="280"/>
      <c r="AT143" s="280"/>
      <c r="AU143" s="280"/>
      <c r="AV143" s="280"/>
      <c r="AW143" s="280"/>
      <c r="AX143" s="280"/>
      <c r="AY143" s="280"/>
      <c r="AZ143" s="280"/>
      <c r="BA143" s="280"/>
      <c r="BB143" s="280"/>
      <c r="BC143" s="280"/>
      <c r="BD143" s="280"/>
      <c r="BE143" s="280"/>
      <c r="BF143" s="280"/>
      <c r="BG143" s="280"/>
      <c r="BH143" s="280"/>
      <c r="BI143" s="280"/>
      <c r="BJ143" s="280"/>
      <c r="BK143" s="280"/>
      <c r="BL143" s="280"/>
      <c r="BM143" s="280"/>
      <c r="BN143" s="280"/>
      <c r="BO143" s="280"/>
      <c r="BP143" s="280"/>
      <c r="BQ143" s="280"/>
      <c r="BR143" s="280"/>
      <c r="BS143" s="280"/>
    </row>
    <row r="144" spans="3:71" ht="16.5" customHeight="1">
      <c r="C144" s="280"/>
      <c r="D144" s="280"/>
      <c r="E144" s="280"/>
      <c r="F144" s="280"/>
      <c r="G144" s="280"/>
      <c r="H144" s="280"/>
      <c r="I144" s="280"/>
      <c r="J144" s="280"/>
      <c r="K144" s="280"/>
      <c r="L144" s="280" t="s">
        <v>836</v>
      </c>
      <c r="M144" s="280"/>
      <c r="N144" s="280"/>
      <c r="O144" s="280"/>
      <c r="P144" s="280"/>
      <c r="Q144" s="280"/>
      <c r="R144" s="280"/>
      <c r="S144" s="280"/>
      <c r="T144" s="280"/>
      <c r="U144" s="280"/>
      <c r="V144" s="280"/>
      <c r="W144" s="280"/>
      <c r="X144" s="280"/>
      <c r="Y144" s="280"/>
      <c r="Z144" s="280"/>
      <c r="AA144" s="280"/>
      <c r="AB144" s="280"/>
      <c r="AC144" s="280"/>
      <c r="AD144" s="280"/>
      <c r="AE144" s="280"/>
      <c r="AF144" s="280"/>
      <c r="AG144" s="280"/>
      <c r="AH144" s="280"/>
      <c r="AI144" s="280"/>
      <c r="AJ144" s="280"/>
      <c r="AK144" s="280"/>
      <c r="AL144" s="280"/>
      <c r="AM144" s="280"/>
      <c r="AN144" s="280"/>
      <c r="AO144" s="280"/>
      <c r="AP144" s="280"/>
      <c r="AQ144" s="280"/>
      <c r="AR144" s="280"/>
      <c r="AS144" s="280"/>
      <c r="AT144" s="280"/>
      <c r="AU144" s="280"/>
      <c r="AV144" s="280"/>
      <c r="AW144" s="280"/>
      <c r="AX144" s="280"/>
      <c r="AY144" s="280"/>
      <c r="AZ144" s="280"/>
      <c r="BA144" s="280"/>
      <c r="BB144" s="280"/>
      <c r="BC144" s="280"/>
      <c r="BD144" s="280"/>
      <c r="BE144" s="280"/>
      <c r="BF144" s="280"/>
      <c r="BG144" s="280"/>
      <c r="BH144" s="280"/>
      <c r="BI144" s="280"/>
      <c r="BJ144" s="280"/>
      <c r="BK144" s="280"/>
      <c r="BL144" s="280"/>
      <c r="BM144" s="280"/>
      <c r="BN144" s="280"/>
      <c r="BO144" s="280"/>
      <c r="BP144" s="280"/>
      <c r="BQ144" s="280"/>
      <c r="BR144" s="280"/>
      <c r="BS144" s="280"/>
    </row>
    <row r="145" spans="3:71" ht="16.5" customHeight="1">
      <c r="C145" s="280"/>
      <c r="D145" s="280"/>
      <c r="E145" s="280"/>
      <c r="F145" s="280"/>
      <c r="G145" s="280"/>
      <c r="H145" s="280"/>
      <c r="I145" s="280"/>
      <c r="J145" s="280"/>
      <c r="K145" s="280"/>
      <c r="L145" s="280" t="s">
        <v>837</v>
      </c>
      <c r="M145" s="280"/>
      <c r="N145" s="280"/>
      <c r="O145" s="280"/>
      <c r="P145" s="280"/>
      <c r="Q145" s="280"/>
      <c r="R145" s="280"/>
      <c r="S145" s="280"/>
      <c r="T145" s="280"/>
      <c r="U145" s="280"/>
      <c r="V145" s="280"/>
      <c r="W145" s="280"/>
      <c r="X145" s="280"/>
      <c r="Y145" s="280"/>
      <c r="Z145" s="280"/>
      <c r="AA145" s="280"/>
      <c r="AB145" s="280"/>
      <c r="AC145" s="280"/>
      <c r="AD145" s="280"/>
      <c r="AE145" s="280"/>
      <c r="AF145" s="280"/>
      <c r="AG145" s="280"/>
      <c r="AH145" s="280"/>
      <c r="AI145" s="280"/>
      <c r="AJ145" s="280"/>
      <c r="AK145" s="280"/>
      <c r="AL145" s="280"/>
      <c r="AM145" s="280"/>
      <c r="AN145" s="280"/>
      <c r="AO145" s="280"/>
      <c r="AP145" s="280"/>
      <c r="AQ145" s="280"/>
      <c r="AR145" s="280"/>
      <c r="AS145" s="280"/>
      <c r="AT145" s="280"/>
      <c r="AU145" s="280"/>
      <c r="AV145" s="280"/>
      <c r="AW145" s="280"/>
      <c r="AX145" s="280"/>
      <c r="AY145" s="280"/>
      <c r="AZ145" s="280"/>
      <c r="BA145" s="280"/>
      <c r="BB145" s="280"/>
      <c r="BC145" s="280"/>
      <c r="BD145" s="280"/>
      <c r="BE145" s="280"/>
      <c r="BF145" s="280"/>
      <c r="BG145" s="280"/>
      <c r="BH145" s="280"/>
      <c r="BI145" s="280"/>
      <c r="BJ145" s="280"/>
      <c r="BK145" s="280"/>
      <c r="BL145" s="280"/>
      <c r="BM145" s="280"/>
      <c r="BN145" s="280"/>
      <c r="BO145" s="280"/>
      <c r="BP145" s="280"/>
      <c r="BQ145" s="280"/>
      <c r="BR145" s="280"/>
      <c r="BS145" s="280"/>
    </row>
    <row r="146" spans="3:71" ht="16.5" customHeight="1">
      <c r="C146" s="280"/>
      <c r="D146" s="280"/>
      <c r="E146" s="280"/>
      <c r="F146" s="280"/>
      <c r="G146" s="280"/>
      <c r="H146" s="280"/>
      <c r="I146" s="280"/>
      <c r="J146" s="280"/>
      <c r="K146" s="280"/>
      <c r="L146" s="280" t="s">
        <v>838</v>
      </c>
      <c r="M146" s="280"/>
      <c r="N146" s="280"/>
      <c r="O146" s="280"/>
      <c r="P146" s="280"/>
      <c r="Q146" s="280"/>
      <c r="R146" s="280"/>
      <c r="S146" s="280"/>
      <c r="T146" s="280"/>
      <c r="U146" s="280"/>
      <c r="V146" s="280"/>
      <c r="W146" s="280"/>
      <c r="X146" s="280"/>
      <c r="Y146" s="280"/>
      <c r="Z146" s="280"/>
      <c r="AA146" s="280"/>
      <c r="AB146" s="280"/>
      <c r="AC146" s="280"/>
      <c r="AD146" s="280"/>
      <c r="AE146" s="280"/>
      <c r="AF146" s="280"/>
      <c r="AG146" s="280"/>
      <c r="AH146" s="280"/>
      <c r="AI146" s="280"/>
      <c r="AJ146" s="280"/>
      <c r="AK146" s="280"/>
      <c r="AL146" s="280"/>
      <c r="AM146" s="280"/>
      <c r="AN146" s="280"/>
      <c r="AO146" s="280"/>
      <c r="AP146" s="280"/>
      <c r="AQ146" s="280"/>
      <c r="AR146" s="280"/>
      <c r="AS146" s="280"/>
      <c r="AT146" s="280"/>
      <c r="AU146" s="280"/>
      <c r="AV146" s="280"/>
      <c r="AW146" s="280"/>
      <c r="AX146" s="280"/>
      <c r="AY146" s="280"/>
      <c r="AZ146" s="280"/>
      <c r="BA146" s="280"/>
      <c r="BB146" s="280"/>
      <c r="BC146" s="280"/>
      <c r="BD146" s="280"/>
      <c r="BE146" s="280"/>
      <c r="BF146" s="280"/>
      <c r="BG146" s="280"/>
      <c r="BH146" s="280"/>
      <c r="BI146" s="280"/>
      <c r="BJ146" s="280"/>
      <c r="BK146" s="280"/>
      <c r="BL146" s="280"/>
      <c r="BM146" s="280"/>
      <c r="BN146" s="280"/>
      <c r="BO146" s="280"/>
      <c r="BP146" s="280"/>
      <c r="BQ146" s="280"/>
      <c r="BR146" s="280"/>
      <c r="BS146" s="280"/>
    </row>
    <row r="147" spans="3:71" ht="16.5" customHeight="1">
      <c r="C147" s="280"/>
      <c r="D147" s="280"/>
      <c r="E147" s="280"/>
      <c r="F147" s="280"/>
      <c r="G147" s="280"/>
      <c r="H147" s="280"/>
      <c r="I147" s="280"/>
      <c r="J147" s="280"/>
      <c r="K147" s="280"/>
      <c r="L147" s="280" t="s">
        <v>839</v>
      </c>
      <c r="M147" s="280"/>
      <c r="N147" s="280"/>
      <c r="O147" s="280"/>
      <c r="P147" s="280"/>
      <c r="Q147" s="280"/>
      <c r="R147" s="280"/>
      <c r="S147" s="280"/>
      <c r="T147" s="280"/>
      <c r="U147" s="280"/>
      <c r="V147" s="280"/>
      <c r="W147" s="280"/>
      <c r="X147" s="280"/>
      <c r="Y147" s="280"/>
      <c r="Z147" s="280"/>
      <c r="AA147" s="280"/>
      <c r="AB147" s="280"/>
      <c r="AC147" s="280"/>
      <c r="AD147" s="280"/>
      <c r="AE147" s="280"/>
      <c r="AF147" s="280"/>
      <c r="AG147" s="280"/>
      <c r="AH147" s="280"/>
      <c r="AI147" s="280"/>
      <c r="AJ147" s="280"/>
      <c r="AK147" s="280"/>
      <c r="AL147" s="280"/>
      <c r="AM147" s="280"/>
      <c r="AN147" s="280"/>
      <c r="AO147" s="280"/>
      <c r="AP147" s="280"/>
      <c r="AQ147" s="280"/>
      <c r="AR147" s="280"/>
      <c r="AS147" s="280"/>
      <c r="AT147" s="280"/>
      <c r="AU147" s="280"/>
      <c r="AV147" s="280"/>
      <c r="AW147" s="280"/>
      <c r="AX147" s="280"/>
      <c r="AY147" s="280"/>
      <c r="AZ147" s="280"/>
      <c r="BA147" s="280"/>
      <c r="BB147" s="280"/>
      <c r="BC147" s="280"/>
      <c r="BD147" s="280"/>
      <c r="BE147" s="280"/>
      <c r="BF147" s="280"/>
      <c r="BG147" s="280"/>
      <c r="BH147" s="280"/>
      <c r="BI147" s="280"/>
      <c r="BJ147" s="280"/>
      <c r="BK147" s="280"/>
      <c r="BL147" s="280"/>
      <c r="BM147" s="280"/>
      <c r="BN147" s="280"/>
      <c r="BO147" s="280"/>
      <c r="BP147" s="280"/>
      <c r="BQ147" s="280"/>
      <c r="BR147" s="280"/>
      <c r="BS147" s="280"/>
    </row>
    <row r="148" spans="3:71" ht="16.5" customHeight="1">
      <c r="C148" s="280"/>
      <c r="D148" s="280"/>
      <c r="E148" s="280"/>
      <c r="F148" s="280"/>
      <c r="G148" s="280"/>
      <c r="H148" s="280"/>
      <c r="I148" s="280"/>
      <c r="J148" s="280"/>
      <c r="K148" s="280"/>
      <c r="L148" s="280" t="s">
        <v>840</v>
      </c>
      <c r="M148" s="280"/>
      <c r="N148" s="280"/>
      <c r="O148" s="280"/>
      <c r="P148" s="280"/>
      <c r="Q148" s="280"/>
      <c r="R148" s="280"/>
      <c r="S148" s="280"/>
      <c r="T148" s="280"/>
      <c r="U148" s="280"/>
      <c r="V148" s="280"/>
      <c r="W148" s="280"/>
      <c r="X148" s="280"/>
      <c r="Y148" s="280"/>
      <c r="Z148" s="280"/>
      <c r="AA148" s="280"/>
      <c r="AB148" s="280"/>
      <c r="AC148" s="280"/>
      <c r="AD148" s="280"/>
      <c r="AE148" s="280"/>
      <c r="AF148" s="280"/>
      <c r="AG148" s="280"/>
      <c r="AH148" s="280"/>
      <c r="AI148" s="280"/>
      <c r="AJ148" s="280"/>
      <c r="AK148" s="280"/>
      <c r="AL148" s="280"/>
      <c r="AM148" s="280"/>
      <c r="AN148" s="280"/>
      <c r="AO148" s="280"/>
      <c r="AP148" s="280"/>
      <c r="AQ148" s="280"/>
      <c r="AR148" s="280"/>
      <c r="AS148" s="280"/>
      <c r="AT148" s="280"/>
      <c r="AU148" s="280"/>
      <c r="AV148" s="280"/>
      <c r="AW148" s="280"/>
      <c r="AX148" s="280"/>
      <c r="AY148" s="280"/>
      <c r="AZ148" s="280"/>
      <c r="BA148" s="280"/>
      <c r="BB148" s="280"/>
      <c r="BC148" s="280"/>
      <c r="BD148" s="280"/>
      <c r="BE148" s="280"/>
      <c r="BF148" s="280"/>
      <c r="BG148" s="280"/>
      <c r="BH148" s="280"/>
      <c r="BI148" s="280"/>
      <c r="BJ148" s="280"/>
      <c r="BK148" s="280"/>
      <c r="BL148" s="280"/>
      <c r="BM148" s="280"/>
      <c r="BN148" s="280"/>
      <c r="BO148" s="280"/>
      <c r="BP148" s="280"/>
      <c r="BQ148" s="280"/>
      <c r="BR148" s="280"/>
      <c r="BS148" s="280"/>
    </row>
    <row r="149" spans="3:71" ht="16.5" customHeight="1">
      <c r="C149" s="280"/>
      <c r="D149" s="280"/>
      <c r="E149" s="280"/>
      <c r="F149" s="280"/>
      <c r="G149" s="280"/>
      <c r="H149" s="280" t="s">
        <v>841</v>
      </c>
      <c r="I149" s="280"/>
      <c r="J149" s="280"/>
      <c r="K149" s="280"/>
      <c r="L149" s="280" t="s">
        <v>842</v>
      </c>
      <c r="M149" s="280"/>
      <c r="N149" s="280"/>
      <c r="O149" s="280"/>
      <c r="P149" s="280"/>
      <c r="Q149" s="280"/>
      <c r="R149" s="280"/>
      <c r="S149" s="280"/>
      <c r="T149" s="280"/>
      <c r="U149" s="280"/>
      <c r="V149" s="280"/>
      <c r="W149" s="280"/>
      <c r="X149" s="280"/>
      <c r="Y149" s="280"/>
      <c r="Z149" s="280"/>
      <c r="AA149" s="280"/>
      <c r="AB149" s="280"/>
      <c r="AC149" s="280"/>
      <c r="AD149" s="280"/>
      <c r="AE149" s="280"/>
      <c r="AF149" s="280"/>
      <c r="AG149" s="280"/>
      <c r="AH149" s="280"/>
      <c r="AI149" s="280"/>
      <c r="AJ149" s="280"/>
      <c r="AK149" s="280"/>
      <c r="AL149" s="280"/>
      <c r="AM149" s="280"/>
      <c r="AN149" s="280"/>
      <c r="AO149" s="280"/>
      <c r="AP149" s="280"/>
      <c r="AQ149" s="280"/>
      <c r="AR149" s="280"/>
      <c r="AS149" s="280"/>
      <c r="AT149" s="280"/>
      <c r="AU149" s="280"/>
      <c r="AV149" s="280"/>
      <c r="AW149" s="280"/>
      <c r="AX149" s="280"/>
      <c r="AY149" s="280"/>
      <c r="AZ149" s="280"/>
      <c r="BA149" s="280"/>
      <c r="BB149" s="280"/>
      <c r="BC149" s="280"/>
      <c r="BD149" s="280"/>
      <c r="BE149" s="280"/>
      <c r="BF149" s="280"/>
      <c r="BG149" s="280"/>
      <c r="BH149" s="280"/>
      <c r="BI149" s="280"/>
      <c r="BJ149" s="280"/>
      <c r="BK149" s="280"/>
      <c r="BL149" s="280"/>
      <c r="BM149" s="280"/>
      <c r="BN149" s="280"/>
      <c r="BO149" s="280"/>
      <c r="BP149" s="280"/>
      <c r="BQ149" s="280"/>
      <c r="BR149" s="280"/>
      <c r="BS149" s="280"/>
    </row>
    <row r="150" spans="3:71" ht="16.5" customHeight="1">
      <c r="C150" s="280"/>
      <c r="D150" s="280"/>
      <c r="E150" s="280"/>
      <c r="F150" s="280"/>
      <c r="G150" s="280"/>
      <c r="H150" s="280"/>
      <c r="I150" s="280"/>
      <c r="J150" s="280"/>
      <c r="K150" s="280"/>
      <c r="L150" s="280"/>
      <c r="M150" s="280"/>
      <c r="N150" s="280"/>
      <c r="O150" s="280"/>
      <c r="P150" s="280"/>
      <c r="Q150" s="280"/>
      <c r="R150" s="280"/>
      <c r="S150" s="280"/>
      <c r="T150" s="280"/>
      <c r="U150" s="280"/>
      <c r="V150" s="280"/>
      <c r="W150" s="280"/>
      <c r="X150" s="280"/>
      <c r="Y150" s="280"/>
      <c r="Z150" s="280"/>
      <c r="AA150" s="280"/>
      <c r="AB150" s="280"/>
      <c r="AC150" s="280"/>
      <c r="AD150" s="280"/>
      <c r="AE150" s="280"/>
      <c r="AF150" s="280"/>
      <c r="AG150" s="280"/>
      <c r="AH150" s="280"/>
      <c r="AI150" s="280"/>
      <c r="AJ150" s="280"/>
      <c r="AK150" s="280"/>
      <c r="AL150" s="280"/>
      <c r="AM150" s="280"/>
      <c r="AN150" s="280"/>
      <c r="AO150" s="280"/>
      <c r="AP150" s="280"/>
      <c r="AQ150" s="280"/>
      <c r="AR150" s="280"/>
      <c r="AS150" s="280"/>
      <c r="AT150" s="280"/>
      <c r="AU150" s="280"/>
      <c r="AV150" s="280"/>
      <c r="AW150" s="280"/>
      <c r="AX150" s="280"/>
      <c r="AY150" s="280"/>
      <c r="AZ150" s="280"/>
      <c r="BA150" s="280"/>
      <c r="BB150" s="280"/>
      <c r="BC150" s="280"/>
      <c r="BD150" s="280"/>
      <c r="BE150" s="280"/>
      <c r="BF150" s="280"/>
      <c r="BG150" s="280"/>
      <c r="BH150" s="280"/>
      <c r="BI150" s="280"/>
      <c r="BJ150" s="280"/>
      <c r="BK150" s="280"/>
      <c r="BL150" s="280"/>
      <c r="BM150" s="280"/>
      <c r="BN150" s="280"/>
      <c r="BO150" s="280"/>
      <c r="BP150" s="280"/>
      <c r="BQ150" s="280"/>
      <c r="BR150" s="280"/>
      <c r="BS150" s="280"/>
    </row>
    <row r="151" spans="3:71" ht="16.5" customHeight="1">
      <c r="C151" s="280"/>
      <c r="D151" s="280"/>
      <c r="E151" s="280" t="s">
        <v>843</v>
      </c>
      <c r="F151" s="280"/>
      <c r="G151" s="280"/>
      <c r="H151" s="280"/>
      <c r="I151" s="280"/>
      <c r="J151" s="280"/>
      <c r="K151" s="280"/>
      <c r="L151" s="280"/>
      <c r="M151" s="280"/>
      <c r="N151" s="280"/>
      <c r="O151" s="280"/>
      <c r="P151" s="280"/>
      <c r="Q151" s="280"/>
      <c r="R151" s="280"/>
      <c r="S151" s="280"/>
      <c r="T151" s="280"/>
      <c r="U151" s="280"/>
      <c r="V151" s="280"/>
      <c r="W151" s="280"/>
      <c r="X151" s="280"/>
      <c r="Y151" s="280"/>
      <c r="Z151" s="280"/>
      <c r="AA151" s="280"/>
      <c r="AB151" s="280"/>
      <c r="AC151" s="280"/>
      <c r="AD151" s="280"/>
      <c r="AE151" s="280"/>
      <c r="AF151" s="280"/>
      <c r="AG151" s="280"/>
      <c r="AH151" s="280"/>
      <c r="AI151" s="280"/>
      <c r="AJ151" s="280"/>
      <c r="AK151" s="280"/>
      <c r="AL151" s="280"/>
      <c r="AM151" s="280"/>
      <c r="AN151" s="280"/>
      <c r="AO151" s="280"/>
      <c r="AP151" s="280"/>
      <c r="AQ151" s="280"/>
      <c r="AR151" s="280"/>
      <c r="AS151" s="280"/>
      <c r="AT151" s="280"/>
      <c r="AU151" s="280"/>
      <c r="AV151" s="280"/>
      <c r="AW151" s="280"/>
      <c r="AX151" s="280"/>
      <c r="AY151" s="280"/>
      <c r="AZ151" s="280"/>
      <c r="BA151" s="280"/>
      <c r="BB151" s="280"/>
      <c r="BC151" s="280"/>
      <c r="BD151" s="280"/>
      <c r="BE151" s="280"/>
      <c r="BF151" s="280"/>
      <c r="BG151" s="280"/>
      <c r="BH151" s="280"/>
      <c r="BI151" s="280"/>
      <c r="BJ151" s="280"/>
      <c r="BK151" s="280"/>
      <c r="BL151" s="280"/>
      <c r="BM151" s="280"/>
      <c r="BN151" s="280"/>
      <c r="BO151" s="280"/>
      <c r="BP151" s="280"/>
      <c r="BQ151" s="280"/>
      <c r="BR151" s="280"/>
      <c r="BS151" s="280"/>
    </row>
    <row r="152" spans="3:71" ht="16.5" customHeight="1">
      <c r="C152" s="280"/>
      <c r="D152" s="280"/>
      <c r="E152" s="280"/>
      <c r="F152" s="280" t="s">
        <v>844</v>
      </c>
      <c r="G152" s="280"/>
      <c r="H152" s="280"/>
      <c r="I152" s="280"/>
      <c r="J152" s="280"/>
      <c r="K152" s="280"/>
      <c r="L152" s="280"/>
      <c r="M152" s="280"/>
      <c r="N152" s="280"/>
      <c r="O152" s="280"/>
      <c r="P152" s="280"/>
      <c r="Q152" s="280"/>
      <c r="R152" s="280"/>
      <c r="S152" s="280"/>
      <c r="T152" s="280"/>
      <c r="U152" s="280"/>
      <c r="V152" s="280"/>
      <c r="W152" s="280"/>
      <c r="X152" s="280"/>
      <c r="Y152" s="280"/>
      <c r="Z152" s="280"/>
      <c r="AA152" s="280"/>
      <c r="AB152" s="280"/>
      <c r="AC152" s="280"/>
      <c r="AD152" s="280"/>
      <c r="AE152" s="280"/>
      <c r="AF152" s="280"/>
      <c r="AG152" s="280"/>
      <c r="AH152" s="280"/>
      <c r="AI152" s="280"/>
      <c r="AJ152" s="280"/>
      <c r="AK152" s="280"/>
      <c r="AL152" s="280"/>
      <c r="AM152" s="280"/>
      <c r="AN152" s="280"/>
      <c r="AO152" s="280"/>
      <c r="AP152" s="280"/>
      <c r="AQ152" s="280"/>
      <c r="AR152" s="280"/>
      <c r="AS152" s="280"/>
      <c r="AT152" s="280"/>
      <c r="AU152" s="280"/>
      <c r="AV152" s="280"/>
      <c r="AW152" s="280"/>
      <c r="AX152" s="280"/>
      <c r="AY152" s="280"/>
      <c r="AZ152" s="280"/>
      <c r="BA152" s="280"/>
      <c r="BB152" s="280"/>
      <c r="BC152" s="280"/>
      <c r="BD152" s="280"/>
      <c r="BE152" s="280"/>
      <c r="BF152" s="280"/>
      <c r="BG152" s="280"/>
      <c r="BH152" s="280"/>
      <c r="BI152" s="280"/>
      <c r="BJ152" s="280"/>
      <c r="BK152" s="280"/>
      <c r="BL152" s="280"/>
      <c r="BM152" s="280"/>
      <c r="BN152" s="280"/>
      <c r="BO152" s="280"/>
      <c r="BP152" s="280"/>
      <c r="BQ152" s="280"/>
      <c r="BR152" s="280"/>
      <c r="BS152" s="280"/>
    </row>
    <row r="153" spans="3:71" ht="16.5" customHeight="1">
      <c r="C153" s="280"/>
      <c r="D153" s="280"/>
      <c r="E153" s="280"/>
      <c r="F153" s="280"/>
      <c r="G153" s="280"/>
      <c r="H153" s="280"/>
      <c r="I153" s="280"/>
      <c r="J153" s="280"/>
      <c r="K153" s="280"/>
      <c r="L153" s="280"/>
      <c r="M153" s="280"/>
      <c r="N153" s="280"/>
      <c r="O153" s="280"/>
      <c r="P153" s="280"/>
      <c r="Q153" s="280"/>
      <c r="R153" s="280"/>
      <c r="S153" s="280"/>
      <c r="T153" s="280"/>
      <c r="U153" s="280"/>
      <c r="V153" s="280"/>
      <c r="W153" s="280"/>
      <c r="X153" s="280"/>
      <c r="Y153" s="280"/>
      <c r="Z153" s="280"/>
      <c r="AA153" s="280"/>
      <c r="AB153" s="280"/>
      <c r="AC153" s="280"/>
      <c r="AD153" s="280"/>
      <c r="AE153" s="280"/>
      <c r="AF153" s="280"/>
      <c r="AG153" s="280"/>
      <c r="AH153" s="280"/>
      <c r="AI153" s="280"/>
      <c r="AJ153" s="280"/>
      <c r="AK153" s="280"/>
      <c r="AL153" s="280"/>
      <c r="AM153" s="280"/>
      <c r="AN153" s="280"/>
      <c r="AO153" s="280"/>
      <c r="AP153" s="280"/>
      <c r="AQ153" s="280"/>
      <c r="AR153" s="280"/>
      <c r="AS153" s="280"/>
      <c r="AT153" s="280"/>
      <c r="AU153" s="280"/>
      <c r="AV153" s="280"/>
      <c r="AW153" s="280"/>
      <c r="AX153" s="280"/>
      <c r="AY153" s="280"/>
      <c r="AZ153" s="280"/>
      <c r="BA153" s="280"/>
      <c r="BB153" s="280"/>
      <c r="BC153" s="280"/>
      <c r="BD153" s="280"/>
      <c r="BE153" s="280"/>
      <c r="BF153" s="280"/>
      <c r="BG153" s="280"/>
      <c r="BH153" s="280"/>
      <c r="BI153" s="280"/>
      <c r="BJ153" s="280"/>
      <c r="BK153" s="280"/>
      <c r="BL153" s="280"/>
      <c r="BM153" s="280"/>
      <c r="BN153" s="280"/>
      <c r="BO153" s="280"/>
      <c r="BP153" s="280"/>
      <c r="BQ153" s="280"/>
      <c r="BR153" s="280"/>
      <c r="BS153" s="280"/>
    </row>
    <row r="154" spans="3:71" ht="16.5" customHeight="1">
      <c r="C154" s="280"/>
      <c r="D154" s="280"/>
      <c r="E154" s="280"/>
      <c r="F154" s="280"/>
      <c r="G154" s="280"/>
      <c r="H154" s="280"/>
      <c r="I154" s="280"/>
      <c r="J154" s="280"/>
      <c r="K154" s="280"/>
      <c r="L154" s="280"/>
      <c r="M154" s="280"/>
      <c r="N154" s="280"/>
      <c r="O154" s="280"/>
      <c r="P154" s="280"/>
      <c r="Q154" s="280"/>
      <c r="R154" s="280"/>
      <c r="S154" s="280"/>
      <c r="T154" s="280"/>
      <c r="U154" s="280"/>
      <c r="V154" s="280"/>
      <c r="W154" s="280"/>
      <c r="X154" s="280"/>
      <c r="Y154" s="280"/>
      <c r="Z154" s="280"/>
      <c r="AA154" s="280"/>
      <c r="AB154" s="280"/>
      <c r="AC154" s="280"/>
      <c r="AD154" s="280"/>
      <c r="AE154" s="280"/>
      <c r="AF154" s="280"/>
      <c r="AG154" s="280"/>
      <c r="AH154" s="280"/>
      <c r="AI154" s="280"/>
      <c r="AJ154" s="280"/>
      <c r="AK154" s="280"/>
      <c r="AL154" s="280"/>
      <c r="AM154" s="280"/>
      <c r="AN154" s="280"/>
      <c r="AO154" s="280"/>
      <c r="AP154" s="280"/>
      <c r="AQ154" s="280"/>
      <c r="AR154" s="280"/>
      <c r="AS154" s="280"/>
      <c r="AT154" s="280"/>
      <c r="AU154" s="280"/>
      <c r="AV154" s="280"/>
      <c r="AW154" s="280"/>
      <c r="AX154" s="280"/>
      <c r="AY154" s="280"/>
      <c r="AZ154" s="280"/>
      <c r="BA154" s="280"/>
      <c r="BB154" s="280"/>
      <c r="BC154" s="280"/>
      <c r="BD154" s="280"/>
      <c r="BE154" s="280"/>
      <c r="BF154" s="280"/>
      <c r="BG154" s="280"/>
      <c r="BH154" s="280"/>
      <c r="BI154" s="280"/>
      <c r="BJ154" s="280"/>
      <c r="BK154" s="280"/>
      <c r="BL154" s="280"/>
      <c r="BM154" s="280"/>
      <c r="BN154" s="280"/>
      <c r="BO154" s="280"/>
      <c r="BP154" s="280"/>
      <c r="BQ154" s="280"/>
      <c r="BR154" s="280"/>
      <c r="BS154" s="280"/>
    </row>
    <row r="155" spans="3:71" ht="16.5" customHeight="1">
      <c r="C155" s="280"/>
      <c r="D155" s="280"/>
      <c r="E155" s="280"/>
      <c r="F155" s="280"/>
      <c r="G155" s="280"/>
      <c r="H155" s="280"/>
      <c r="I155" s="280"/>
      <c r="J155" s="280"/>
      <c r="K155" s="280"/>
      <c r="L155" s="280"/>
      <c r="M155" s="280"/>
      <c r="N155" s="280"/>
      <c r="O155" s="280"/>
      <c r="P155" s="280"/>
      <c r="Q155" s="280"/>
      <c r="R155" s="280"/>
      <c r="S155" s="280"/>
      <c r="T155" s="280"/>
      <c r="U155" s="280"/>
      <c r="V155" s="280"/>
      <c r="W155" s="280"/>
      <c r="X155" s="280"/>
      <c r="Y155" s="280"/>
      <c r="Z155" s="280"/>
      <c r="AA155" s="280"/>
      <c r="AB155" s="280"/>
      <c r="AC155" s="280"/>
      <c r="AD155" s="280"/>
      <c r="AE155" s="280"/>
      <c r="AF155" s="280"/>
      <c r="AG155" s="280"/>
      <c r="AH155" s="280"/>
      <c r="AI155" s="280"/>
      <c r="AJ155" s="280"/>
      <c r="AK155" s="280"/>
      <c r="AL155" s="280"/>
      <c r="AM155" s="280"/>
      <c r="AN155" s="280"/>
      <c r="AO155" s="280"/>
      <c r="AP155" s="280"/>
      <c r="AQ155" s="280"/>
      <c r="AR155" s="280"/>
      <c r="AS155" s="280"/>
      <c r="AT155" s="280"/>
      <c r="AU155" s="280"/>
      <c r="AV155" s="280"/>
      <c r="AW155" s="280"/>
      <c r="AX155" s="280"/>
      <c r="AY155" s="280"/>
      <c r="AZ155" s="280"/>
      <c r="BA155" s="280"/>
      <c r="BB155" s="280"/>
      <c r="BC155" s="280"/>
      <c r="BD155" s="280"/>
      <c r="BE155" s="280"/>
      <c r="BF155" s="280"/>
      <c r="BG155" s="280"/>
      <c r="BH155" s="280"/>
      <c r="BI155" s="280"/>
      <c r="BJ155" s="280"/>
      <c r="BK155" s="280"/>
      <c r="BL155" s="280"/>
      <c r="BM155" s="280"/>
      <c r="BN155" s="280"/>
      <c r="BO155" s="280"/>
      <c r="BP155" s="280"/>
      <c r="BQ155" s="280"/>
      <c r="BR155" s="280"/>
      <c r="BS155" s="280"/>
    </row>
    <row r="156" spans="3:71" ht="16.5" customHeight="1">
      <c r="C156" s="280"/>
      <c r="D156" s="280"/>
      <c r="E156" s="280"/>
      <c r="F156" s="280"/>
      <c r="G156" s="280"/>
      <c r="H156" s="280"/>
      <c r="I156" s="280"/>
      <c r="J156" s="280"/>
      <c r="K156" s="280"/>
      <c r="L156" s="280"/>
      <c r="M156" s="280"/>
      <c r="N156" s="280"/>
      <c r="O156" s="280"/>
      <c r="P156" s="280"/>
      <c r="Q156" s="280"/>
      <c r="R156" s="280"/>
      <c r="S156" s="280"/>
      <c r="T156" s="280"/>
      <c r="U156" s="280"/>
      <c r="V156" s="280"/>
      <c r="W156" s="280"/>
      <c r="X156" s="280"/>
      <c r="Y156" s="280"/>
      <c r="Z156" s="280"/>
      <c r="AA156" s="280"/>
      <c r="AB156" s="280"/>
      <c r="AC156" s="280"/>
      <c r="AD156" s="280"/>
      <c r="AE156" s="280"/>
      <c r="AF156" s="280"/>
      <c r="AG156" s="280"/>
      <c r="AH156" s="280"/>
      <c r="AI156" s="280"/>
      <c r="AJ156" s="280"/>
      <c r="AK156" s="280"/>
      <c r="AL156" s="280"/>
      <c r="AM156" s="280"/>
      <c r="AN156" s="280"/>
      <c r="AO156" s="280"/>
      <c r="AP156" s="280"/>
      <c r="AQ156" s="280"/>
      <c r="AR156" s="280"/>
      <c r="AS156" s="280"/>
      <c r="AT156" s="280"/>
      <c r="AU156" s="280"/>
      <c r="AV156" s="280"/>
      <c r="AW156" s="280"/>
      <c r="AX156" s="280"/>
      <c r="AY156" s="280"/>
      <c r="AZ156" s="280"/>
      <c r="BA156" s="280"/>
      <c r="BB156" s="280"/>
      <c r="BC156" s="280"/>
      <c r="BD156" s="280"/>
      <c r="BE156" s="280"/>
      <c r="BF156" s="280"/>
      <c r="BG156" s="280"/>
      <c r="BH156" s="280"/>
      <c r="BI156" s="280"/>
      <c r="BJ156" s="280"/>
      <c r="BK156" s="280"/>
      <c r="BL156" s="280"/>
      <c r="BM156" s="280"/>
      <c r="BN156" s="280"/>
      <c r="BO156" s="280"/>
      <c r="BP156" s="280"/>
      <c r="BQ156" s="280"/>
      <c r="BR156" s="280"/>
      <c r="BS156" s="280"/>
    </row>
    <row r="157" spans="3:71" ht="16.5" customHeight="1">
      <c r="C157" s="280"/>
      <c r="D157" s="280"/>
      <c r="E157" s="280"/>
      <c r="F157" s="280"/>
      <c r="G157" s="280"/>
      <c r="H157" s="280"/>
      <c r="I157" s="280"/>
      <c r="J157" s="280"/>
      <c r="K157" s="280"/>
      <c r="L157" s="280"/>
      <c r="M157" s="280"/>
      <c r="N157" s="280"/>
      <c r="O157" s="280"/>
      <c r="P157" s="280"/>
      <c r="Q157" s="280"/>
      <c r="R157" s="280"/>
      <c r="S157" s="280"/>
      <c r="T157" s="280"/>
      <c r="U157" s="280"/>
      <c r="V157" s="280"/>
      <c r="W157" s="280"/>
      <c r="X157" s="280"/>
      <c r="Y157" s="280"/>
      <c r="Z157" s="280"/>
      <c r="AA157" s="280"/>
      <c r="AB157" s="280"/>
      <c r="AC157" s="280"/>
      <c r="AD157" s="280"/>
      <c r="AE157" s="280"/>
      <c r="AF157" s="280"/>
      <c r="AG157" s="280"/>
      <c r="AH157" s="280"/>
      <c r="AI157" s="280"/>
      <c r="AJ157" s="280"/>
      <c r="AK157" s="280"/>
      <c r="AL157" s="280"/>
      <c r="AM157" s="280"/>
      <c r="AN157" s="280"/>
      <c r="AO157" s="280"/>
      <c r="AP157" s="280"/>
      <c r="AQ157" s="280"/>
      <c r="AR157" s="280"/>
      <c r="AS157" s="280"/>
      <c r="AT157" s="280"/>
      <c r="AU157" s="280"/>
      <c r="AV157" s="280"/>
      <c r="AW157" s="280"/>
      <c r="AX157" s="280"/>
      <c r="AY157" s="280"/>
      <c r="AZ157" s="280"/>
      <c r="BA157" s="280"/>
      <c r="BB157" s="280"/>
      <c r="BC157" s="280"/>
      <c r="BD157" s="280"/>
      <c r="BE157" s="280"/>
      <c r="BF157" s="280"/>
      <c r="BG157" s="280"/>
      <c r="BH157" s="280"/>
      <c r="BI157" s="280"/>
      <c r="BJ157" s="280"/>
      <c r="BK157" s="280"/>
      <c r="BL157" s="280"/>
      <c r="BM157" s="280"/>
      <c r="BN157" s="280"/>
      <c r="BO157" s="280"/>
      <c r="BP157" s="280"/>
      <c r="BQ157" s="280"/>
      <c r="BR157" s="280"/>
      <c r="BS157" s="280"/>
    </row>
    <row r="158" spans="3:71" ht="16.5" customHeight="1">
      <c r="C158" s="280"/>
      <c r="D158" s="280"/>
      <c r="E158" s="280"/>
      <c r="F158" s="280"/>
      <c r="G158" s="280"/>
      <c r="H158" s="280"/>
      <c r="I158" s="280"/>
      <c r="J158" s="280"/>
      <c r="K158" s="280"/>
      <c r="L158" s="280"/>
      <c r="M158" s="280"/>
      <c r="N158" s="280"/>
      <c r="O158" s="280"/>
      <c r="P158" s="280"/>
      <c r="Q158" s="280"/>
      <c r="R158" s="280"/>
      <c r="S158" s="280"/>
      <c r="T158" s="280"/>
      <c r="U158" s="280"/>
      <c r="V158" s="280"/>
      <c r="W158" s="280"/>
      <c r="X158" s="280"/>
      <c r="Y158" s="280"/>
      <c r="Z158" s="280"/>
      <c r="AA158" s="280"/>
      <c r="AB158" s="280"/>
      <c r="AC158" s="280"/>
      <c r="AD158" s="280"/>
      <c r="AE158" s="280"/>
      <c r="AF158" s="280"/>
      <c r="AG158" s="280"/>
      <c r="AH158" s="280"/>
      <c r="AI158" s="280"/>
      <c r="AJ158" s="280"/>
      <c r="AK158" s="280"/>
      <c r="AL158" s="280"/>
      <c r="AM158" s="280"/>
      <c r="AN158" s="280"/>
      <c r="AO158" s="280"/>
      <c r="AP158" s="280"/>
      <c r="AQ158" s="280"/>
      <c r="AR158" s="280"/>
      <c r="AS158" s="280"/>
      <c r="AT158" s="280"/>
      <c r="AU158" s="280"/>
      <c r="AV158" s="280"/>
      <c r="AW158" s="280"/>
      <c r="AX158" s="280"/>
      <c r="AY158" s="280"/>
      <c r="AZ158" s="280"/>
      <c r="BA158" s="280"/>
      <c r="BB158" s="280"/>
      <c r="BC158" s="280"/>
      <c r="BD158" s="280"/>
      <c r="BE158" s="280"/>
      <c r="BF158" s="280"/>
      <c r="BG158" s="280"/>
      <c r="BH158" s="280"/>
      <c r="BI158" s="280"/>
      <c r="BJ158" s="280"/>
      <c r="BK158" s="280"/>
      <c r="BL158" s="280"/>
      <c r="BM158" s="280"/>
      <c r="BN158" s="280"/>
      <c r="BO158" s="280"/>
      <c r="BP158" s="280"/>
      <c r="BQ158" s="280"/>
      <c r="BR158" s="280"/>
      <c r="BS158" s="280"/>
    </row>
    <row r="159" spans="3:71" ht="16.5" customHeight="1">
      <c r="C159" s="280"/>
      <c r="D159" s="280"/>
      <c r="E159" s="280"/>
      <c r="F159" s="280"/>
      <c r="G159" s="280"/>
      <c r="H159" s="280"/>
      <c r="I159" s="280"/>
      <c r="J159" s="280"/>
      <c r="K159" s="280"/>
      <c r="L159" s="280"/>
      <c r="M159" s="280"/>
      <c r="N159" s="280"/>
      <c r="O159" s="280"/>
      <c r="P159" s="280"/>
      <c r="Q159" s="280"/>
      <c r="R159" s="280"/>
      <c r="S159" s="280"/>
      <c r="T159" s="280"/>
      <c r="U159" s="280"/>
      <c r="V159" s="280"/>
      <c r="W159" s="280"/>
      <c r="X159" s="280"/>
      <c r="Y159" s="280"/>
      <c r="Z159" s="280"/>
      <c r="AA159" s="280"/>
      <c r="AB159" s="280"/>
      <c r="AC159" s="280"/>
      <c r="AD159" s="280"/>
      <c r="AE159" s="280"/>
      <c r="AF159" s="280"/>
      <c r="AG159" s="280"/>
      <c r="AH159" s="280"/>
      <c r="AI159" s="280"/>
      <c r="AJ159" s="280"/>
      <c r="AK159" s="280"/>
      <c r="AL159" s="280"/>
      <c r="AM159" s="280"/>
      <c r="AN159" s="280"/>
      <c r="AO159" s="280"/>
      <c r="AP159" s="280"/>
      <c r="AQ159" s="280"/>
      <c r="AR159" s="280"/>
      <c r="AS159" s="280"/>
      <c r="AT159" s="280"/>
      <c r="AU159" s="280"/>
      <c r="AV159" s="280"/>
      <c r="AW159" s="280"/>
      <c r="AX159" s="280"/>
      <c r="AY159" s="280"/>
      <c r="AZ159" s="280"/>
      <c r="BA159" s="280"/>
      <c r="BB159" s="280"/>
      <c r="BC159" s="280"/>
      <c r="BD159" s="280"/>
      <c r="BE159" s="280"/>
      <c r="BF159" s="280"/>
      <c r="BG159" s="280"/>
      <c r="BH159" s="280"/>
      <c r="BI159" s="280"/>
      <c r="BJ159" s="280"/>
      <c r="BK159" s="280"/>
      <c r="BL159" s="280"/>
      <c r="BM159" s="280"/>
      <c r="BN159" s="280"/>
      <c r="BO159" s="280"/>
      <c r="BP159" s="280"/>
      <c r="BQ159" s="280"/>
      <c r="BR159" s="280"/>
      <c r="BS159" s="280"/>
    </row>
    <row r="160" spans="3:71" ht="16.5" customHeight="1">
      <c r="C160" s="280"/>
      <c r="D160" s="280"/>
      <c r="E160" s="280"/>
      <c r="F160" s="280"/>
      <c r="G160" s="280"/>
      <c r="H160" s="280"/>
      <c r="I160" s="280"/>
      <c r="J160" s="280"/>
      <c r="K160" s="280"/>
      <c r="L160" s="280"/>
      <c r="M160" s="280"/>
      <c r="N160" s="280"/>
      <c r="O160" s="280"/>
      <c r="P160" s="280"/>
      <c r="Q160" s="280"/>
      <c r="R160" s="280"/>
      <c r="S160" s="280"/>
      <c r="T160" s="280"/>
      <c r="U160" s="280"/>
      <c r="V160" s="280"/>
      <c r="W160" s="280"/>
      <c r="X160" s="280"/>
      <c r="Y160" s="280"/>
      <c r="Z160" s="280"/>
      <c r="AA160" s="280"/>
      <c r="AB160" s="280"/>
      <c r="AC160" s="280"/>
      <c r="AD160" s="280"/>
      <c r="AE160" s="280"/>
      <c r="AF160" s="280"/>
      <c r="AG160" s="280"/>
      <c r="AH160" s="280"/>
      <c r="AI160" s="280"/>
      <c r="AJ160" s="280"/>
      <c r="AK160" s="280"/>
      <c r="AL160" s="280"/>
      <c r="AM160" s="280"/>
      <c r="AN160" s="280"/>
      <c r="AO160" s="280"/>
      <c r="AP160" s="280"/>
      <c r="AQ160" s="280"/>
      <c r="AR160" s="280"/>
      <c r="AS160" s="280"/>
      <c r="AT160" s="280"/>
      <c r="AU160" s="280"/>
      <c r="AV160" s="280"/>
      <c r="AW160" s="280"/>
      <c r="AX160" s="280"/>
      <c r="AY160" s="280"/>
      <c r="AZ160" s="280"/>
      <c r="BA160" s="280"/>
      <c r="BB160" s="280"/>
      <c r="BC160" s="280"/>
      <c r="BD160" s="280"/>
      <c r="BE160" s="280"/>
      <c r="BF160" s="280"/>
      <c r="BG160" s="280"/>
      <c r="BH160" s="280"/>
      <c r="BI160" s="280"/>
      <c r="BJ160" s="280"/>
      <c r="BK160" s="280"/>
      <c r="BL160" s="280"/>
      <c r="BM160" s="280"/>
      <c r="BN160" s="280"/>
      <c r="BO160" s="280"/>
      <c r="BP160" s="280"/>
      <c r="BQ160" s="280"/>
      <c r="BR160" s="280"/>
      <c r="BS160" s="280"/>
    </row>
    <row r="161" spans="3:71" ht="16.5" customHeight="1">
      <c r="C161" s="280"/>
      <c r="D161" s="280"/>
      <c r="E161" s="280"/>
      <c r="F161" s="280"/>
      <c r="G161" s="280"/>
      <c r="H161" s="280"/>
      <c r="I161" s="280"/>
      <c r="J161" s="280"/>
      <c r="K161" s="280"/>
      <c r="L161" s="280"/>
      <c r="M161" s="280"/>
      <c r="N161" s="280"/>
      <c r="O161" s="280"/>
      <c r="P161" s="280"/>
      <c r="Q161" s="280"/>
      <c r="R161" s="280"/>
      <c r="S161" s="280"/>
      <c r="T161" s="280"/>
      <c r="U161" s="280"/>
      <c r="V161" s="280"/>
      <c r="W161" s="280"/>
      <c r="X161" s="280"/>
      <c r="Y161" s="280"/>
      <c r="Z161" s="280"/>
      <c r="AA161" s="280"/>
      <c r="AB161" s="280"/>
      <c r="AC161" s="280"/>
      <c r="AD161" s="280"/>
      <c r="AE161" s="280"/>
      <c r="AF161" s="280"/>
      <c r="AG161" s="280"/>
      <c r="AH161" s="280"/>
      <c r="AI161" s="280"/>
      <c r="AJ161" s="280"/>
      <c r="AK161" s="280"/>
      <c r="AL161" s="280"/>
      <c r="AM161" s="280"/>
      <c r="AN161" s="280"/>
      <c r="AO161" s="280"/>
      <c r="AP161" s="280"/>
      <c r="AQ161" s="280"/>
      <c r="AR161" s="280"/>
      <c r="AS161" s="280"/>
      <c r="AT161" s="280"/>
      <c r="AU161" s="280"/>
      <c r="AV161" s="280"/>
      <c r="AW161" s="280"/>
      <c r="AX161" s="280"/>
      <c r="AY161" s="280"/>
      <c r="AZ161" s="280"/>
      <c r="BA161" s="280"/>
      <c r="BB161" s="280"/>
      <c r="BC161" s="280"/>
      <c r="BD161" s="280"/>
      <c r="BE161" s="280"/>
      <c r="BF161" s="280"/>
      <c r="BG161" s="280"/>
      <c r="BH161" s="280"/>
      <c r="BI161" s="280"/>
      <c r="BJ161" s="280"/>
      <c r="BK161" s="280"/>
      <c r="BL161" s="280"/>
      <c r="BM161" s="280"/>
      <c r="BN161" s="280"/>
      <c r="BO161" s="280"/>
      <c r="BP161" s="280"/>
      <c r="BQ161" s="280"/>
      <c r="BR161" s="280"/>
      <c r="BS161" s="280"/>
    </row>
    <row r="162" spans="3:71" ht="16.5" customHeight="1">
      <c r="C162" s="280"/>
      <c r="D162" s="280"/>
      <c r="E162" s="280"/>
      <c r="F162" s="280"/>
      <c r="G162" s="280"/>
      <c r="H162" s="280"/>
      <c r="I162" s="280"/>
      <c r="J162" s="280"/>
      <c r="K162" s="280"/>
      <c r="L162" s="280"/>
      <c r="M162" s="280"/>
      <c r="N162" s="280"/>
      <c r="O162" s="280"/>
      <c r="P162" s="280"/>
      <c r="Q162" s="280"/>
      <c r="R162" s="280"/>
      <c r="S162" s="280"/>
      <c r="T162" s="280"/>
      <c r="U162" s="280"/>
      <c r="V162" s="280"/>
      <c r="W162" s="280"/>
      <c r="X162" s="280"/>
      <c r="Y162" s="280"/>
      <c r="Z162" s="280"/>
      <c r="AA162" s="280"/>
      <c r="AB162" s="280"/>
      <c r="AC162" s="280"/>
      <c r="AD162" s="280"/>
      <c r="AE162" s="280"/>
      <c r="AF162" s="280"/>
      <c r="AG162" s="280"/>
      <c r="AH162" s="280"/>
      <c r="AI162" s="280"/>
      <c r="AJ162" s="280"/>
      <c r="AK162" s="280"/>
      <c r="AL162" s="280"/>
      <c r="AM162" s="280"/>
      <c r="AN162" s="280"/>
      <c r="AO162" s="280"/>
      <c r="AP162" s="280"/>
      <c r="AQ162" s="280"/>
      <c r="AR162" s="280"/>
      <c r="AS162" s="280"/>
      <c r="AT162" s="280"/>
      <c r="AU162" s="280"/>
      <c r="AV162" s="280"/>
      <c r="AW162" s="280"/>
      <c r="AX162" s="280"/>
      <c r="AY162" s="280"/>
      <c r="AZ162" s="280"/>
      <c r="BA162" s="280"/>
      <c r="BB162" s="280"/>
      <c r="BC162" s="280"/>
      <c r="BD162" s="280"/>
      <c r="BE162" s="280"/>
      <c r="BF162" s="280"/>
      <c r="BG162" s="280"/>
      <c r="BH162" s="280"/>
      <c r="BI162" s="280"/>
      <c r="BJ162" s="280"/>
      <c r="BK162" s="280"/>
      <c r="BL162" s="280"/>
      <c r="BM162" s="280"/>
      <c r="BN162" s="280"/>
      <c r="BO162" s="280"/>
      <c r="BP162" s="280"/>
      <c r="BQ162" s="280"/>
      <c r="BR162" s="280"/>
      <c r="BS162" s="280"/>
    </row>
    <row r="163" spans="3:71" ht="16.5" customHeight="1">
      <c r="C163" s="280"/>
      <c r="D163" s="280"/>
      <c r="E163" s="280"/>
      <c r="F163" s="280"/>
      <c r="G163" s="280"/>
      <c r="H163" s="280"/>
      <c r="I163" s="280"/>
      <c r="J163" s="280"/>
      <c r="K163" s="280"/>
      <c r="L163" s="280"/>
      <c r="M163" s="280"/>
      <c r="N163" s="280"/>
      <c r="O163" s="280"/>
      <c r="P163" s="280"/>
      <c r="Q163" s="280"/>
      <c r="R163" s="280"/>
      <c r="S163" s="280"/>
      <c r="T163" s="280"/>
      <c r="U163" s="280"/>
      <c r="V163" s="280"/>
      <c r="W163" s="280"/>
      <c r="X163" s="280"/>
      <c r="Y163" s="280"/>
      <c r="Z163" s="280"/>
      <c r="AA163" s="280"/>
      <c r="AB163" s="280"/>
      <c r="AC163" s="280"/>
      <c r="AD163" s="280"/>
      <c r="AE163" s="280"/>
      <c r="AF163" s="280"/>
      <c r="AG163" s="280"/>
      <c r="AH163" s="280"/>
      <c r="AI163" s="280"/>
      <c r="AJ163" s="280"/>
      <c r="AK163" s="280"/>
      <c r="AL163" s="280"/>
      <c r="AM163" s="280"/>
      <c r="AN163" s="280"/>
      <c r="AO163" s="280"/>
      <c r="AP163" s="280"/>
      <c r="AQ163" s="280"/>
      <c r="AR163" s="280"/>
      <c r="AS163" s="280"/>
      <c r="AT163" s="280"/>
      <c r="AU163" s="280"/>
      <c r="AV163" s="280"/>
      <c r="AW163" s="280"/>
      <c r="AX163" s="280"/>
      <c r="AY163" s="280"/>
      <c r="AZ163" s="280"/>
      <c r="BA163" s="280"/>
      <c r="BB163" s="280"/>
      <c r="BC163" s="280"/>
      <c r="BD163" s="280"/>
      <c r="BE163" s="280"/>
      <c r="BF163" s="280"/>
      <c r="BG163" s="280"/>
      <c r="BH163" s="280"/>
      <c r="BI163" s="280"/>
      <c r="BJ163" s="280"/>
      <c r="BK163" s="280"/>
      <c r="BL163" s="280"/>
      <c r="BM163" s="280"/>
      <c r="BN163" s="280"/>
      <c r="BO163" s="280"/>
      <c r="BP163" s="280"/>
      <c r="BQ163" s="280"/>
      <c r="BR163" s="280"/>
      <c r="BS163" s="280"/>
    </row>
    <row r="164" spans="3:71" ht="16.5" customHeight="1">
      <c r="C164" s="280"/>
      <c r="D164" s="280"/>
      <c r="E164" s="280"/>
      <c r="F164" s="280"/>
      <c r="G164" s="280"/>
      <c r="H164" s="280"/>
      <c r="I164" s="280"/>
      <c r="J164" s="280"/>
      <c r="K164" s="280"/>
      <c r="L164" s="280"/>
      <c r="M164" s="280"/>
      <c r="N164" s="280"/>
      <c r="O164" s="280"/>
      <c r="P164" s="280"/>
      <c r="Q164" s="280"/>
      <c r="R164" s="280"/>
      <c r="S164" s="280"/>
      <c r="T164" s="280"/>
      <c r="U164" s="280"/>
      <c r="V164" s="280"/>
      <c r="W164" s="280"/>
      <c r="X164" s="280"/>
      <c r="Y164" s="280"/>
      <c r="Z164" s="280"/>
      <c r="AA164" s="280"/>
      <c r="AB164" s="280"/>
      <c r="AC164" s="280"/>
      <c r="AD164" s="280"/>
      <c r="AE164" s="280"/>
      <c r="AF164" s="280"/>
      <c r="AG164" s="280"/>
      <c r="AH164" s="280"/>
      <c r="AI164" s="280"/>
      <c r="AJ164" s="280"/>
      <c r="AK164" s="280"/>
      <c r="AL164" s="280"/>
      <c r="AM164" s="280"/>
      <c r="AN164" s="280"/>
      <c r="AO164" s="280"/>
      <c r="AP164" s="280"/>
      <c r="AQ164" s="280"/>
      <c r="AR164" s="280"/>
      <c r="AS164" s="280"/>
      <c r="AT164" s="280"/>
      <c r="AU164" s="280"/>
      <c r="AV164" s="280"/>
      <c r="AW164" s="280"/>
      <c r="AX164" s="280"/>
      <c r="AY164" s="280"/>
      <c r="AZ164" s="280"/>
      <c r="BA164" s="280"/>
      <c r="BB164" s="280"/>
      <c r="BC164" s="280"/>
      <c r="BD164" s="280"/>
      <c r="BE164" s="280"/>
      <c r="BF164" s="280"/>
      <c r="BG164" s="280"/>
      <c r="BH164" s="280"/>
      <c r="BI164" s="280"/>
      <c r="BJ164" s="280"/>
      <c r="BK164" s="280"/>
      <c r="BL164" s="280"/>
      <c r="BM164" s="280"/>
      <c r="BN164" s="280"/>
      <c r="BO164" s="280"/>
      <c r="BP164" s="280"/>
      <c r="BQ164" s="280"/>
      <c r="BR164" s="280"/>
      <c r="BS164" s="280"/>
    </row>
    <row r="165" spans="3:71" ht="16.5" customHeight="1">
      <c r="C165" s="280"/>
      <c r="D165" s="280"/>
      <c r="E165" s="280"/>
      <c r="F165" s="280"/>
      <c r="G165" s="280"/>
      <c r="H165" s="280"/>
      <c r="I165" s="280"/>
      <c r="J165" s="280"/>
      <c r="K165" s="280"/>
      <c r="L165" s="280"/>
      <c r="M165" s="280"/>
      <c r="N165" s="280"/>
      <c r="O165" s="280"/>
      <c r="P165" s="280"/>
      <c r="Q165" s="280"/>
      <c r="R165" s="280"/>
      <c r="S165" s="280"/>
      <c r="T165" s="280"/>
      <c r="U165" s="280"/>
      <c r="V165" s="280"/>
      <c r="W165" s="280"/>
      <c r="X165" s="280"/>
      <c r="Y165" s="280"/>
      <c r="Z165" s="280"/>
      <c r="AA165" s="280"/>
      <c r="AB165" s="280"/>
      <c r="AC165" s="280"/>
      <c r="AD165" s="280"/>
      <c r="AE165" s="280"/>
      <c r="AF165" s="280"/>
      <c r="AG165" s="280"/>
      <c r="AH165" s="280"/>
      <c r="AI165" s="280"/>
      <c r="AJ165" s="280"/>
      <c r="AK165" s="280"/>
      <c r="AL165" s="280"/>
      <c r="AM165" s="280"/>
      <c r="AN165" s="280"/>
      <c r="AO165" s="280"/>
      <c r="AP165" s="280"/>
      <c r="AQ165" s="280"/>
      <c r="AR165" s="280"/>
      <c r="AS165" s="280"/>
      <c r="AT165" s="280"/>
      <c r="AU165" s="280"/>
      <c r="AV165" s="280"/>
      <c r="AW165" s="280"/>
      <c r="AX165" s="280"/>
      <c r="AY165" s="280"/>
      <c r="AZ165" s="280"/>
      <c r="BA165" s="280"/>
      <c r="BB165" s="280"/>
      <c r="BC165" s="280"/>
      <c r="BD165" s="280"/>
      <c r="BE165" s="280"/>
      <c r="BF165" s="280"/>
      <c r="BG165" s="280"/>
      <c r="BH165" s="280"/>
      <c r="BI165" s="280"/>
      <c r="BJ165" s="280"/>
      <c r="BK165" s="280"/>
      <c r="BL165" s="280"/>
      <c r="BM165" s="280"/>
      <c r="BN165" s="280"/>
      <c r="BO165" s="280"/>
      <c r="BP165" s="280"/>
      <c r="BQ165" s="280"/>
      <c r="BR165" s="280"/>
      <c r="BS165" s="280"/>
    </row>
    <row r="166" spans="3:71" ht="16.5" customHeight="1">
      <c r="C166" s="280"/>
      <c r="D166" s="280"/>
      <c r="E166" s="280"/>
      <c r="F166" s="280"/>
      <c r="G166" s="280"/>
      <c r="H166" s="280"/>
      <c r="I166" s="280"/>
      <c r="J166" s="280"/>
      <c r="K166" s="280"/>
      <c r="L166" s="280"/>
      <c r="M166" s="280"/>
      <c r="N166" s="280"/>
      <c r="O166" s="280"/>
      <c r="P166" s="280"/>
      <c r="Q166" s="280"/>
      <c r="R166" s="280"/>
      <c r="S166" s="280"/>
      <c r="T166" s="280"/>
      <c r="U166" s="280"/>
      <c r="V166" s="280"/>
      <c r="W166" s="280"/>
      <c r="X166" s="280"/>
      <c r="Y166" s="280"/>
      <c r="Z166" s="280"/>
      <c r="AA166" s="280"/>
      <c r="AB166" s="280"/>
      <c r="AC166" s="280"/>
      <c r="AD166" s="280"/>
      <c r="AE166" s="280"/>
      <c r="AF166" s="280"/>
      <c r="AG166" s="280"/>
      <c r="AH166" s="280"/>
      <c r="AI166" s="280"/>
      <c r="AJ166" s="280"/>
      <c r="AK166" s="280"/>
      <c r="AL166" s="280"/>
      <c r="AM166" s="280"/>
      <c r="AN166" s="280"/>
      <c r="AO166" s="280"/>
      <c r="AP166" s="280"/>
      <c r="AQ166" s="280"/>
      <c r="AR166" s="280"/>
      <c r="AS166" s="280"/>
      <c r="AT166" s="280"/>
      <c r="AU166" s="280"/>
      <c r="AV166" s="280"/>
      <c r="AW166" s="280"/>
      <c r="AX166" s="280"/>
      <c r="AY166" s="280"/>
      <c r="AZ166" s="280"/>
      <c r="BA166" s="280"/>
      <c r="BB166" s="280"/>
      <c r="BC166" s="280"/>
      <c r="BD166" s="280"/>
      <c r="BE166" s="280"/>
      <c r="BF166" s="280"/>
      <c r="BG166" s="280"/>
      <c r="BH166" s="280"/>
      <c r="BI166" s="280"/>
      <c r="BJ166" s="280"/>
      <c r="BK166" s="280"/>
      <c r="BL166" s="280"/>
      <c r="BM166" s="280"/>
      <c r="BN166" s="280"/>
      <c r="BO166" s="280"/>
      <c r="BP166" s="280"/>
      <c r="BQ166" s="280"/>
      <c r="BR166" s="280"/>
      <c r="BS166" s="280"/>
    </row>
    <row r="167" spans="3:71" ht="16.5" customHeight="1">
      <c r="C167" s="280"/>
      <c r="D167" s="280"/>
      <c r="E167" s="280"/>
      <c r="F167" s="280"/>
      <c r="G167" s="280"/>
      <c r="H167" s="280"/>
      <c r="I167" s="280"/>
      <c r="J167" s="280"/>
      <c r="K167" s="280"/>
      <c r="L167" s="280"/>
      <c r="M167" s="280"/>
      <c r="N167" s="280"/>
      <c r="O167" s="280"/>
      <c r="P167" s="280"/>
      <c r="Q167" s="280"/>
      <c r="R167" s="280"/>
      <c r="S167" s="280"/>
      <c r="T167" s="280"/>
      <c r="U167" s="280"/>
      <c r="V167" s="280"/>
      <c r="W167" s="280"/>
      <c r="X167" s="280"/>
      <c r="Y167" s="280"/>
      <c r="Z167" s="280"/>
      <c r="AA167" s="280"/>
      <c r="AB167" s="280"/>
      <c r="AC167" s="280"/>
      <c r="AD167" s="280"/>
      <c r="AE167" s="280"/>
      <c r="AF167" s="280"/>
      <c r="AG167" s="280"/>
      <c r="AH167" s="280"/>
      <c r="AI167" s="280"/>
      <c r="AJ167" s="280"/>
      <c r="AK167" s="280"/>
      <c r="AL167" s="280"/>
      <c r="AM167" s="280"/>
      <c r="AN167" s="280"/>
      <c r="AO167" s="280"/>
      <c r="AP167" s="280"/>
      <c r="AQ167" s="280"/>
      <c r="AR167" s="280"/>
      <c r="AS167" s="280"/>
      <c r="AT167" s="280"/>
      <c r="AU167" s="280"/>
      <c r="AV167" s="280"/>
      <c r="AW167" s="280"/>
      <c r="AX167" s="280"/>
      <c r="AY167" s="280"/>
      <c r="AZ167" s="280"/>
      <c r="BA167" s="280"/>
      <c r="BB167" s="280"/>
      <c r="BC167" s="280"/>
      <c r="BD167" s="280"/>
      <c r="BE167" s="280"/>
      <c r="BF167" s="280"/>
      <c r="BG167" s="280"/>
      <c r="BH167" s="280"/>
      <c r="BI167" s="280"/>
      <c r="BJ167" s="280"/>
      <c r="BK167" s="280"/>
      <c r="BL167" s="280"/>
      <c r="BM167" s="280"/>
      <c r="BN167" s="280"/>
      <c r="BO167" s="280"/>
      <c r="BP167" s="280"/>
      <c r="BQ167" s="280"/>
      <c r="BR167" s="280"/>
      <c r="BS167" s="280"/>
    </row>
    <row r="168" spans="3:71" ht="16.5" customHeight="1">
      <c r="C168" s="280"/>
      <c r="D168" s="280"/>
      <c r="E168" s="280"/>
      <c r="F168" s="280"/>
      <c r="G168" s="280"/>
      <c r="H168" s="280"/>
      <c r="I168" s="280"/>
      <c r="J168" s="280"/>
      <c r="K168" s="280"/>
      <c r="L168" s="280"/>
      <c r="M168" s="280"/>
      <c r="N168" s="280"/>
      <c r="O168" s="280"/>
      <c r="P168" s="280"/>
      <c r="Q168" s="280"/>
      <c r="R168" s="280"/>
      <c r="S168" s="280"/>
      <c r="T168" s="280"/>
      <c r="U168" s="280"/>
      <c r="V168" s="280"/>
      <c r="W168" s="280"/>
      <c r="X168" s="280"/>
      <c r="Y168" s="280"/>
      <c r="Z168" s="280"/>
      <c r="AA168" s="280"/>
      <c r="AB168" s="280"/>
      <c r="AC168" s="280"/>
      <c r="AD168" s="280"/>
      <c r="AE168" s="280"/>
      <c r="AF168" s="280"/>
      <c r="AG168" s="280"/>
      <c r="AH168" s="280"/>
      <c r="AI168" s="280"/>
      <c r="AJ168" s="280"/>
      <c r="AK168" s="280"/>
      <c r="AL168" s="280"/>
      <c r="AM168" s="280"/>
      <c r="AN168" s="280"/>
      <c r="AO168" s="280"/>
      <c r="AP168" s="280"/>
      <c r="AQ168" s="280"/>
      <c r="AR168" s="280"/>
      <c r="AS168" s="280"/>
      <c r="AT168" s="280"/>
      <c r="AU168" s="280"/>
      <c r="AV168" s="280"/>
      <c r="AW168" s="280"/>
      <c r="AX168" s="280"/>
      <c r="AY168" s="280"/>
      <c r="AZ168" s="280"/>
      <c r="BA168" s="280"/>
      <c r="BB168" s="280"/>
      <c r="BC168" s="280"/>
      <c r="BD168" s="280"/>
      <c r="BE168" s="280"/>
      <c r="BF168" s="280"/>
      <c r="BG168" s="280"/>
      <c r="BH168" s="280"/>
      <c r="BI168" s="280"/>
      <c r="BJ168" s="280"/>
      <c r="BK168" s="280"/>
      <c r="BL168" s="280"/>
      <c r="BM168" s="280"/>
      <c r="BN168" s="280"/>
      <c r="BO168" s="280"/>
      <c r="BP168" s="280"/>
      <c r="BQ168" s="280"/>
      <c r="BR168" s="280"/>
      <c r="BS168" s="280"/>
    </row>
    <row r="169" spans="3:71" ht="16.5" customHeight="1">
      <c r="C169" s="280"/>
      <c r="D169" s="280"/>
      <c r="E169" s="280"/>
      <c r="F169" s="280" t="s">
        <v>845</v>
      </c>
      <c r="G169" s="280"/>
      <c r="H169" s="280"/>
      <c r="I169" s="280"/>
      <c r="J169" s="280"/>
      <c r="K169" s="280"/>
      <c r="L169" s="280"/>
      <c r="M169" s="280"/>
      <c r="N169" s="280"/>
      <c r="O169" s="280"/>
      <c r="P169" s="280"/>
      <c r="Q169" s="280"/>
      <c r="R169" s="280"/>
      <c r="S169" s="280"/>
      <c r="T169" s="280"/>
      <c r="U169" s="280"/>
      <c r="V169" s="280"/>
      <c r="W169" s="280"/>
      <c r="X169" s="280"/>
      <c r="Y169" s="280"/>
      <c r="Z169" s="280"/>
      <c r="AA169" s="280"/>
      <c r="AB169" s="280"/>
      <c r="AC169" s="280"/>
      <c r="AD169" s="280"/>
      <c r="AE169" s="280"/>
      <c r="AF169" s="280"/>
      <c r="AG169" s="280"/>
      <c r="AH169" s="280"/>
      <c r="AI169" s="280"/>
      <c r="AJ169" s="280"/>
      <c r="AK169" s="280"/>
      <c r="AL169" s="280"/>
      <c r="AM169" s="280"/>
      <c r="AN169" s="280"/>
      <c r="AO169" s="280"/>
      <c r="AP169" s="280"/>
      <c r="AQ169" s="280"/>
      <c r="AR169" s="280"/>
      <c r="AS169" s="280"/>
      <c r="AT169" s="280"/>
      <c r="AU169" s="280"/>
      <c r="AV169" s="280"/>
      <c r="AW169" s="280"/>
      <c r="AX169" s="280"/>
      <c r="AY169" s="280"/>
      <c r="AZ169" s="280"/>
      <c r="BA169" s="280"/>
      <c r="BB169" s="280"/>
      <c r="BC169" s="280"/>
      <c r="BD169" s="280"/>
      <c r="BE169" s="280"/>
      <c r="BF169" s="280"/>
      <c r="BG169" s="280"/>
      <c r="BH169" s="280"/>
      <c r="BI169" s="280"/>
      <c r="BJ169" s="280"/>
      <c r="BK169" s="280"/>
      <c r="BL169" s="280"/>
      <c r="BM169" s="280"/>
      <c r="BN169" s="280"/>
      <c r="BO169" s="280"/>
      <c r="BP169" s="280"/>
      <c r="BQ169" s="280"/>
      <c r="BR169" s="280"/>
      <c r="BS169" s="280"/>
    </row>
    <row r="170" spans="3:71" ht="16.5" customHeight="1">
      <c r="C170" s="280"/>
      <c r="D170" s="280"/>
      <c r="E170" s="280"/>
      <c r="F170" s="280"/>
      <c r="G170" s="280" t="s">
        <v>846</v>
      </c>
      <c r="H170" s="280"/>
      <c r="I170" s="280"/>
      <c r="J170" s="280"/>
      <c r="K170" s="280"/>
      <c r="L170" s="280"/>
      <c r="M170" s="280"/>
      <c r="N170" s="280"/>
      <c r="O170" s="280"/>
      <c r="P170" s="280"/>
      <c r="Q170" s="280"/>
      <c r="R170" s="280"/>
      <c r="S170" s="280"/>
      <c r="T170" s="280"/>
      <c r="U170" s="280"/>
      <c r="V170" s="280"/>
      <c r="W170" s="280"/>
      <c r="X170" s="280"/>
      <c r="Y170" s="280"/>
      <c r="Z170" s="280"/>
      <c r="AA170" s="280"/>
      <c r="AB170" s="280"/>
      <c r="AC170" s="280"/>
      <c r="AD170" s="280"/>
      <c r="AE170" s="280"/>
      <c r="AF170" s="280"/>
      <c r="AG170" s="280"/>
      <c r="AH170" s="280"/>
      <c r="AI170" s="280"/>
      <c r="AJ170" s="280"/>
      <c r="AK170" s="280"/>
      <c r="AL170" s="280"/>
      <c r="AM170" s="280"/>
      <c r="AN170" s="280"/>
      <c r="AO170" s="280"/>
      <c r="AP170" s="280"/>
      <c r="AQ170" s="280"/>
      <c r="AR170" s="280"/>
      <c r="AS170" s="280"/>
      <c r="AT170" s="280"/>
      <c r="AU170" s="280"/>
      <c r="AV170" s="280"/>
      <c r="AW170" s="280"/>
      <c r="AX170" s="280"/>
      <c r="AY170" s="280"/>
      <c r="AZ170" s="280"/>
      <c r="BA170" s="280"/>
      <c r="BB170" s="280"/>
      <c r="BC170" s="280"/>
      <c r="BD170" s="280"/>
      <c r="BE170" s="280"/>
      <c r="BF170" s="280"/>
      <c r="BG170" s="280"/>
      <c r="BH170" s="280"/>
      <c r="BI170" s="280"/>
      <c r="BJ170" s="280"/>
      <c r="BK170" s="280"/>
      <c r="BL170" s="280"/>
      <c r="BM170" s="280"/>
      <c r="BN170" s="280"/>
      <c r="BO170" s="280"/>
      <c r="BP170" s="280"/>
      <c r="BQ170" s="280"/>
      <c r="BR170" s="280"/>
      <c r="BS170" s="280"/>
    </row>
    <row r="171" spans="3:71" ht="16.5" customHeight="1">
      <c r="C171" s="280"/>
      <c r="D171" s="280"/>
      <c r="E171" s="280"/>
      <c r="F171" s="280"/>
      <c r="G171" s="280" t="s">
        <v>847</v>
      </c>
      <c r="H171" s="280"/>
      <c r="I171" s="280"/>
      <c r="J171" s="280"/>
      <c r="K171" s="280"/>
      <c r="L171" s="280"/>
      <c r="M171" s="280"/>
      <c r="N171" s="280"/>
      <c r="O171" s="280"/>
      <c r="P171" s="280"/>
      <c r="Q171" s="280"/>
      <c r="R171" s="280"/>
      <c r="S171" s="280"/>
      <c r="T171" s="280"/>
      <c r="U171" s="280"/>
      <c r="V171" s="280"/>
      <c r="W171" s="280"/>
      <c r="X171" s="280"/>
      <c r="Y171" s="280"/>
      <c r="Z171" s="280"/>
      <c r="AA171" s="280"/>
      <c r="AB171" s="280"/>
      <c r="AC171" s="280"/>
      <c r="AD171" s="280"/>
      <c r="AE171" s="280"/>
      <c r="AF171" s="280"/>
      <c r="AG171" s="280"/>
      <c r="AH171" s="280"/>
      <c r="AI171" s="280"/>
      <c r="AJ171" s="280"/>
      <c r="AK171" s="280"/>
      <c r="AL171" s="280"/>
      <c r="AM171" s="280"/>
      <c r="AN171" s="280"/>
      <c r="AO171" s="280"/>
      <c r="AP171" s="280"/>
      <c r="AQ171" s="280"/>
      <c r="AR171" s="280"/>
      <c r="AS171" s="280"/>
      <c r="AT171" s="280"/>
      <c r="AU171" s="280"/>
      <c r="AV171" s="280"/>
      <c r="AW171" s="280"/>
      <c r="AX171" s="280"/>
      <c r="AY171" s="280"/>
      <c r="AZ171" s="280"/>
      <c r="BA171" s="280"/>
      <c r="BB171" s="280"/>
      <c r="BC171" s="280"/>
      <c r="BD171" s="280"/>
      <c r="BE171" s="280"/>
      <c r="BF171" s="280"/>
      <c r="BG171" s="280"/>
      <c r="BH171" s="280"/>
      <c r="BI171" s="280"/>
      <c r="BJ171" s="280"/>
      <c r="BK171" s="280"/>
      <c r="BL171" s="280"/>
      <c r="BM171" s="280"/>
      <c r="BN171" s="280"/>
      <c r="BO171" s="280"/>
      <c r="BP171" s="280"/>
      <c r="BQ171" s="280"/>
      <c r="BR171" s="280"/>
      <c r="BS171" s="280"/>
    </row>
    <row r="172" spans="3:71" ht="16.5" customHeight="1">
      <c r="C172" s="280"/>
      <c r="D172" s="280"/>
      <c r="E172" s="280"/>
      <c r="F172" s="280"/>
      <c r="G172" s="280" t="s">
        <v>848</v>
      </c>
      <c r="H172" s="280"/>
      <c r="I172" s="280"/>
      <c r="J172" s="280"/>
      <c r="K172" s="280"/>
      <c r="L172" s="280"/>
      <c r="M172" s="280"/>
      <c r="N172" s="280"/>
      <c r="O172" s="280"/>
      <c r="P172" s="280"/>
      <c r="Q172" s="280"/>
      <c r="R172" s="280"/>
      <c r="S172" s="280"/>
      <c r="T172" s="280"/>
      <c r="U172" s="280"/>
      <c r="V172" s="280"/>
      <c r="W172" s="280"/>
      <c r="X172" s="280"/>
      <c r="Y172" s="280"/>
      <c r="Z172" s="280"/>
      <c r="AA172" s="280"/>
      <c r="AB172" s="280"/>
      <c r="AC172" s="280"/>
      <c r="AD172" s="280"/>
      <c r="AE172" s="280"/>
      <c r="AF172" s="280"/>
      <c r="AG172" s="280"/>
      <c r="AH172" s="280"/>
      <c r="AI172" s="280"/>
      <c r="AJ172" s="280"/>
      <c r="AK172" s="280"/>
      <c r="AL172" s="280"/>
      <c r="AM172" s="280"/>
      <c r="AN172" s="280"/>
      <c r="AO172" s="280"/>
      <c r="AP172" s="280"/>
      <c r="AQ172" s="280"/>
      <c r="AR172" s="280"/>
      <c r="AS172" s="280"/>
      <c r="AT172" s="280"/>
      <c r="AU172" s="280"/>
      <c r="AV172" s="280"/>
      <c r="AW172" s="280"/>
      <c r="AX172" s="280"/>
      <c r="AY172" s="280"/>
      <c r="AZ172" s="280"/>
      <c r="BA172" s="280"/>
      <c r="BB172" s="280"/>
      <c r="BC172" s="280"/>
      <c r="BD172" s="280"/>
      <c r="BE172" s="280"/>
      <c r="BF172" s="280"/>
      <c r="BG172" s="280"/>
      <c r="BH172" s="280"/>
      <c r="BI172" s="280"/>
      <c r="BJ172" s="280"/>
      <c r="BK172" s="280"/>
      <c r="BL172" s="280"/>
      <c r="BM172" s="280"/>
      <c r="BN172" s="280"/>
      <c r="BO172" s="280"/>
      <c r="BP172" s="280"/>
      <c r="BQ172" s="280"/>
      <c r="BR172" s="280"/>
      <c r="BS172" s="280"/>
    </row>
    <row r="173" spans="3:71" ht="16.5" customHeight="1">
      <c r="C173" s="280"/>
      <c r="D173" s="280"/>
      <c r="E173" s="280"/>
      <c r="F173" s="280"/>
      <c r="G173" s="280" t="s">
        <v>849</v>
      </c>
      <c r="H173" s="280"/>
      <c r="I173" s="280"/>
      <c r="J173" s="280"/>
      <c r="K173" s="280"/>
      <c r="L173" s="280"/>
      <c r="M173" s="280"/>
      <c r="N173" s="280"/>
      <c r="O173" s="280"/>
      <c r="P173" s="280"/>
      <c r="Q173" s="280"/>
      <c r="R173" s="280"/>
      <c r="S173" s="280"/>
      <c r="T173" s="280"/>
      <c r="U173" s="280"/>
      <c r="V173" s="280"/>
      <c r="W173" s="280"/>
      <c r="X173" s="280"/>
      <c r="Y173" s="280"/>
      <c r="Z173" s="280"/>
      <c r="AA173" s="280"/>
      <c r="AB173" s="280"/>
      <c r="AC173" s="280"/>
      <c r="AD173" s="280"/>
      <c r="AE173" s="280"/>
      <c r="AF173" s="280"/>
      <c r="AG173" s="280"/>
      <c r="AH173" s="280"/>
      <c r="AI173" s="280"/>
      <c r="AJ173" s="280"/>
      <c r="AK173" s="280"/>
      <c r="AL173" s="280"/>
      <c r="AM173" s="280"/>
      <c r="AN173" s="280"/>
      <c r="AO173" s="280"/>
      <c r="AP173" s="280"/>
      <c r="AQ173" s="280"/>
      <c r="AR173" s="280"/>
      <c r="AS173" s="280"/>
      <c r="AT173" s="280"/>
      <c r="AU173" s="280"/>
      <c r="AV173" s="280"/>
      <c r="AW173" s="280"/>
      <c r="AX173" s="280"/>
      <c r="AY173" s="280"/>
      <c r="AZ173" s="280"/>
      <c r="BA173" s="280"/>
      <c r="BB173" s="280"/>
      <c r="BC173" s="280"/>
      <c r="BD173" s="280"/>
      <c r="BE173" s="280"/>
      <c r="BF173" s="280"/>
      <c r="BG173" s="280"/>
      <c r="BH173" s="280"/>
      <c r="BI173" s="280"/>
      <c r="BJ173" s="280"/>
      <c r="BK173" s="280"/>
      <c r="BL173" s="280"/>
      <c r="BM173" s="280"/>
      <c r="BN173" s="280"/>
      <c r="BO173" s="280"/>
      <c r="BP173" s="280"/>
      <c r="BQ173" s="280"/>
      <c r="BR173" s="280"/>
      <c r="BS173" s="280"/>
    </row>
    <row r="174" spans="3:71" ht="16.5" customHeight="1">
      <c r="C174" s="280"/>
      <c r="D174" s="280"/>
      <c r="E174" s="280"/>
      <c r="F174" s="280"/>
      <c r="G174" s="280"/>
      <c r="H174" s="280"/>
      <c r="I174" s="280"/>
      <c r="J174" s="280"/>
      <c r="K174" s="280"/>
      <c r="L174" s="280"/>
      <c r="M174" s="280"/>
      <c r="N174" s="280"/>
      <c r="O174" s="280"/>
      <c r="P174" s="280"/>
      <c r="Q174" s="280"/>
      <c r="R174" s="280"/>
      <c r="S174" s="280"/>
      <c r="T174" s="280"/>
      <c r="U174" s="280"/>
      <c r="V174" s="280"/>
      <c r="W174" s="280"/>
      <c r="X174" s="280"/>
      <c r="Y174" s="280"/>
      <c r="Z174" s="280"/>
      <c r="AA174" s="280"/>
      <c r="AB174" s="280"/>
      <c r="AC174" s="280"/>
      <c r="AD174" s="280"/>
      <c r="AE174" s="280"/>
      <c r="AF174" s="280"/>
      <c r="AG174" s="280"/>
      <c r="AH174" s="280"/>
      <c r="AI174" s="280"/>
      <c r="AJ174" s="280"/>
      <c r="AK174" s="280"/>
      <c r="AL174" s="280"/>
      <c r="AM174" s="280"/>
      <c r="AN174" s="280"/>
      <c r="AO174" s="280"/>
      <c r="AP174" s="280"/>
      <c r="AQ174" s="280"/>
      <c r="AR174" s="280"/>
      <c r="AS174" s="280"/>
      <c r="AT174" s="280"/>
      <c r="AU174" s="280"/>
      <c r="AV174" s="280"/>
      <c r="AW174" s="280"/>
      <c r="AX174" s="280"/>
      <c r="AY174" s="280"/>
      <c r="AZ174" s="280"/>
      <c r="BA174" s="280"/>
      <c r="BB174" s="280"/>
      <c r="BC174" s="280"/>
      <c r="BD174" s="280"/>
      <c r="BE174" s="280"/>
      <c r="BF174" s="280"/>
      <c r="BG174" s="280"/>
      <c r="BH174" s="280"/>
      <c r="BI174" s="280"/>
      <c r="BJ174" s="280"/>
      <c r="BK174" s="280"/>
      <c r="BL174" s="280"/>
      <c r="BM174" s="280"/>
      <c r="BN174" s="280"/>
      <c r="BO174" s="280"/>
      <c r="BP174" s="280"/>
      <c r="BQ174" s="280"/>
      <c r="BR174" s="280"/>
      <c r="BS174" s="280"/>
    </row>
    <row r="175" spans="3:71" ht="16.5" customHeight="1">
      <c r="C175" s="280"/>
      <c r="D175" s="280"/>
      <c r="E175" s="280"/>
      <c r="F175" s="280"/>
      <c r="G175" s="280" t="s">
        <v>850</v>
      </c>
      <c r="H175" s="280" t="s">
        <v>851</v>
      </c>
      <c r="I175" s="280"/>
      <c r="J175" s="280"/>
      <c r="K175" s="280"/>
      <c r="L175" s="280"/>
      <c r="M175" s="280"/>
      <c r="N175" s="280"/>
      <c r="O175" s="280"/>
      <c r="P175" s="280"/>
      <c r="Q175" s="280"/>
      <c r="R175" s="280"/>
      <c r="S175" s="280"/>
      <c r="T175" s="280"/>
      <c r="U175" s="280"/>
      <c r="V175" s="280"/>
      <c r="W175" s="280"/>
      <c r="X175" s="280"/>
      <c r="Y175" s="280"/>
      <c r="Z175" s="280"/>
      <c r="AA175" s="280"/>
      <c r="AB175" s="280"/>
      <c r="AC175" s="280"/>
      <c r="AD175" s="280"/>
      <c r="AE175" s="280"/>
      <c r="AF175" s="280"/>
      <c r="AG175" s="280"/>
      <c r="AH175" s="280"/>
      <c r="AI175" s="280"/>
      <c r="AJ175" s="280"/>
      <c r="AK175" s="280"/>
      <c r="AL175" s="280"/>
      <c r="AM175" s="280"/>
      <c r="AN175" s="280"/>
      <c r="AO175" s="280"/>
      <c r="AP175" s="280"/>
      <c r="AQ175" s="280"/>
      <c r="AR175" s="280"/>
      <c r="AS175" s="280"/>
      <c r="AT175" s="280"/>
      <c r="AU175" s="280"/>
      <c r="AV175" s="280"/>
      <c r="AW175" s="280"/>
      <c r="AX175" s="280"/>
      <c r="AY175" s="280"/>
      <c r="AZ175" s="280"/>
      <c r="BA175" s="280"/>
      <c r="BB175" s="280"/>
      <c r="BC175" s="280"/>
      <c r="BD175" s="280"/>
      <c r="BE175" s="280"/>
      <c r="BF175" s="280"/>
      <c r="BG175" s="280"/>
      <c r="BH175" s="280"/>
      <c r="BI175" s="280"/>
      <c r="BJ175" s="280"/>
      <c r="BK175" s="280"/>
      <c r="BL175" s="280"/>
      <c r="BM175" s="280"/>
      <c r="BN175" s="280"/>
      <c r="BO175" s="280"/>
      <c r="BP175" s="280"/>
      <c r="BQ175" s="280"/>
      <c r="BR175" s="280"/>
      <c r="BS175" s="280"/>
    </row>
    <row r="176" spans="3:71" ht="16.5" customHeight="1">
      <c r="C176" s="280"/>
      <c r="D176" s="280"/>
      <c r="E176" s="280"/>
      <c r="F176" s="280"/>
      <c r="G176" s="280"/>
      <c r="H176" s="280" t="s">
        <v>852</v>
      </c>
      <c r="I176" s="280"/>
      <c r="J176" s="280"/>
      <c r="K176" s="280"/>
      <c r="L176" s="280"/>
      <c r="M176" s="280"/>
      <c r="N176" s="280"/>
      <c r="O176" s="280"/>
      <c r="P176" s="280"/>
      <c r="Q176" s="280"/>
      <c r="R176" s="280"/>
      <c r="S176" s="280"/>
      <c r="T176" s="280"/>
      <c r="U176" s="280"/>
      <c r="V176" s="280"/>
      <c r="W176" s="280"/>
      <c r="X176" s="280"/>
      <c r="Y176" s="280"/>
      <c r="Z176" s="280"/>
      <c r="AA176" s="280"/>
      <c r="AB176" s="280"/>
      <c r="AC176" s="280"/>
      <c r="AD176" s="280"/>
      <c r="AE176" s="280"/>
      <c r="AF176" s="280"/>
      <c r="AG176" s="280"/>
      <c r="AH176" s="280"/>
      <c r="AI176" s="280"/>
      <c r="AJ176" s="280"/>
      <c r="AK176" s="280"/>
      <c r="AL176" s="280"/>
      <c r="AM176" s="280"/>
      <c r="AN176" s="280"/>
      <c r="AO176" s="280"/>
      <c r="AP176" s="280"/>
      <c r="AQ176" s="280"/>
      <c r="AR176" s="280"/>
      <c r="AS176" s="280"/>
      <c r="AT176" s="280"/>
      <c r="AU176" s="280"/>
      <c r="AV176" s="280"/>
      <c r="AW176" s="280"/>
      <c r="AX176" s="280"/>
      <c r="AY176" s="280"/>
      <c r="AZ176" s="280"/>
      <c r="BA176" s="280"/>
      <c r="BB176" s="280"/>
      <c r="BC176" s="280"/>
      <c r="BD176" s="280"/>
      <c r="BE176" s="280"/>
      <c r="BF176" s="280"/>
      <c r="BG176" s="280"/>
      <c r="BH176" s="280"/>
      <c r="BI176" s="280"/>
      <c r="BJ176" s="280"/>
      <c r="BK176" s="280"/>
      <c r="BL176" s="280"/>
      <c r="BM176" s="280"/>
      <c r="BN176" s="280"/>
      <c r="BO176" s="280"/>
      <c r="BP176" s="280"/>
      <c r="BQ176" s="280"/>
      <c r="BR176" s="280"/>
      <c r="BS176" s="280"/>
    </row>
    <row r="177" spans="3:71" ht="16.5" customHeight="1">
      <c r="C177" s="280"/>
      <c r="D177" s="280"/>
      <c r="E177" s="280"/>
      <c r="F177" s="280"/>
      <c r="G177" s="280"/>
      <c r="H177" s="280"/>
      <c r="I177" s="280"/>
      <c r="J177" s="280"/>
      <c r="K177" s="280"/>
      <c r="L177" s="280"/>
      <c r="M177" s="280"/>
      <c r="N177" s="280"/>
      <c r="O177" s="280"/>
      <c r="P177" s="280"/>
      <c r="Q177" s="280"/>
      <c r="R177" s="280"/>
      <c r="S177" s="280"/>
      <c r="T177" s="280"/>
      <c r="U177" s="280"/>
      <c r="V177" s="280"/>
      <c r="W177" s="280"/>
      <c r="X177" s="280"/>
      <c r="Y177" s="280"/>
      <c r="Z177" s="280"/>
      <c r="AA177" s="280"/>
      <c r="AB177" s="280"/>
      <c r="AC177" s="280"/>
      <c r="AD177" s="280"/>
      <c r="AE177" s="280"/>
      <c r="AF177" s="280"/>
      <c r="AG177" s="280"/>
      <c r="AH177" s="280"/>
      <c r="AI177" s="280"/>
      <c r="AJ177" s="280"/>
      <c r="AK177" s="280"/>
      <c r="AL177" s="280"/>
      <c r="AM177" s="280"/>
      <c r="AN177" s="280"/>
      <c r="AO177" s="280"/>
      <c r="AP177" s="280"/>
      <c r="AQ177" s="280"/>
      <c r="AR177" s="280"/>
      <c r="AS177" s="280"/>
      <c r="AT177" s="280"/>
      <c r="AU177" s="280"/>
      <c r="AV177" s="280"/>
      <c r="AW177" s="280"/>
      <c r="AX177" s="280"/>
      <c r="AY177" s="280"/>
      <c r="AZ177" s="280"/>
      <c r="BA177" s="280"/>
      <c r="BB177" s="280"/>
      <c r="BC177" s="280"/>
      <c r="BD177" s="280"/>
      <c r="BE177" s="280"/>
      <c r="BF177" s="280"/>
      <c r="BG177" s="280"/>
      <c r="BH177" s="280"/>
      <c r="BI177" s="280"/>
      <c r="BJ177" s="280"/>
      <c r="BK177" s="280"/>
      <c r="BL177" s="280"/>
      <c r="BM177" s="280"/>
      <c r="BN177" s="280"/>
      <c r="BO177" s="280"/>
      <c r="BP177" s="280"/>
      <c r="BQ177" s="280"/>
      <c r="BR177" s="280"/>
      <c r="BS177" s="280"/>
    </row>
    <row r="178" spans="3:71" ht="16.5" customHeight="1">
      <c r="C178" s="280"/>
      <c r="D178" s="280"/>
      <c r="E178" s="280"/>
      <c r="F178" s="280" t="s">
        <v>853</v>
      </c>
      <c r="G178" s="280"/>
      <c r="H178" s="280"/>
      <c r="I178" s="280"/>
      <c r="J178" s="280"/>
      <c r="K178" s="280"/>
      <c r="L178" s="280"/>
      <c r="M178" s="280"/>
      <c r="N178" s="280"/>
      <c r="O178" s="280"/>
      <c r="P178" s="280"/>
      <c r="Q178" s="280"/>
      <c r="R178" s="280"/>
      <c r="S178" s="280"/>
      <c r="T178" s="280"/>
      <c r="U178" s="280"/>
      <c r="V178" s="280"/>
      <c r="W178" s="280"/>
      <c r="X178" s="280"/>
      <c r="Y178" s="280"/>
      <c r="Z178" s="280"/>
      <c r="AA178" s="280"/>
      <c r="AB178" s="280"/>
      <c r="AC178" s="280"/>
      <c r="AD178" s="280"/>
      <c r="AE178" s="280"/>
      <c r="AF178" s="280"/>
      <c r="AG178" s="280"/>
      <c r="AH178" s="280"/>
      <c r="AI178" s="280"/>
      <c r="AJ178" s="280"/>
      <c r="AK178" s="280"/>
      <c r="AL178" s="280"/>
      <c r="AM178" s="280"/>
      <c r="AN178" s="280"/>
      <c r="AO178" s="280"/>
      <c r="AP178" s="280"/>
      <c r="AQ178" s="280"/>
      <c r="AR178" s="280"/>
      <c r="AS178" s="280"/>
      <c r="AT178" s="280"/>
      <c r="AU178" s="280"/>
      <c r="AV178" s="280"/>
      <c r="AW178" s="280"/>
      <c r="AX178" s="280"/>
      <c r="AY178" s="280"/>
      <c r="AZ178" s="280"/>
      <c r="BA178" s="280"/>
      <c r="BB178" s="280"/>
      <c r="BC178" s="280"/>
      <c r="BD178" s="280"/>
      <c r="BE178" s="280"/>
      <c r="BF178" s="280"/>
      <c r="BG178" s="280"/>
      <c r="BH178" s="280"/>
      <c r="BI178" s="280"/>
      <c r="BJ178" s="280"/>
      <c r="BK178" s="280"/>
      <c r="BL178" s="280"/>
      <c r="BM178" s="280"/>
      <c r="BN178" s="280"/>
      <c r="BO178" s="280"/>
      <c r="BP178" s="280"/>
      <c r="BQ178" s="280"/>
      <c r="BR178" s="280"/>
      <c r="BS178" s="280"/>
    </row>
    <row r="179" spans="3:71" ht="16.5" customHeight="1">
      <c r="C179" s="280"/>
      <c r="D179" s="280"/>
      <c r="E179" s="280"/>
      <c r="F179" s="280"/>
      <c r="G179" s="280" t="s">
        <v>854</v>
      </c>
      <c r="H179" s="280"/>
      <c r="I179" s="280"/>
      <c r="J179" s="280"/>
      <c r="K179" s="280"/>
      <c r="L179" s="280"/>
      <c r="M179" s="280"/>
      <c r="N179" s="280"/>
      <c r="O179" s="280"/>
      <c r="P179" s="280"/>
      <c r="Q179" s="280"/>
      <c r="R179" s="280"/>
      <c r="S179" s="280"/>
      <c r="T179" s="280"/>
      <c r="U179" s="280"/>
      <c r="V179" s="280"/>
      <c r="W179" s="280"/>
      <c r="X179" s="280"/>
      <c r="Y179" s="280"/>
      <c r="Z179" s="280"/>
      <c r="AA179" s="280"/>
      <c r="AB179" s="280"/>
      <c r="AC179" s="280"/>
      <c r="AD179" s="280"/>
      <c r="AE179" s="280"/>
      <c r="AF179" s="280"/>
      <c r="AG179" s="280"/>
      <c r="AH179" s="280"/>
      <c r="AI179" s="280"/>
      <c r="AJ179" s="280"/>
      <c r="AK179" s="280"/>
      <c r="AL179" s="280"/>
      <c r="AM179" s="280"/>
      <c r="AN179" s="280"/>
      <c r="AO179" s="280"/>
      <c r="AP179" s="280"/>
      <c r="AQ179" s="280"/>
      <c r="AR179" s="280"/>
      <c r="AS179" s="280"/>
      <c r="AT179" s="280"/>
      <c r="AU179" s="280"/>
      <c r="AV179" s="280"/>
      <c r="AW179" s="280"/>
      <c r="AX179" s="280"/>
      <c r="AY179" s="280"/>
      <c r="AZ179" s="280"/>
      <c r="BA179" s="280"/>
      <c r="BB179" s="280"/>
      <c r="BC179" s="280"/>
      <c r="BD179" s="280"/>
      <c r="BE179" s="280"/>
      <c r="BF179" s="280"/>
      <c r="BG179" s="280"/>
      <c r="BH179" s="280"/>
      <c r="BI179" s="280"/>
      <c r="BJ179" s="280"/>
      <c r="BK179" s="280"/>
      <c r="BL179" s="280"/>
      <c r="BM179" s="280"/>
      <c r="BN179" s="280"/>
      <c r="BO179" s="280"/>
      <c r="BP179" s="280"/>
      <c r="BQ179" s="280"/>
      <c r="BR179" s="280"/>
      <c r="BS179" s="280"/>
    </row>
    <row r="180" spans="3:71" ht="16.5" customHeight="1">
      <c r="C180" s="280"/>
      <c r="D180" s="280"/>
      <c r="E180" s="280"/>
      <c r="F180" s="280"/>
      <c r="G180" s="280"/>
      <c r="H180" s="280"/>
      <c r="I180" s="280"/>
      <c r="J180" s="280"/>
      <c r="K180" s="280"/>
      <c r="L180" s="280"/>
      <c r="M180" s="280"/>
      <c r="N180" s="280"/>
      <c r="O180" s="280"/>
      <c r="P180" s="280"/>
      <c r="Q180" s="280"/>
      <c r="R180" s="280"/>
      <c r="S180" s="280"/>
      <c r="T180" s="280"/>
      <c r="U180" s="280"/>
      <c r="V180" s="280"/>
      <c r="W180" s="280"/>
      <c r="X180" s="280"/>
      <c r="Y180" s="280"/>
      <c r="Z180" s="280"/>
      <c r="AA180" s="280"/>
      <c r="AB180" s="280"/>
      <c r="AC180" s="280"/>
      <c r="AD180" s="280"/>
      <c r="AE180" s="280"/>
      <c r="AF180" s="280"/>
      <c r="AG180" s="280"/>
      <c r="AH180" s="280"/>
      <c r="AI180" s="280"/>
      <c r="AJ180" s="280"/>
      <c r="AK180" s="280"/>
      <c r="AL180" s="280"/>
      <c r="AM180" s="280"/>
      <c r="AN180" s="280"/>
      <c r="AO180" s="280"/>
      <c r="AP180" s="280"/>
      <c r="AQ180" s="280"/>
      <c r="AR180" s="280"/>
      <c r="AS180" s="280"/>
      <c r="AT180" s="280"/>
      <c r="AU180" s="280"/>
      <c r="AV180" s="280"/>
      <c r="AW180" s="280"/>
      <c r="AX180" s="280"/>
      <c r="AY180" s="280"/>
      <c r="AZ180" s="280"/>
      <c r="BA180" s="280"/>
      <c r="BB180" s="280"/>
      <c r="BC180" s="280"/>
      <c r="BD180" s="280"/>
      <c r="BE180" s="280"/>
      <c r="BF180" s="280"/>
      <c r="BG180" s="280"/>
      <c r="BH180" s="280"/>
      <c r="BI180" s="280"/>
      <c r="BJ180" s="280"/>
      <c r="BK180" s="280"/>
      <c r="BL180" s="280"/>
      <c r="BM180" s="280"/>
      <c r="BN180" s="280"/>
      <c r="BO180" s="280"/>
      <c r="BP180" s="280"/>
      <c r="BQ180" s="280"/>
      <c r="BR180" s="280"/>
      <c r="BS180" s="280"/>
    </row>
    <row r="181" spans="3:71" ht="16.5" customHeight="1">
      <c r="C181" s="280"/>
      <c r="D181" s="280"/>
      <c r="E181" s="280"/>
      <c r="F181" s="280"/>
      <c r="G181" s="280" t="s">
        <v>850</v>
      </c>
      <c r="H181" s="280" t="s">
        <v>855</v>
      </c>
      <c r="I181" s="280"/>
      <c r="J181" s="280"/>
      <c r="K181" s="280"/>
      <c r="L181" s="280"/>
      <c r="M181" s="280"/>
      <c r="N181" s="280"/>
      <c r="O181" s="280"/>
      <c r="P181" s="280"/>
      <c r="Q181" s="280"/>
      <c r="R181" s="280"/>
      <c r="S181" s="280"/>
      <c r="T181" s="280"/>
      <c r="U181" s="280"/>
      <c r="V181" s="280"/>
      <c r="W181" s="280"/>
      <c r="X181" s="280"/>
      <c r="Y181" s="280"/>
      <c r="Z181" s="280"/>
      <c r="AA181" s="280"/>
      <c r="AB181" s="280"/>
      <c r="AC181" s="280"/>
      <c r="AD181" s="280"/>
      <c r="AE181" s="280"/>
      <c r="AF181" s="280"/>
      <c r="AG181" s="280"/>
      <c r="AH181" s="280"/>
      <c r="AI181" s="280"/>
      <c r="AJ181" s="280"/>
      <c r="AK181" s="280"/>
      <c r="AL181" s="280"/>
      <c r="AM181" s="280"/>
      <c r="AN181" s="280"/>
      <c r="AO181" s="280"/>
      <c r="AP181" s="280"/>
      <c r="AQ181" s="280"/>
      <c r="AR181" s="280"/>
      <c r="AS181" s="280"/>
      <c r="AT181" s="280"/>
      <c r="AU181" s="280"/>
      <c r="AV181" s="280"/>
      <c r="AW181" s="280"/>
      <c r="AX181" s="280"/>
      <c r="AY181" s="280"/>
      <c r="AZ181" s="280"/>
      <c r="BA181" s="280"/>
      <c r="BB181" s="280"/>
      <c r="BC181" s="280"/>
      <c r="BD181" s="280"/>
      <c r="BE181" s="280"/>
      <c r="BF181" s="280"/>
      <c r="BG181" s="280"/>
      <c r="BH181" s="280"/>
      <c r="BI181" s="280"/>
      <c r="BJ181" s="280"/>
      <c r="BK181" s="280"/>
      <c r="BL181" s="280"/>
      <c r="BM181" s="280"/>
      <c r="BN181" s="280"/>
      <c r="BO181" s="280"/>
      <c r="BP181" s="280"/>
      <c r="BQ181" s="280"/>
      <c r="BR181" s="280"/>
      <c r="BS181" s="280"/>
    </row>
    <row r="182" spans="3:71" ht="16.5" customHeight="1">
      <c r="C182" s="280"/>
      <c r="D182" s="280"/>
      <c r="E182" s="280"/>
      <c r="F182" s="280"/>
      <c r="G182" s="280"/>
      <c r="H182" s="280"/>
      <c r="I182" s="280"/>
      <c r="J182" s="280"/>
      <c r="K182" s="280"/>
      <c r="L182" s="280"/>
      <c r="M182" s="280"/>
      <c r="N182" s="280"/>
      <c r="O182" s="280"/>
      <c r="P182" s="280"/>
      <c r="Q182" s="280"/>
      <c r="R182" s="280"/>
      <c r="S182" s="280"/>
      <c r="T182" s="280"/>
      <c r="U182" s="280"/>
      <c r="V182" s="280"/>
      <c r="W182" s="280"/>
      <c r="X182" s="280"/>
      <c r="Y182" s="280"/>
      <c r="Z182" s="280"/>
      <c r="AA182" s="280"/>
      <c r="AB182" s="280"/>
      <c r="AC182" s="280"/>
      <c r="AD182" s="280"/>
      <c r="AE182" s="280"/>
      <c r="AF182" s="280"/>
      <c r="AG182" s="280"/>
      <c r="AH182" s="280"/>
      <c r="AI182" s="280"/>
      <c r="AJ182" s="280"/>
      <c r="AK182" s="280"/>
      <c r="AL182" s="280"/>
      <c r="AM182" s="280"/>
      <c r="AN182" s="280"/>
      <c r="AO182" s="280"/>
      <c r="AP182" s="280"/>
      <c r="AQ182" s="280"/>
      <c r="AR182" s="280"/>
      <c r="AS182" s="280"/>
      <c r="AT182" s="280"/>
      <c r="AU182" s="280"/>
      <c r="AV182" s="280"/>
      <c r="AW182" s="280"/>
      <c r="AX182" s="280"/>
      <c r="AY182" s="280"/>
      <c r="AZ182" s="280"/>
      <c r="BA182" s="280"/>
      <c r="BB182" s="280"/>
      <c r="BC182" s="280"/>
      <c r="BD182" s="280"/>
      <c r="BE182" s="280"/>
      <c r="BF182" s="280"/>
      <c r="BG182" s="280"/>
      <c r="BH182" s="280"/>
      <c r="BI182" s="280"/>
      <c r="BJ182" s="280"/>
      <c r="BK182" s="280"/>
      <c r="BL182" s="280"/>
      <c r="BM182" s="280"/>
      <c r="BN182" s="280"/>
      <c r="BO182" s="280"/>
      <c r="BP182" s="280"/>
      <c r="BQ182" s="280"/>
      <c r="BR182" s="280"/>
      <c r="BS182" s="280"/>
    </row>
    <row r="183" spans="3:71" ht="16.5" customHeight="1">
      <c r="C183" s="280"/>
      <c r="D183" s="280" t="s">
        <v>856</v>
      </c>
      <c r="E183" s="280"/>
      <c r="F183" s="280"/>
      <c r="G183" s="280"/>
      <c r="H183" s="280"/>
      <c r="I183" s="280"/>
      <c r="J183" s="280"/>
      <c r="K183" s="280"/>
      <c r="L183" s="280"/>
      <c r="M183" s="280"/>
      <c r="N183" s="280"/>
      <c r="O183" s="280"/>
      <c r="P183" s="280"/>
      <c r="Q183" s="280"/>
      <c r="R183" s="280"/>
      <c r="S183" s="280"/>
      <c r="T183" s="280"/>
      <c r="U183" s="280"/>
      <c r="V183" s="280"/>
      <c r="W183" s="280"/>
      <c r="X183" s="280"/>
      <c r="Y183" s="280"/>
      <c r="Z183" s="280"/>
      <c r="AA183" s="280"/>
      <c r="AB183" s="280"/>
      <c r="AC183" s="280"/>
      <c r="AD183" s="280"/>
      <c r="AE183" s="280"/>
      <c r="AF183" s="280"/>
      <c r="AG183" s="280"/>
      <c r="AH183" s="280"/>
      <c r="AI183" s="280"/>
      <c r="AJ183" s="280"/>
      <c r="AK183" s="280"/>
      <c r="AL183" s="280"/>
      <c r="AM183" s="280"/>
      <c r="AN183" s="280"/>
      <c r="AO183" s="280"/>
      <c r="AP183" s="280"/>
      <c r="AQ183" s="280"/>
      <c r="AR183" s="280"/>
      <c r="AS183" s="280"/>
      <c r="AT183" s="280"/>
      <c r="AU183" s="280"/>
      <c r="AV183" s="280"/>
      <c r="AW183" s="280"/>
      <c r="AX183" s="280"/>
      <c r="AY183" s="280"/>
      <c r="AZ183" s="280"/>
      <c r="BA183" s="280"/>
      <c r="BB183" s="280"/>
      <c r="BC183" s="280"/>
      <c r="BD183" s="280"/>
      <c r="BE183" s="280"/>
      <c r="BF183" s="280"/>
      <c r="BG183" s="280"/>
      <c r="BH183" s="280"/>
      <c r="BI183" s="280"/>
      <c r="BJ183" s="280"/>
      <c r="BK183" s="280"/>
      <c r="BL183" s="280"/>
      <c r="BM183" s="280"/>
      <c r="BN183" s="280"/>
      <c r="BO183" s="280"/>
      <c r="BP183" s="280"/>
      <c r="BQ183" s="280"/>
      <c r="BR183" s="280"/>
      <c r="BS183" s="280"/>
    </row>
    <row r="184" spans="3:71" ht="16.5" customHeight="1">
      <c r="C184" s="280"/>
      <c r="D184" s="280"/>
      <c r="E184" s="280" t="s">
        <v>857</v>
      </c>
      <c r="F184" s="280"/>
      <c r="G184" s="280"/>
      <c r="H184" s="280"/>
      <c r="I184" s="280"/>
      <c r="J184" s="280"/>
      <c r="K184" s="280"/>
      <c r="L184" s="280"/>
      <c r="M184" s="280"/>
      <c r="N184" s="280"/>
      <c r="O184" s="280"/>
      <c r="P184" s="280"/>
      <c r="Q184" s="280"/>
      <c r="R184" s="280"/>
      <c r="S184" s="280"/>
      <c r="T184" s="280"/>
      <c r="U184" s="280"/>
      <c r="V184" s="280"/>
      <c r="W184" s="280"/>
      <c r="X184" s="280"/>
      <c r="Y184" s="280"/>
      <c r="Z184" s="280"/>
      <c r="AA184" s="280"/>
      <c r="AB184" s="280"/>
      <c r="AC184" s="280"/>
      <c r="AD184" s="280"/>
      <c r="AE184" s="280"/>
      <c r="AF184" s="280"/>
      <c r="AG184" s="280"/>
      <c r="AH184" s="280"/>
      <c r="AI184" s="280"/>
      <c r="AJ184" s="280"/>
      <c r="AK184" s="280"/>
      <c r="AL184" s="280"/>
      <c r="AM184" s="280"/>
      <c r="AN184" s="280"/>
      <c r="AO184" s="280"/>
      <c r="AP184" s="280"/>
      <c r="AQ184" s="280"/>
      <c r="AR184" s="280"/>
      <c r="AS184" s="280"/>
      <c r="AT184" s="280"/>
      <c r="AU184" s="280"/>
      <c r="AV184" s="280"/>
      <c r="AW184" s="280"/>
      <c r="AX184" s="280"/>
      <c r="AY184" s="280"/>
      <c r="AZ184" s="280"/>
      <c r="BA184" s="280"/>
      <c r="BB184" s="280"/>
      <c r="BC184" s="280"/>
      <c r="BD184" s="280"/>
      <c r="BE184" s="280"/>
      <c r="BF184" s="280"/>
      <c r="BG184" s="280"/>
      <c r="BH184" s="280"/>
      <c r="BI184" s="280"/>
      <c r="BJ184" s="280"/>
      <c r="BK184" s="280"/>
      <c r="BL184" s="280"/>
      <c r="BM184" s="280"/>
      <c r="BN184" s="280"/>
      <c r="BO184" s="280"/>
      <c r="BP184" s="280"/>
      <c r="BQ184" s="280"/>
      <c r="BR184" s="280"/>
      <c r="BS184" s="280"/>
    </row>
    <row r="185" spans="3:71" ht="16.5" customHeight="1">
      <c r="C185" s="280"/>
      <c r="D185" s="280"/>
      <c r="E185" s="280" t="s">
        <v>858</v>
      </c>
      <c r="F185" s="280"/>
      <c r="G185" s="280"/>
      <c r="H185" s="280"/>
      <c r="I185" s="280"/>
      <c r="J185" s="280"/>
      <c r="K185" s="280"/>
      <c r="L185" s="280"/>
      <c r="M185" s="280"/>
      <c r="N185" s="280"/>
      <c r="O185" s="280"/>
      <c r="P185" s="280"/>
      <c r="Q185" s="280"/>
      <c r="R185" s="280"/>
      <c r="S185" s="280"/>
      <c r="T185" s="280"/>
      <c r="U185" s="280"/>
      <c r="V185" s="280"/>
      <c r="W185" s="280"/>
      <c r="X185" s="280"/>
      <c r="Y185" s="280"/>
      <c r="Z185" s="280"/>
      <c r="AA185" s="280"/>
      <c r="AB185" s="280"/>
      <c r="AC185" s="280"/>
      <c r="AD185" s="280"/>
      <c r="AE185" s="280"/>
      <c r="AF185" s="280"/>
      <c r="AG185" s="280"/>
      <c r="AH185" s="280"/>
      <c r="AI185" s="280"/>
      <c r="AJ185" s="280"/>
      <c r="AK185" s="280"/>
      <c r="AL185" s="280"/>
      <c r="AM185" s="280"/>
      <c r="AN185" s="280"/>
      <c r="AO185" s="280"/>
      <c r="AP185" s="280"/>
      <c r="AQ185" s="280"/>
      <c r="AR185" s="280"/>
      <c r="AS185" s="280"/>
      <c r="AT185" s="280"/>
      <c r="AU185" s="280"/>
      <c r="AV185" s="280"/>
      <c r="AW185" s="280"/>
      <c r="AX185" s="280"/>
      <c r="AY185" s="280"/>
      <c r="AZ185" s="280"/>
      <c r="BA185" s="280"/>
      <c r="BB185" s="280"/>
      <c r="BC185" s="280"/>
      <c r="BD185" s="280"/>
      <c r="BE185" s="280"/>
      <c r="BF185" s="280"/>
      <c r="BG185" s="280"/>
      <c r="BH185" s="280"/>
      <c r="BI185" s="280"/>
      <c r="BJ185" s="280"/>
      <c r="BK185" s="280"/>
      <c r="BL185" s="280"/>
      <c r="BM185" s="280"/>
      <c r="BN185" s="280"/>
      <c r="BO185" s="280"/>
      <c r="BP185" s="280"/>
      <c r="BQ185" s="280"/>
      <c r="BR185" s="280"/>
      <c r="BS185" s="280"/>
    </row>
    <row r="186" spans="3:71" ht="16.5" customHeight="1">
      <c r="C186" s="280"/>
      <c r="D186" s="280"/>
      <c r="E186" s="280"/>
      <c r="F186" s="280"/>
      <c r="G186" s="280"/>
      <c r="H186" s="280"/>
      <c r="I186" s="280"/>
      <c r="J186" s="280"/>
      <c r="K186" s="280"/>
      <c r="L186" s="280"/>
      <c r="M186" s="280"/>
      <c r="N186" s="280"/>
      <c r="O186" s="280"/>
      <c r="P186" s="280"/>
      <c r="Q186" s="280"/>
      <c r="R186" s="280"/>
      <c r="S186" s="280"/>
      <c r="T186" s="280"/>
      <c r="U186" s="280"/>
      <c r="V186" s="280"/>
      <c r="W186" s="280"/>
      <c r="X186" s="280"/>
      <c r="Y186" s="280"/>
      <c r="Z186" s="280"/>
      <c r="AA186" s="280"/>
      <c r="AB186" s="280"/>
      <c r="AC186" s="280"/>
      <c r="AD186" s="280"/>
      <c r="AE186" s="280"/>
      <c r="AF186" s="280"/>
      <c r="AG186" s="280"/>
      <c r="AH186" s="280"/>
      <c r="AI186" s="280"/>
      <c r="AJ186" s="280"/>
      <c r="AK186" s="280"/>
      <c r="AL186" s="280"/>
      <c r="AM186" s="280"/>
      <c r="AN186" s="280"/>
      <c r="AO186" s="280"/>
      <c r="AP186" s="280"/>
      <c r="AQ186" s="280"/>
      <c r="AR186" s="280"/>
      <c r="AS186" s="280"/>
      <c r="AT186" s="280"/>
      <c r="AU186" s="280"/>
      <c r="AV186" s="280"/>
      <c r="AW186" s="280"/>
      <c r="AX186" s="280"/>
      <c r="AY186" s="280"/>
      <c r="AZ186" s="280"/>
      <c r="BA186" s="280"/>
      <c r="BB186" s="280"/>
      <c r="BC186" s="280"/>
      <c r="BD186" s="280"/>
      <c r="BE186" s="280"/>
      <c r="BF186" s="280"/>
      <c r="BG186" s="280"/>
      <c r="BH186" s="280"/>
      <c r="BI186" s="280"/>
      <c r="BJ186" s="280"/>
      <c r="BK186" s="280"/>
      <c r="BL186" s="280"/>
      <c r="BM186" s="280"/>
      <c r="BN186" s="280"/>
      <c r="BO186" s="280"/>
      <c r="BP186" s="280"/>
      <c r="BQ186" s="280"/>
      <c r="BR186" s="280"/>
      <c r="BS186" s="280"/>
    </row>
    <row r="187" spans="3:71" ht="16.5" customHeight="1">
      <c r="C187" s="280"/>
      <c r="D187" s="280" t="s">
        <v>859</v>
      </c>
      <c r="E187" s="280"/>
      <c r="F187" s="280"/>
      <c r="G187" s="280"/>
      <c r="H187" s="280"/>
      <c r="I187" s="280"/>
      <c r="J187" s="280"/>
      <c r="K187" s="280"/>
      <c r="L187" s="280"/>
      <c r="M187" s="280"/>
      <c r="N187" s="280"/>
      <c r="O187" s="280"/>
      <c r="P187" s="280"/>
      <c r="Q187" s="280"/>
      <c r="R187" s="280"/>
      <c r="S187" s="280"/>
      <c r="T187" s="280"/>
      <c r="U187" s="280"/>
      <c r="V187" s="280"/>
      <c r="W187" s="280"/>
      <c r="X187" s="280"/>
      <c r="Y187" s="280"/>
      <c r="Z187" s="280"/>
      <c r="AA187" s="280"/>
      <c r="AB187" s="280"/>
      <c r="AC187" s="280"/>
      <c r="AD187" s="280"/>
      <c r="AE187" s="280"/>
      <c r="AF187" s="280"/>
      <c r="AG187" s="280"/>
      <c r="AH187" s="280"/>
      <c r="AI187" s="280"/>
      <c r="AJ187" s="280"/>
      <c r="AK187" s="280"/>
      <c r="AL187" s="280"/>
      <c r="AM187" s="280"/>
      <c r="AN187" s="280"/>
      <c r="AO187" s="280"/>
      <c r="AP187" s="280"/>
      <c r="AQ187" s="280"/>
      <c r="AR187" s="280"/>
      <c r="AS187" s="280"/>
      <c r="AT187" s="280"/>
      <c r="AU187" s="280"/>
      <c r="AV187" s="280"/>
      <c r="AW187" s="280"/>
      <c r="AX187" s="280"/>
      <c r="AY187" s="280"/>
      <c r="AZ187" s="280"/>
      <c r="BA187" s="280"/>
      <c r="BB187" s="280"/>
      <c r="BC187" s="280"/>
      <c r="BD187" s="280"/>
      <c r="BE187" s="280"/>
      <c r="BF187" s="280"/>
      <c r="BG187" s="280"/>
      <c r="BH187" s="280"/>
      <c r="BI187" s="280"/>
      <c r="BJ187" s="280"/>
      <c r="BK187" s="280"/>
      <c r="BL187" s="280"/>
      <c r="BM187" s="280"/>
      <c r="BN187" s="280"/>
      <c r="BO187" s="280"/>
      <c r="BP187" s="280"/>
      <c r="BQ187" s="280"/>
      <c r="BR187" s="280"/>
      <c r="BS187" s="280"/>
    </row>
    <row r="188" spans="3:71" ht="16.5" customHeight="1">
      <c r="C188" s="280"/>
      <c r="D188" s="280"/>
      <c r="E188" s="280" t="s">
        <v>860</v>
      </c>
      <c r="F188" s="280"/>
      <c r="G188" s="280"/>
      <c r="H188" s="280"/>
      <c r="I188" s="280"/>
      <c r="J188" s="280"/>
      <c r="K188" s="280"/>
      <c r="L188" s="280"/>
      <c r="M188" s="280"/>
      <c r="N188" s="280"/>
      <c r="O188" s="280"/>
      <c r="P188" s="280"/>
      <c r="Q188" s="280"/>
      <c r="R188" s="280"/>
      <c r="S188" s="280"/>
      <c r="T188" s="280"/>
      <c r="U188" s="280"/>
      <c r="V188" s="280"/>
      <c r="W188" s="280"/>
      <c r="X188" s="280"/>
      <c r="Y188" s="280"/>
      <c r="Z188" s="280"/>
      <c r="AA188" s="280"/>
      <c r="AB188" s="280"/>
      <c r="AC188" s="280"/>
      <c r="AD188" s="280"/>
      <c r="AE188" s="280"/>
      <c r="AF188" s="280"/>
      <c r="AG188" s="280"/>
      <c r="AH188" s="280"/>
      <c r="AI188" s="280"/>
      <c r="AJ188" s="280"/>
      <c r="AK188" s="280"/>
      <c r="AL188" s="280"/>
      <c r="AM188" s="280"/>
      <c r="AN188" s="280"/>
      <c r="AO188" s="280"/>
      <c r="AP188" s="280"/>
      <c r="AQ188" s="280"/>
      <c r="AR188" s="280"/>
      <c r="AS188" s="280"/>
      <c r="AT188" s="280"/>
      <c r="AU188" s="280"/>
      <c r="AV188" s="280"/>
      <c r="AW188" s="280"/>
      <c r="AX188" s="280"/>
      <c r="AY188" s="280"/>
      <c r="AZ188" s="280"/>
      <c r="BA188" s="280"/>
      <c r="BB188" s="280"/>
      <c r="BC188" s="280"/>
      <c r="BD188" s="280"/>
      <c r="BE188" s="280"/>
      <c r="BF188" s="280"/>
      <c r="BG188" s="280"/>
      <c r="BH188" s="280"/>
      <c r="BI188" s="280"/>
      <c r="BJ188" s="280"/>
      <c r="BK188" s="280"/>
      <c r="BL188" s="280"/>
      <c r="BM188" s="280"/>
      <c r="BN188" s="280"/>
      <c r="BO188" s="280"/>
      <c r="BP188" s="280"/>
      <c r="BQ188" s="280"/>
      <c r="BR188" s="280"/>
      <c r="BS188" s="280"/>
    </row>
    <row r="189" spans="3:71" ht="16.5" customHeight="1">
      <c r="C189" s="280"/>
      <c r="D189" s="280"/>
      <c r="E189" s="280" t="s">
        <v>878</v>
      </c>
      <c r="F189" s="280"/>
      <c r="G189" s="280"/>
      <c r="H189" s="280"/>
      <c r="I189" s="280"/>
      <c r="J189" s="280"/>
      <c r="K189" s="280"/>
      <c r="L189" s="280"/>
      <c r="M189" s="280"/>
      <c r="N189" s="280"/>
      <c r="O189" s="280"/>
      <c r="P189" s="280"/>
      <c r="Q189" s="280"/>
      <c r="R189" s="280"/>
      <c r="S189" s="280"/>
      <c r="T189" s="280"/>
      <c r="U189" s="280"/>
      <c r="V189" s="280"/>
      <c r="W189" s="280"/>
      <c r="X189" s="280"/>
      <c r="Y189" s="280"/>
      <c r="Z189" s="280"/>
      <c r="AA189" s="280"/>
      <c r="AB189" s="280"/>
      <c r="AC189" s="280"/>
      <c r="AD189" s="280"/>
      <c r="AE189" s="280"/>
      <c r="AF189" s="280"/>
      <c r="AG189" s="280"/>
      <c r="AH189" s="280"/>
      <c r="AI189" s="280"/>
      <c r="AJ189" s="280"/>
      <c r="AK189" s="280"/>
      <c r="AL189" s="280"/>
      <c r="AM189" s="280"/>
      <c r="AN189" s="280"/>
      <c r="AO189" s="280"/>
      <c r="AP189" s="280"/>
      <c r="AQ189" s="280"/>
      <c r="AR189" s="280"/>
      <c r="AS189" s="280"/>
      <c r="AT189" s="280"/>
      <c r="AU189" s="280"/>
      <c r="AV189" s="280"/>
      <c r="AW189" s="280"/>
      <c r="AX189" s="280"/>
      <c r="AY189" s="280"/>
      <c r="AZ189" s="280"/>
      <c r="BA189" s="280"/>
      <c r="BB189" s="280"/>
      <c r="BC189" s="280"/>
      <c r="BD189" s="280"/>
      <c r="BE189" s="280"/>
      <c r="BF189" s="280"/>
      <c r="BG189" s="280"/>
      <c r="BH189" s="280"/>
      <c r="BI189" s="280"/>
      <c r="BJ189" s="280"/>
      <c r="BK189" s="280"/>
      <c r="BL189" s="280"/>
      <c r="BM189" s="280"/>
      <c r="BN189" s="280"/>
      <c r="BO189" s="280"/>
      <c r="BP189" s="280"/>
      <c r="BQ189" s="280"/>
      <c r="BR189" s="280"/>
      <c r="BS189" s="280"/>
    </row>
    <row r="190" spans="3:71" ht="16.5" customHeight="1">
      <c r="C190" s="280"/>
      <c r="D190" s="280"/>
      <c r="E190" s="280"/>
      <c r="F190" s="280"/>
      <c r="G190" s="280"/>
      <c r="H190" s="280"/>
      <c r="I190" s="280"/>
      <c r="J190" s="280"/>
      <c r="K190" s="280"/>
      <c r="L190" s="280"/>
      <c r="M190" s="280"/>
      <c r="N190" s="280"/>
      <c r="O190" s="280"/>
      <c r="P190" s="280"/>
      <c r="Q190" s="280"/>
      <c r="R190" s="280"/>
      <c r="S190" s="280"/>
      <c r="T190" s="280"/>
      <c r="U190" s="280"/>
      <c r="V190" s="280"/>
      <c r="W190" s="280"/>
      <c r="X190" s="280"/>
      <c r="Y190" s="280"/>
      <c r="Z190" s="280"/>
      <c r="AA190" s="280"/>
      <c r="AB190" s="280"/>
      <c r="AC190" s="280"/>
      <c r="AD190" s="280"/>
      <c r="AE190" s="280"/>
      <c r="AF190" s="280"/>
      <c r="AG190" s="280"/>
      <c r="AH190" s="280"/>
      <c r="AI190" s="280"/>
      <c r="AJ190" s="280"/>
      <c r="AK190" s="280"/>
      <c r="AL190" s="280"/>
      <c r="AM190" s="280"/>
      <c r="AN190" s="280"/>
      <c r="AO190" s="280"/>
      <c r="AP190" s="280"/>
      <c r="AQ190" s="280"/>
      <c r="AR190" s="280"/>
      <c r="AS190" s="280"/>
      <c r="AT190" s="280"/>
      <c r="AU190" s="280"/>
      <c r="AV190" s="280"/>
      <c r="AW190" s="280"/>
      <c r="AX190" s="280"/>
      <c r="AY190" s="280"/>
      <c r="AZ190" s="280"/>
      <c r="BA190" s="280"/>
      <c r="BB190" s="280"/>
      <c r="BC190" s="280"/>
      <c r="BD190" s="280"/>
      <c r="BE190" s="280"/>
      <c r="BF190" s="280"/>
      <c r="BG190" s="280"/>
      <c r="BH190" s="280"/>
      <c r="BI190" s="280"/>
      <c r="BJ190" s="280"/>
      <c r="BK190" s="280"/>
      <c r="BL190" s="280"/>
      <c r="BM190" s="280"/>
      <c r="BN190" s="280"/>
      <c r="BO190" s="280"/>
      <c r="BP190" s="280"/>
      <c r="BQ190" s="280"/>
      <c r="BR190" s="280"/>
      <c r="BS190" s="280"/>
    </row>
    <row r="191" spans="3:71" ht="16.5" customHeight="1">
      <c r="C191" s="280"/>
      <c r="D191" s="280"/>
      <c r="E191" s="280" t="s">
        <v>861</v>
      </c>
      <c r="F191" s="280"/>
      <c r="G191" s="280"/>
      <c r="H191" s="280"/>
      <c r="I191" s="280"/>
      <c r="J191" s="280"/>
      <c r="K191" s="280"/>
      <c r="L191" s="280"/>
      <c r="M191" s="280"/>
      <c r="N191" s="280"/>
      <c r="O191" s="280"/>
      <c r="P191" s="280"/>
      <c r="Q191" s="280"/>
      <c r="R191" s="280"/>
      <c r="S191" s="280"/>
      <c r="T191" s="280"/>
      <c r="U191" s="280"/>
      <c r="V191" s="280"/>
      <c r="W191" s="280"/>
      <c r="X191" s="280"/>
      <c r="Y191" s="280"/>
      <c r="Z191" s="280"/>
      <c r="AA191" s="280"/>
      <c r="AB191" s="280"/>
      <c r="AC191" s="280"/>
      <c r="AD191" s="280"/>
      <c r="AE191" s="280"/>
      <c r="AF191" s="280"/>
      <c r="AG191" s="280"/>
      <c r="AH191" s="280"/>
      <c r="AI191" s="280"/>
      <c r="AJ191" s="280"/>
      <c r="AK191" s="280"/>
      <c r="AL191" s="280"/>
      <c r="AM191" s="280"/>
      <c r="AN191" s="280"/>
      <c r="AO191" s="280"/>
      <c r="AP191" s="280"/>
      <c r="AQ191" s="280"/>
      <c r="AR191" s="280"/>
      <c r="AS191" s="280"/>
      <c r="AT191" s="280"/>
      <c r="AU191" s="280"/>
      <c r="AV191" s="280"/>
      <c r="AW191" s="280"/>
      <c r="AX191" s="280"/>
      <c r="AY191" s="280"/>
      <c r="AZ191" s="280"/>
      <c r="BA191" s="280"/>
      <c r="BB191" s="280"/>
      <c r="BC191" s="280"/>
      <c r="BD191" s="280"/>
      <c r="BE191" s="280"/>
      <c r="BF191" s="280"/>
      <c r="BG191" s="280"/>
      <c r="BH191" s="280"/>
      <c r="BI191" s="280"/>
      <c r="BJ191" s="280"/>
      <c r="BK191" s="280"/>
      <c r="BL191" s="280"/>
      <c r="BM191" s="280"/>
      <c r="BN191" s="280"/>
      <c r="BO191" s="280"/>
      <c r="BP191" s="280"/>
      <c r="BQ191" s="280"/>
      <c r="BR191" s="280"/>
      <c r="BS191" s="280"/>
    </row>
    <row r="192" spans="3:71" ht="16.5" customHeight="1">
      <c r="C192" s="280"/>
      <c r="D192" s="280"/>
      <c r="E192" s="280"/>
      <c r="F192" s="280"/>
      <c r="G192" s="280"/>
      <c r="H192" s="280"/>
      <c r="I192" s="280"/>
      <c r="J192" s="280"/>
      <c r="K192" s="280"/>
      <c r="L192" s="280"/>
      <c r="M192" s="280"/>
      <c r="N192" s="280"/>
      <c r="O192" s="280"/>
      <c r="P192" s="280"/>
      <c r="Q192" s="280"/>
      <c r="R192" s="280"/>
      <c r="S192" s="280"/>
      <c r="T192" s="280"/>
      <c r="U192" s="280"/>
      <c r="V192" s="280"/>
      <c r="W192" s="280"/>
      <c r="X192" s="280"/>
      <c r="Y192" s="280"/>
      <c r="Z192" s="280"/>
      <c r="AA192" s="280"/>
      <c r="AB192" s="280"/>
      <c r="AC192" s="280"/>
      <c r="AD192" s="280"/>
      <c r="AE192" s="280"/>
      <c r="AF192" s="280"/>
      <c r="AG192" s="280"/>
      <c r="AH192" s="280"/>
      <c r="AI192" s="280"/>
      <c r="AJ192" s="280"/>
      <c r="AK192" s="280"/>
      <c r="AL192" s="280"/>
      <c r="AM192" s="280"/>
      <c r="AN192" s="280"/>
      <c r="AO192" s="280"/>
      <c r="AP192" s="280"/>
      <c r="AQ192" s="280"/>
      <c r="AR192" s="280"/>
      <c r="AS192" s="280"/>
      <c r="AT192" s="280"/>
      <c r="AU192" s="280"/>
      <c r="AV192" s="280"/>
      <c r="AW192" s="280"/>
      <c r="AX192" s="280"/>
      <c r="AY192" s="280"/>
      <c r="AZ192" s="280"/>
      <c r="BA192" s="280"/>
      <c r="BB192" s="280"/>
      <c r="BC192" s="280"/>
      <c r="BD192" s="280"/>
      <c r="BE192" s="280"/>
      <c r="BF192" s="280"/>
      <c r="BG192" s="280"/>
      <c r="BH192" s="280"/>
      <c r="BI192" s="280"/>
      <c r="BJ192" s="280"/>
      <c r="BK192" s="280"/>
      <c r="BL192" s="280"/>
      <c r="BM192" s="280"/>
      <c r="BN192" s="280"/>
      <c r="BO192" s="280"/>
      <c r="BP192" s="280"/>
      <c r="BQ192" s="280"/>
      <c r="BR192" s="280"/>
      <c r="BS192" s="280"/>
    </row>
    <row r="193" spans="3:71" ht="16.5" customHeight="1">
      <c r="C193" s="280"/>
      <c r="D193" s="280"/>
      <c r="E193" s="280" t="s">
        <v>862</v>
      </c>
      <c r="F193" s="280"/>
      <c r="G193" s="280"/>
      <c r="H193" s="280"/>
      <c r="I193" s="280"/>
      <c r="J193" s="280" t="s">
        <v>863</v>
      </c>
      <c r="K193" s="280"/>
      <c r="L193" s="280"/>
      <c r="M193" s="280"/>
      <c r="N193" s="280"/>
      <c r="O193" s="280"/>
      <c r="P193" s="280"/>
      <c r="Q193" s="280"/>
      <c r="R193" s="280"/>
      <c r="S193" s="280"/>
      <c r="T193" s="280"/>
      <c r="U193" s="280"/>
      <c r="V193" s="280"/>
      <c r="W193" s="280"/>
      <c r="X193" s="280"/>
      <c r="Y193" s="280"/>
      <c r="Z193" s="280"/>
      <c r="AA193" s="280"/>
      <c r="AB193" s="280"/>
      <c r="AC193" s="280"/>
      <c r="AD193" s="280"/>
      <c r="AE193" s="280"/>
      <c r="AF193" s="280"/>
      <c r="AG193" s="280"/>
      <c r="AH193" s="280"/>
      <c r="AI193" s="280"/>
      <c r="AJ193" s="280"/>
      <c r="AK193" s="280"/>
      <c r="AL193" s="280"/>
      <c r="AM193" s="280"/>
      <c r="AN193" s="280"/>
      <c r="AO193" s="280"/>
      <c r="AP193" s="280"/>
      <c r="AQ193" s="280"/>
      <c r="AR193" s="280"/>
      <c r="AS193" s="280"/>
      <c r="AT193" s="280"/>
      <c r="AU193" s="280"/>
      <c r="AV193" s="280"/>
      <c r="AW193" s="280"/>
      <c r="AX193" s="280"/>
      <c r="AY193" s="280"/>
      <c r="AZ193" s="280"/>
      <c r="BA193" s="280"/>
      <c r="BB193" s="280"/>
      <c r="BC193" s="280"/>
      <c r="BD193" s="280"/>
      <c r="BE193" s="280"/>
      <c r="BF193" s="280"/>
      <c r="BG193" s="280"/>
      <c r="BH193" s="280"/>
      <c r="BI193" s="280"/>
      <c r="BJ193" s="280"/>
      <c r="BK193" s="280"/>
      <c r="BL193" s="280"/>
      <c r="BM193" s="280"/>
      <c r="BN193" s="280"/>
      <c r="BO193" s="280"/>
      <c r="BP193" s="280"/>
      <c r="BQ193" s="280"/>
      <c r="BR193" s="280"/>
      <c r="BS193" s="280"/>
    </row>
    <row r="194" spans="3:71" ht="16.5" customHeight="1">
      <c r="C194" s="280"/>
      <c r="D194" s="280"/>
      <c r="E194" s="280" t="s">
        <v>864</v>
      </c>
      <c r="F194" s="280"/>
      <c r="G194" s="280"/>
      <c r="H194" s="280"/>
      <c r="I194" s="280"/>
      <c r="J194" s="280" t="s">
        <v>865</v>
      </c>
      <c r="K194" s="280"/>
      <c r="L194" s="280"/>
      <c r="M194" s="280"/>
      <c r="N194" s="280"/>
      <c r="O194" s="280"/>
      <c r="P194" s="280"/>
      <c r="Q194" s="280"/>
      <c r="R194" s="280"/>
      <c r="S194" s="280"/>
      <c r="T194" s="280"/>
      <c r="U194" s="280"/>
      <c r="V194" s="280"/>
      <c r="W194" s="280"/>
      <c r="X194" s="280"/>
      <c r="Y194" s="280"/>
      <c r="Z194" s="280"/>
      <c r="AA194" s="280"/>
      <c r="AB194" s="280"/>
      <c r="AC194" s="280"/>
      <c r="AD194" s="280"/>
      <c r="AE194" s="280"/>
      <c r="AF194" s="280"/>
      <c r="AG194" s="280"/>
      <c r="AH194" s="280"/>
      <c r="AI194" s="280"/>
      <c r="AJ194" s="280"/>
      <c r="AK194" s="280"/>
      <c r="AL194" s="280"/>
      <c r="AM194" s="280"/>
      <c r="AN194" s="280"/>
      <c r="AO194" s="280"/>
      <c r="AP194" s="280"/>
      <c r="AQ194" s="280"/>
      <c r="AR194" s="280"/>
      <c r="AS194" s="280"/>
      <c r="AT194" s="280"/>
      <c r="AU194" s="280"/>
      <c r="AV194" s="280"/>
      <c r="AW194" s="280"/>
      <c r="AX194" s="280"/>
      <c r="AY194" s="280"/>
      <c r="AZ194" s="280"/>
      <c r="BA194" s="280"/>
      <c r="BB194" s="280"/>
      <c r="BC194" s="280"/>
      <c r="BD194" s="280"/>
      <c r="BE194" s="280"/>
      <c r="BF194" s="280"/>
      <c r="BG194" s="280"/>
      <c r="BH194" s="280"/>
      <c r="BI194" s="280"/>
      <c r="BJ194" s="280"/>
      <c r="BK194" s="280"/>
      <c r="BL194" s="280"/>
      <c r="BM194" s="280"/>
      <c r="BN194" s="280"/>
      <c r="BO194" s="280"/>
      <c r="BP194" s="280"/>
      <c r="BQ194" s="280"/>
      <c r="BR194" s="280"/>
      <c r="BS194" s="280"/>
    </row>
    <row r="195" spans="3:71" ht="16.5" customHeight="1">
      <c r="C195" s="280"/>
      <c r="D195" s="280"/>
      <c r="E195" s="280" t="s">
        <v>866</v>
      </c>
      <c r="F195" s="280"/>
      <c r="G195" s="280"/>
      <c r="H195" s="280"/>
      <c r="I195" s="280"/>
      <c r="J195" s="280" t="s">
        <v>867</v>
      </c>
      <c r="K195" s="280"/>
      <c r="L195" s="280"/>
      <c r="M195" s="280"/>
      <c r="N195" s="280"/>
      <c r="O195" s="280"/>
      <c r="P195" s="280"/>
      <c r="Q195" s="280"/>
      <c r="R195" s="280"/>
      <c r="S195" s="280"/>
      <c r="T195" s="280"/>
      <c r="U195" s="280"/>
      <c r="V195" s="280"/>
      <c r="W195" s="280"/>
      <c r="X195" s="280"/>
      <c r="Y195" s="280"/>
      <c r="Z195" s="280"/>
      <c r="AA195" s="280"/>
      <c r="AB195" s="280"/>
      <c r="AC195" s="280"/>
      <c r="AD195" s="280"/>
      <c r="AE195" s="280"/>
      <c r="AF195" s="280"/>
      <c r="AG195" s="280"/>
      <c r="AH195" s="280"/>
      <c r="AI195" s="280"/>
      <c r="AJ195" s="280"/>
      <c r="AK195" s="280"/>
      <c r="AL195" s="280"/>
      <c r="AM195" s="280"/>
      <c r="AN195" s="280"/>
      <c r="AO195" s="280"/>
      <c r="AP195" s="280"/>
      <c r="AQ195" s="280"/>
      <c r="AR195" s="280"/>
      <c r="AS195" s="280"/>
      <c r="AT195" s="280"/>
      <c r="AU195" s="280"/>
      <c r="AV195" s="280"/>
      <c r="AW195" s="280"/>
      <c r="AX195" s="280"/>
      <c r="AY195" s="280"/>
      <c r="AZ195" s="280"/>
      <c r="BA195" s="280"/>
      <c r="BB195" s="280"/>
      <c r="BC195" s="280"/>
      <c r="BD195" s="280"/>
      <c r="BE195" s="280"/>
      <c r="BF195" s="280"/>
      <c r="BG195" s="280"/>
      <c r="BH195" s="280"/>
      <c r="BI195" s="280"/>
      <c r="BJ195" s="280"/>
      <c r="BK195" s="280"/>
      <c r="BL195" s="280"/>
      <c r="BM195" s="280"/>
      <c r="BN195" s="280"/>
      <c r="BO195" s="280"/>
      <c r="BP195" s="280"/>
      <c r="BQ195" s="280"/>
      <c r="BR195" s="280"/>
      <c r="BS195" s="280"/>
    </row>
    <row r="196" spans="3:71" ht="16.5" customHeight="1">
      <c r="C196" s="280"/>
      <c r="D196" s="280"/>
      <c r="E196" s="280" t="s">
        <v>868</v>
      </c>
      <c r="F196" s="280"/>
      <c r="G196" s="280"/>
      <c r="H196" s="280"/>
      <c r="I196" s="280"/>
      <c r="J196" s="280" t="s">
        <v>869</v>
      </c>
      <c r="K196" s="280"/>
      <c r="L196" s="280"/>
      <c r="M196" s="280"/>
      <c r="N196" s="280"/>
      <c r="O196" s="280"/>
      <c r="P196" s="280"/>
      <c r="Q196" s="280"/>
      <c r="R196" s="280"/>
      <c r="S196" s="280"/>
      <c r="T196" s="280"/>
      <c r="U196" s="280"/>
      <c r="V196" s="280"/>
      <c r="W196" s="280"/>
      <c r="X196" s="280"/>
      <c r="Y196" s="280"/>
      <c r="Z196" s="280"/>
      <c r="AA196" s="280"/>
      <c r="AB196" s="280"/>
      <c r="AC196" s="280"/>
      <c r="AD196" s="280"/>
      <c r="AE196" s="280"/>
      <c r="AF196" s="280"/>
      <c r="AG196" s="280"/>
      <c r="AH196" s="280"/>
      <c r="AI196" s="280"/>
      <c r="AJ196" s="280"/>
      <c r="AK196" s="280"/>
      <c r="AL196" s="280"/>
      <c r="AM196" s="280"/>
      <c r="AN196" s="280"/>
      <c r="AO196" s="280"/>
      <c r="AP196" s="280"/>
      <c r="AQ196" s="280"/>
      <c r="AR196" s="280"/>
      <c r="AS196" s="280"/>
      <c r="AT196" s="280"/>
      <c r="AU196" s="280"/>
      <c r="AV196" s="280"/>
      <c r="AW196" s="280"/>
      <c r="AX196" s="280"/>
      <c r="AY196" s="280"/>
      <c r="AZ196" s="280"/>
      <c r="BA196" s="280"/>
      <c r="BB196" s="280"/>
      <c r="BC196" s="280"/>
      <c r="BD196" s="280"/>
      <c r="BE196" s="280"/>
      <c r="BF196" s="280"/>
      <c r="BG196" s="280"/>
      <c r="BH196" s="280"/>
      <c r="BI196" s="280"/>
      <c r="BJ196" s="280"/>
      <c r="BK196" s="280"/>
      <c r="BL196" s="280"/>
      <c r="BM196" s="280"/>
      <c r="BN196" s="280"/>
      <c r="BO196" s="280"/>
      <c r="BP196" s="280"/>
      <c r="BQ196" s="280"/>
      <c r="BR196" s="280"/>
      <c r="BS196" s="280"/>
    </row>
    <row r="197" spans="3:71" ht="16.5" customHeight="1">
      <c r="C197" s="280"/>
      <c r="D197" s="280"/>
      <c r="E197" s="280"/>
      <c r="F197" s="280"/>
      <c r="G197" s="280"/>
      <c r="H197" s="280"/>
      <c r="I197" s="280"/>
      <c r="J197" s="280"/>
      <c r="K197" s="280"/>
      <c r="L197" s="280"/>
      <c r="M197" s="280"/>
      <c r="N197" s="280"/>
      <c r="O197" s="280"/>
      <c r="P197" s="280"/>
      <c r="Q197" s="280"/>
      <c r="R197" s="280"/>
      <c r="S197" s="280"/>
      <c r="T197" s="280"/>
      <c r="U197" s="280"/>
      <c r="V197" s="280"/>
      <c r="W197" s="280"/>
      <c r="X197" s="280"/>
      <c r="Y197" s="280"/>
      <c r="Z197" s="280"/>
      <c r="AA197" s="280"/>
      <c r="AB197" s="280"/>
      <c r="AC197" s="280"/>
      <c r="AD197" s="280"/>
      <c r="AE197" s="280"/>
      <c r="AF197" s="280"/>
      <c r="AG197" s="280"/>
      <c r="AH197" s="280"/>
      <c r="AI197" s="280"/>
      <c r="AJ197" s="280"/>
      <c r="AK197" s="280"/>
      <c r="AL197" s="280"/>
      <c r="AM197" s="280"/>
      <c r="AN197" s="280"/>
      <c r="AO197" s="280"/>
      <c r="AP197" s="280"/>
      <c r="AQ197" s="280"/>
      <c r="AR197" s="280"/>
      <c r="AS197" s="280"/>
      <c r="AT197" s="280"/>
      <c r="AU197" s="280"/>
      <c r="AV197" s="280"/>
      <c r="AW197" s="280"/>
      <c r="AX197" s="280"/>
      <c r="AY197" s="280"/>
      <c r="AZ197" s="280"/>
      <c r="BA197" s="280"/>
      <c r="BB197" s="280"/>
      <c r="BC197" s="280"/>
      <c r="BD197" s="280"/>
      <c r="BE197" s="280"/>
      <c r="BF197" s="280"/>
      <c r="BG197" s="280"/>
      <c r="BH197" s="280"/>
      <c r="BI197" s="280"/>
      <c r="BJ197" s="280"/>
      <c r="BK197" s="280"/>
      <c r="BL197" s="280"/>
      <c r="BM197" s="280"/>
      <c r="BN197" s="280"/>
      <c r="BO197" s="280"/>
      <c r="BP197" s="280"/>
      <c r="BQ197" s="280"/>
      <c r="BR197" s="280"/>
      <c r="BS197" s="280"/>
    </row>
    <row r="198" spans="3:71" ht="16.5" customHeight="1">
      <c r="C198" s="280"/>
      <c r="D198" s="280"/>
      <c r="E198" s="280" t="s">
        <v>870</v>
      </c>
      <c r="F198" s="280"/>
      <c r="G198" s="280"/>
      <c r="H198" s="280"/>
      <c r="I198" s="280"/>
      <c r="J198" s="280"/>
      <c r="K198" s="280"/>
      <c r="L198" s="280"/>
      <c r="M198" s="280"/>
      <c r="N198" s="280"/>
      <c r="O198" s="280"/>
      <c r="P198" s="280"/>
      <c r="Q198" s="280"/>
      <c r="R198" s="280"/>
      <c r="S198" s="280"/>
      <c r="T198" s="280"/>
      <c r="U198" s="280"/>
      <c r="V198" s="280"/>
      <c r="W198" s="280"/>
      <c r="X198" s="280"/>
      <c r="Y198" s="280"/>
      <c r="Z198" s="280"/>
      <c r="AA198" s="280"/>
      <c r="AB198" s="280"/>
      <c r="AC198" s="280"/>
      <c r="AD198" s="280"/>
      <c r="AE198" s="280"/>
      <c r="AF198" s="280"/>
      <c r="AG198" s="280"/>
      <c r="AH198" s="280"/>
      <c r="AI198" s="280"/>
      <c r="AJ198" s="280"/>
      <c r="AK198" s="280"/>
      <c r="AL198" s="280"/>
      <c r="AM198" s="280"/>
      <c r="AN198" s="280"/>
      <c r="AO198" s="280"/>
      <c r="AP198" s="280"/>
      <c r="AQ198" s="280"/>
      <c r="AR198" s="280"/>
      <c r="AS198" s="280"/>
      <c r="AT198" s="280"/>
      <c r="AU198" s="280"/>
      <c r="AV198" s="280"/>
      <c r="AW198" s="280"/>
      <c r="AX198" s="280"/>
      <c r="AY198" s="280"/>
      <c r="AZ198" s="280"/>
      <c r="BA198" s="280"/>
      <c r="BB198" s="280"/>
      <c r="BC198" s="280"/>
      <c r="BD198" s="280"/>
      <c r="BE198" s="280"/>
      <c r="BF198" s="280"/>
      <c r="BG198" s="280"/>
      <c r="BH198" s="280"/>
      <c r="BI198" s="280"/>
      <c r="BJ198" s="280"/>
      <c r="BK198" s="280"/>
      <c r="BL198" s="280"/>
      <c r="BM198" s="280"/>
      <c r="BN198" s="280"/>
      <c r="BO198" s="280"/>
      <c r="BP198" s="280"/>
      <c r="BQ198" s="280"/>
      <c r="BR198" s="280"/>
      <c r="BS198" s="280"/>
    </row>
    <row r="199" spans="3:71" ht="16.5" customHeight="1">
      <c r="C199" s="280"/>
      <c r="D199" s="280"/>
      <c r="E199" s="280"/>
      <c r="F199" s="280"/>
      <c r="G199" s="280"/>
      <c r="H199" s="280"/>
      <c r="I199" s="280"/>
      <c r="J199" s="280"/>
      <c r="K199" s="280"/>
      <c r="L199" s="280"/>
      <c r="M199" s="280"/>
      <c r="N199" s="280"/>
      <c r="O199" s="280"/>
      <c r="P199" s="280"/>
      <c r="Q199" s="280"/>
      <c r="R199" s="280"/>
      <c r="S199" s="280"/>
      <c r="T199" s="280"/>
      <c r="U199" s="280"/>
      <c r="V199" s="280"/>
      <c r="W199" s="280"/>
      <c r="X199" s="280"/>
      <c r="Y199" s="280"/>
      <c r="Z199" s="280"/>
      <c r="AA199" s="280"/>
      <c r="AB199" s="280"/>
      <c r="AC199" s="280"/>
      <c r="AD199" s="280"/>
      <c r="AE199" s="280"/>
      <c r="AF199" s="280"/>
      <c r="AG199" s="280"/>
      <c r="AH199" s="280"/>
      <c r="AI199" s="280"/>
      <c r="AJ199" s="280"/>
      <c r="AK199" s="280"/>
      <c r="AL199" s="280"/>
      <c r="AM199" s="280"/>
      <c r="AN199" s="280"/>
      <c r="AO199" s="280"/>
      <c r="AP199" s="280"/>
      <c r="AQ199" s="280"/>
      <c r="AR199" s="280"/>
      <c r="AS199" s="280"/>
      <c r="AT199" s="280"/>
      <c r="AU199" s="280"/>
      <c r="AV199" s="280"/>
      <c r="AW199" s="280"/>
      <c r="AX199" s="280"/>
      <c r="AY199" s="280"/>
      <c r="AZ199" s="280"/>
      <c r="BA199" s="280"/>
      <c r="BB199" s="280"/>
      <c r="BC199" s="280"/>
      <c r="BD199" s="280"/>
      <c r="BE199" s="280"/>
      <c r="BF199" s="280"/>
      <c r="BG199" s="280"/>
      <c r="BH199" s="280"/>
      <c r="BI199" s="280"/>
      <c r="BJ199" s="280"/>
      <c r="BK199" s="280"/>
      <c r="BL199" s="280"/>
      <c r="BM199" s="280"/>
      <c r="BN199" s="280"/>
      <c r="BO199" s="280"/>
      <c r="BP199" s="280"/>
      <c r="BQ199" s="280"/>
      <c r="BR199" s="280"/>
      <c r="BS199" s="280"/>
    </row>
    <row r="200" spans="3:71" ht="16.5" customHeight="1">
      <c r="C200" s="280"/>
      <c r="D200" s="280" t="s">
        <v>871</v>
      </c>
      <c r="E200" s="280"/>
      <c r="F200" s="280"/>
      <c r="G200" s="280"/>
      <c r="H200" s="280"/>
      <c r="I200" s="280"/>
      <c r="J200" s="280"/>
      <c r="K200" s="280"/>
      <c r="L200" s="280"/>
      <c r="M200" s="280"/>
      <c r="N200" s="280"/>
      <c r="O200" s="280"/>
      <c r="P200" s="280"/>
      <c r="Q200" s="280"/>
      <c r="R200" s="280"/>
      <c r="S200" s="280"/>
      <c r="T200" s="280"/>
      <c r="U200" s="280"/>
      <c r="V200" s="280"/>
      <c r="W200" s="280"/>
      <c r="X200" s="280"/>
      <c r="Y200" s="280"/>
      <c r="Z200" s="280"/>
      <c r="AA200" s="280"/>
      <c r="AB200" s="280"/>
      <c r="AC200" s="280"/>
      <c r="AD200" s="280"/>
      <c r="AE200" s="280"/>
      <c r="AF200" s="280"/>
      <c r="AG200" s="280"/>
      <c r="AH200" s="280"/>
      <c r="AI200" s="280"/>
      <c r="AJ200" s="280"/>
      <c r="AK200" s="280"/>
      <c r="AL200" s="280"/>
      <c r="AM200" s="280"/>
      <c r="AN200" s="280"/>
      <c r="AO200" s="280"/>
      <c r="AP200" s="280"/>
      <c r="AQ200" s="280"/>
      <c r="AR200" s="280"/>
      <c r="AS200" s="280"/>
      <c r="AT200" s="280"/>
      <c r="AU200" s="280"/>
      <c r="AV200" s="280"/>
      <c r="AW200" s="280"/>
      <c r="AX200" s="280"/>
      <c r="AY200" s="280"/>
      <c r="AZ200" s="280"/>
      <c r="BA200" s="280"/>
      <c r="BB200" s="280"/>
      <c r="BC200" s="280"/>
      <c r="BD200" s="280"/>
      <c r="BE200" s="280"/>
      <c r="BF200" s="280"/>
      <c r="BG200" s="280"/>
      <c r="BH200" s="280"/>
      <c r="BI200" s="280"/>
      <c r="BJ200" s="280"/>
      <c r="BK200" s="280"/>
      <c r="BL200" s="280"/>
      <c r="BM200" s="280"/>
      <c r="BN200" s="280"/>
      <c r="BO200" s="280"/>
      <c r="BP200" s="280"/>
      <c r="BQ200" s="280"/>
      <c r="BR200" s="280"/>
      <c r="BS200" s="280"/>
    </row>
    <row r="201" spans="3:71" ht="16.5" customHeight="1">
      <c r="C201" s="280"/>
      <c r="D201" s="280"/>
      <c r="E201" s="280" t="s">
        <v>872</v>
      </c>
      <c r="F201" s="280"/>
      <c r="G201" s="280"/>
      <c r="H201" s="280"/>
      <c r="I201" s="280"/>
      <c r="J201" s="280"/>
      <c r="K201" s="280"/>
      <c r="L201" s="280"/>
      <c r="M201" s="280"/>
      <c r="N201" s="280"/>
      <c r="O201" s="280"/>
      <c r="P201" s="280"/>
      <c r="Q201" s="280"/>
      <c r="R201" s="280"/>
      <c r="S201" s="280"/>
      <c r="T201" s="280"/>
      <c r="U201" s="280"/>
      <c r="V201" s="280"/>
      <c r="W201" s="280"/>
      <c r="X201" s="280"/>
      <c r="Y201" s="280"/>
      <c r="Z201" s="280"/>
      <c r="AA201" s="280"/>
      <c r="AB201" s="280"/>
      <c r="AC201" s="280"/>
      <c r="AD201" s="280"/>
      <c r="AE201" s="280"/>
      <c r="AF201" s="280"/>
      <c r="AG201" s="280"/>
      <c r="AH201" s="280"/>
      <c r="AI201" s="280"/>
      <c r="AJ201" s="280"/>
      <c r="AK201" s="280"/>
      <c r="AL201" s="280"/>
      <c r="AM201" s="280"/>
      <c r="AN201" s="280"/>
      <c r="AO201" s="280"/>
      <c r="AP201" s="280"/>
      <c r="AQ201" s="280"/>
      <c r="AR201" s="280"/>
      <c r="AS201" s="280"/>
      <c r="AT201" s="280"/>
      <c r="AU201" s="280"/>
      <c r="AV201" s="280"/>
      <c r="AW201" s="280"/>
      <c r="AX201" s="280"/>
      <c r="AY201" s="280"/>
      <c r="AZ201" s="280"/>
      <c r="BA201" s="280"/>
      <c r="BB201" s="280"/>
      <c r="BC201" s="280"/>
      <c r="BD201" s="280"/>
      <c r="BE201" s="280"/>
      <c r="BF201" s="280"/>
      <c r="BG201" s="280"/>
      <c r="BH201" s="280"/>
      <c r="BI201" s="280"/>
      <c r="BJ201" s="280"/>
      <c r="BK201" s="280"/>
      <c r="BL201" s="280"/>
      <c r="BM201" s="280"/>
      <c r="BN201" s="280"/>
      <c r="BO201" s="280"/>
      <c r="BP201" s="280"/>
      <c r="BQ201" s="280"/>
      <c r="BR201" s="280"/>
      <c r="BS201" s="280"/>
    </row>
    <row r="202" spans="3:71" ht="16.5" customHeight="1">
      <c r="C202" s="280"/>
      <c r="D202" s="280"/>
      <c r="E202" s="280" t="s">
        <v>873</v>
      </c>
      <c r="F202" s="280"/>
      <c r="G202" s="280"/>
      <c r="H202" s="280"/>
      <c r="I202" s="280"/>
      <c r="J202" s="280"/>
      <c r="K202" s="280"/>
      <c r="L202" s="280"/>
      <c r="M202" s="280"/>
      <c r="N202" s="280"/>
      <c r="O202" s="280"/>
      <c r="P202" s="280"/>
      <c r="Q202" s="280"/>
      <c r="R202" s="280"/>
      <c r="S202" s="280"/>
      <c r="T202" s="280"/>
      <c r="U202" s="280"/>
      <c r="V202" s="280"/>
      <c r="W202" s="280"/>
      <c r="X202" s="280"/>
      <c r="Y202" s="280"/>
      <c r="Z202" s="280"/>
      <c r="AA202" s="280"/>
      <c r="AB202" s="280"/>
      <c r="AC202" s="280"/>
      <c r="AD202" s="280"/>
      <c r="AE202" s="280"/>
      <c r="AF202" s="280"/>
      <c r="AG202" s="280"/>
      <c r="AH202" s="280"/>
      <c r="AI202" s="280"/>
      <c r="AJ202" s="280"/>
      <c r="AK202" s="280"/>
      <c r="AL202" s="280"/>
      <c r="AM202" s="280"/>
      <c r="AN202" s="280"/>
      <c r="AO202" s="280"/>
      <c r="AP202" s="280"/>
      <c r="AQ202" s="280"/>
      <c r="AR202" s="280"/>
      <c r="AS202" s="280"/>
      <c r="AT202" s="280"/>
      <c r="AU202" s="280"/>
      <c r="AV202" s="280"/>
      <c r="AW202" s="280"/>
      <c r="AX202" s="280"/>
      <c r="AY202" s="280"/>
      <c r="AZ202" s="280"/>
      <c r="BA202" s="280"/>
      <c r="BB202" s="280"/>
      <c r="BC202" s="280"/>
      <c r="BD202" s="280"/>
      <c r="BE202" s="280"/>
      <c r="BF202" s="280"/>
      <c r="BG202" s="280"/>
      <c r="BH202" s="280"/>
      <c r="BI202" s="280"/>
      <c r="BJ202" s="280"/>
      <c r="BK202" s="280"/>
      <c r="BL202" s="280"/>
      <c r="BM202" s="280"/>
      <c r="BN202" s="280"/>
      <c r="BO202" s="280"/>
      <c r="BP202" s="280"/>
      <c r="BQ202" s="280"/>
      <c r="BR202" s="280"/>
      <c r="BS202" s="280"/>
    </row>
    <row r="203" spans="3:71" ht="16.5" customHeight="1">
      <c r="C203" s="280"/>
      <c r="D203" s="280"/>
      <c r="E203" s="280"/>
      <c r="F203" s="280" t="s">
        <v>357</v>
      </c>
      <c r="G203" s="280" t="s">
        <v>874</v>
      </c>
      <c r="H203" s="280"/>
      <c r="I203" s="280"/>
      <c r="J203" s="280"/>
      <c r="K203" s="280"/>
      <c r="L203" s="280"/>
      <c r="M203" s="280"/>
      <c r="N203" s="280"/>
      <c r="O203" s="280"/>
      <c r="P203" s="280"/>
      <c r="Q203" s="280"/>
      <c r="R203" s="280"/>
      <c r="S203" s="280"/>
      <c r="T203" s="280"/>
      <c r="U203" s="280"/>
      <c r="V203" s="280"/>
      <c r="W203" s="280"/>
      <c r="X203" s="280"/>
      <c r="Y203" s="280"/>
      <c r="Z203" s="280"/>
      <c r="AA203" s="280"/>
      <c r="AB203" s="280"/>
      <c r="AC203" s="280"/>
      <c r="AD203" s="280"/>
      <c r="AE203" s="280"/>
      <c r="AF203" s="280"/>
      <c r="AG203" s="280"/>
      <c r="AH203" s="280"/>
      <c r="AI203" s="280"/>
      <c r="AJ203" s="280"/>
      <c r="AK203" s="280"/>
      <c r="AL203" s="280"/>
      <c r="AM203" s="280"/>
      <c r="AN203" s="280"/>
      <c r="AO203" s="280"/>
      <c r="AP203" s="280"/>
      <c r="AQ203" s="280"/>
      <c r="AR203" s="280"/>
      <c r="AS203" s="280"/>
      <c r="AT203" s="280"/>
      <c r="AU203" s="280"/>
      <c r="AV203" s="280"/>
      <c r="AW203" s="280"/>
      <c r="AX203" s="280"/>
      <c r="AY203" s="280"/>
      <c r="AZ203" s="280"/>
      <c r="BA203" s="280"/>
      <c r="BB203" s="280"/>
      <c r="BC203" s="280"/>
      <c r="BD203" s="280"/>
      <c r="BE203" s="280"/>
      <c r="BF203" s="280"/>
      <c r="BG203" s="280"/>
      <c r="BH203" s="280"/>
      <c r="BI203" s="280"/>
      <c r="BJ203" s="280"/>
      <c r="BK203" s="280"/>
      <c r="BL203" s="280"/>
      <c r="BM203" s="280"/>
      <c r="BN203" s="280"/>
      <c r="BO203" s="280"/>
      <c r="BP203" s="280"/>
      <c r="BQ203" s="280"/>
      <c r="BR203" s="280"/>
      <c r="BS203" s="280"/>
    </row>
    <row r="204" spans="3:71" ht="16.5" customHeight="1">
      <c r="C204" s="280"/>
      <c r="D204" s="280"/>
      <c r="E204" s="280"/>
      <c r="F204" s="280"/>
      <c r="G204" s="280"/>
      <c r="H204" s="280"/>
      <c r="I204" s="280"/>
      <c r="J204" s="280"/>
      <c r="K204" s="280"/>
      <c r="L204" s="280"/>
      <c r="M204" s="280"/>
      <c r="N204" s="280"/>
      <c r="O204" s="280"/>
      <c r="P204" s="280"/>
      <c r="Q204" s="280"/>
      <c r="R204" s="280"/>
      <c r="S204" s="280"/>
      <c r="T204" s="280"/>
      <c r="U204" s="280"/>
      <c r="V204" s="280"/>
      <c r="W204" s="280"/>
      <c r="X204" s="280"/>
      <c r="Y204" s="280"/>
      <c r="Z204" s="280"/>
      <c r="AA204" s="280"/>
      <c r="AB204" s="280"/>
      <c r="AC204" s="280"/>
      <c r="AD204" s="280"/>
      <c r="AE204" s="280"/>
      <c r="AF204" s="280"/>
      <c r="AG204" s="280"/>
      <c r="AH204" s="280"/>
      <c r="AI204" s="280"/>
      <c r="AJ204" s="280"/>
      <c r="AK204" s="280"/>
      <c r="AL204" s="280"/>
      <c r="AM204" s="280"/>
      <c r="AN204" s="280"/>
      <c r="AO204" s="280"/>
      <c r="AP204" s="280"/>
      <c r="AQ204" s="280"/>
      <c r="AR204" s="280"/>
      <c r="AS204" s="280"/>
      <c r="AT204" s="280"/>
      <c r="AU204" s="280"/>
      <c r="AV204" s="280"/>
      <c r="AW204" s="280"/>
      <c r="AX204" s="280"/>
      <c r="AY204" s="280"/>
      <c r="AZ204" s="280"/>
      <c r="BA204" s="280"/>
      <c r="BB204" s="280"/>
      <c r="BC204" s="280"/>
      <c r="BD204" s="280"/>
      <c r="BE204" s="280"/>
      <c r="BF204" s="280"/>
      <c r="BG204" s="280"/>
      <c r="BH204" s="280"/>
      <c r="BI204" s="280"/>
      <c r="BJ204" s="280"/>
      <c r="BK204" s="280"/>
      <c r="BL204" s="280"/>
      <c r="BM204" s="280"/>
      <c r="BN204" s="280"/>
      <c r="BO204" s="280"/>
      <c r="BP204" s="280"/>
      <c r="BQ204" s="280"/>
      <c r="BR204" s="280"/>
      <c r="BS204" s="280"/>
    </row>
    <row r="205" spans="3:71" ht="16.5" customHeight="1">
      <c r="C205" s="280"/>
      <c r="D205" s="280"/>
      <c r="E205" s="280" t="s">
        <v>875</v>
      </c>
      <c r="F205" s="280"/>
      <c r="G205" s="280"/>
      <c r="H205" s="280"/>
      <c r="I205" s="280"/>
      <c r="J205" s="280"/>
      <c r="K205" s="280"/>
      <c r="L205" s="280"/>
      <c r="M205" s="280"/>
      <c r="N205" s="280"/>
      <c r="O205" s="280"/>
      <c r="P205" s="280"/>
      <c r="Q205" s="280"/>
      <c r="R205" s="280"/>
      <c r="S205" s="280"/>
      <c r="T205" s="280"/>
      <c r="U205" s="280"/>
      <c r="V205" s="280"/>
      <c r="W205" s="280"/>
      <c r="X205" s="280"/>
      <c r="Y205" s="280"/>
      <c r="Z205" s="280"/>
      <c r="AA205" s="280"/>
      <c r="AB205" s="280"/>
      <c r="AC205" s="280"/>
      <c r="AD205" s="280"/>
      <c r="AE205" s="280"/>
      <c r="AF205" s="280"/>
      <c r="AG205" s="280"/>
      <c r="AH205" s="280"/>
      <c r="AI205" s="280"/>
      <c r="AJ205" s="280"/>
      <c r="AK205" s="280"/>
      <c r="AL205" s="280"/>
      <c r="AM205" s="280"/>
      <c r="AN205" s="280"/>
      <c r="AO205" s="280"/>
      <c r="AP205" s="280"/>
      <c r="AQ205" s="280"/>
      <c r="AR205" s="280"/>
      <c r="AS205" s="280"/>
      <c r="AT205" s="280"/>
      <c r="AU205" s="280"/>
      <c r="AV205" s="280"/>
      <c r="AW205" s="280"/>
      <c r="AX205" s="280"/>
      <c r="AY205" s="280"/>
      <c r="AZ205" s="280"/>
      <c r="BA205" s="280"/>
      <c r="BB205" s="280"/>
      <c r="BC205" s="280"/>
      <c r="BD205" s="280"/>
      <c r="BE205" s="280"/>
      <c r="BF205" s="280"/>
      <c r="BG205" s="280"/>
      <c r="BH205" s="280"/>
      <c r="BI205" s="280"/>
      <c r="BJ205" s="280"/>
      <c r="BK205" s="280"/>
      <c r="BL205" s="280"/>
      <c r="BM205" s="280"/>
      <c r="BN205" s="280"/>
      <c r="BO205" s="280"/>
      <c r="BP205" s="280"/>
      <c r="BQ205" s="280"/>
      <c r="BR205" s="280"/>
      <c r="BS205" s="280"/>
    </row>
    <row r="206" spans="3:71" ht="16.5" customHeight="1">
      <c r="C206" s="280"/>
      <c r="D206" s="280"/>
      <c r="E206" s="280"/>
      <c r="F206" s="280" t="s">
        <v>357</v>
      </c>
      <c r="G206" s="280" t="s">
        <v>876</v>
      </c>
      <c r="H206" s="280"/>
      <c r="I206" s="280"/>
      <c r="J206" s="280"/>
      <c r="K206" s="280"/>
      <c r="L206" s="280"/>
      <c r="M206" s="280"/>
      <c r="N206" s="280"/>
      <c r="O206" s="280"/>
      <c r="P206" s="280"/>
      <c r="Q206" s="280"/>
      <c r="R206" s="280"/>
      <c r="S206" s="280"/>
      <c r="T206" s="280"/>
      <c r="U206" s="280"/>
      <c r="V206" s="280"/>
      <c r="W206" s="280"/>
      <c r="X206" s="280"/>
      <c r="Y206" s="280"/>
      <c r="Z206" s="280"/>
      <c r="AA206" s="280"/>
      <c r="AB206" s="280"/>
      <c r="AC206" s="280"/>
      <c r="AD206" s="280"/>
      <c r="AE206" s="280"/>
      <c r="AF206" s="280"/>
      <c r="AG206" s="280"/>
      <c r="AH206" s="280"/>
      <c r="AI206" s="280"/>
      <c r="AJ206" s="280"/>
      <c r="AK206" s="280"/>
      <c r="AL206" s="280"/>
      <c r="AM206" s="280"/>
      <c r="AN206" s="280"/>
      <c r="AO206" s="280"/>
      <c r="AP206" s="280"/>
      <c r="AQ206" s="280"/>
      <c r="AR206" s="280"/>
      <c r="AS206" s="280"/>
      <c r="AT206" s="280"/>
      <c r="AU206" s="280"/>
      <c r="AV206" s="280"/>
      <c r="AW206" s="280"/>
      <c r="AX206" s="280"/>
      <c r="AY206" s="280"/>
      <c r="AZ206" s="280"/>
      <c r="BA206" s="280"/>
      <c r="BB206" s="280"/>
      <c r="BC206" s="280"/>
      <c r="BD206" s="280"/>
      <c r="BE206" s="280"/>
      <c r="BF206" s="280"/>
      <c r="BG206" s="280"/>
      <c r="BH206" s="280"/>
      <c r="BI206" s="280"/>
      <c r="BJ206" s="280"/>
      <c r="BK206" s="280"/>
      <c r="BL206" s="280"/>
      <c r="BM206" s="280"/>
      <c r="BN206" s="280"/>
      <c r="BO206" s="280"/>
      <c r="BP206" s="280"/>
      <c r="BQ206" s="280"/>
      <c r="BR206" s="280"/>
      <c r="BS206" s="280"/>
    </row>
    <row r="207" spans="3:71" ht="16.5" customHeight="1">
      <c r="C207" s="280"/>
      <c r="D207" s="280"/>
      <c r="E207" s="280"/>
      <c r="F207" s="280" t="s">
        <v>357</v>
      </c>
      <c r="G207" s="280" t="s">
        <v>877</v>
      </c>
      <c r="H207" s="280"/>
      <c r="I207" s="280"/>
      <c r="J207" s="280"/>
      <c r="K207" s="280"/>
      <c r="L207" s="280"/>
      <c r="M207" s="280"/>
      <c r="N207" s="280"/>
      <c r="O207" s="280"/>
      <c r="P207" s="280"/>
      <c r="Q207" s="280"/>
      <c r="R207" s="280"/>
      <c r="S207" s="280"/>
      <c r="T207" s="280"/>
      <c r="U207" s="280"/>
      <c r="V207" s="280"/>
      <c r="W207" s="280"/>
      <c r="X207" s="280"/>
      <c r="Y207" s="280"/>
      <c r="Z207" s="280"/>
      <c r="AA207" s="280"/>
      <c r="AB207" s="280"/>
      <c r="AC207" s="280"/>
      <c r="AD207" s="280"/>
      <c r="AE207" s="280"/>
      <c r="AF207" s="280"/>
      <c r="AG207" s="280"/>
      <c r="AH207" s="280"/>
      <c r="AI207" s="280"/>
      <c r="AJ207" s="280"/>
      <c r="AK207" s="280"/>
      <c r="AL207" s="280"/>
      <c r="AM207" s="280"/>
      <c r="AN207" s="280"/>
      <c r="AO207" s="280"/>
      <c r="AP207" s="280"/>
      <c r="AQ207" s="280"/>
      <c r="AR207" s="280"/>
      <c r="AS207" s="280"/>
      <c r="AT207" s="280"/>
      <c r="AU207" s="280"/>
      <c r="AV207" s="280"/>
      <c r="AW207" s="280"/>
      <c r="AX207" s="280"/>
      <c r="AY207" s="280"/>
      <c r="AZ207" s="280"/>
      <c r="BA207" s="280"/>
      <c r="BB207" s="280"/>
      <c r="BC207" s="280"/>
      <c r="BD207" s="280"/>
      <c r="BE207" s="280"/>
      <c r="BF207" s="280"/>
      <c r="BG207" s="280"/>
      <c r="BH207" s="280"/>
      <c r="BI207" s="280"/>
      <c r="BJ207" s="280"/>
      <c r="BK207" s="280"/>
      <c r="BL207" s="280"/>
      <c r="BM207" s="280"/>
      <c r="BN207" s="280"/>
      <c r="BO207" s="280"/>
      <c r="BP207" s="280"/>
      <c r="BQ207" s="280"/>
      <c r="BR207" s="280"/>
      <c r="BS207" s="280"/>
    </row>
    <row r="208" spans="3:71" ht="16.5" customHeight="1">
      <c r="C208" s="280"/>
      <c r="D208" s="280"/>
      <c r="E208" s="280"/>
      <c r="F208" s="280"/>
      <c r="G208" s="280"/>
      <c r="H208" s="280"/>
      <c r="I208" s="280"/>
      <c r="J208" s="280"/>
      <c r="K208" s="280"/>
      <c r="L208" s="280"/>
      <c r="M208" s="280"/>
      <c r="N208" s="280"/>
      <c r="O208" s="280"/>
      <c r="P208" s="280"/>
      <c r="Q208" s="280"/>
      <c r="R208" s="280"/>
      <c r="S208" s="280"/>
      <c r="T208" s="280"/>
      <c r="U208" s="280"/>
      <c r="V208" s="280"/>
      <c r="W208" s="280"/>
      <c r="X208" s="280"/>
      <c r="Y208" s="280"/>
      <c r="Z208" s="280"/>
      <c r="AA208" s="280"/>
      <c r="AB208" s="280"/>
      <c r="AC208" s="280"/>
      <c r="AD208" s="280"/>
      <c r="AE208" s="280"/>
      <c r="AF208" s="280"/>
      <c r="AG208" s="280"/>
      <c r="AH208" s="280"/>
      <c r="AI208" s="280"/>
      <c r="AJ208" s="280"/>
      <c r="AK208" s="280"/>
      <c r="AL208" s="280"/>
      <c r="AM208" s="280"/>
      <c r="AN208" s="280"/>
      <c r="AO208" s="280"/>
      <c r="AP208" s="280"/>
      <c r="AQ208" s="280"/>
      <c r="AR208" s="280"/>
      <c r="AS208" s="280"/>
      <c r="AT208" s="280"/>
      <c r="AU208" s="280"/>
      <c r="AV208" s="280"/>
      <c r="AW208" s="280"/>
      <c r="AX208" s="280"/>
      <c r="AY208" s="280"/>
      <c r="AZ208" s="280"/>
      <c r="BA208" s="280"/>
      <c r="BB208" s="280"/>
      <c r="BC208" s="280"/>
      <c r="BD208" s="280"/>
      <c r="BE208" s="280"/>
      <c r="BF208" s="280"/>
      <c r="BG208" s="280"/>
      <c r="BH208" s="280"/>
      <c r="BI208" s="280"/>
      <c r="BJ208" s="280"/>
      <c r="BK208" s="280"/>
      <c r="BL208" s="280"/>
      <c r="BM208" s="280"/>
      <c r="BN208" s="280"/>
      <c r="BO208" s="280"/>
      <c r="BP208" s="280"/>
      <c r="BQ208" s="280"/>
      <c r="BR208" s="280"/>
      <c r="BS208" s="280"/>
    </row>
    <row r="209" spans="3:71" ht="16.5" customHeight="1">
      <c r="C209" s="280"/>
      <c r="D209" s="280"/>
      <c r="E209" s="280"/>
      <c r="F209" s="280"/>
      <c r="G209" s="280"/>
      <c r="H209" s="280"/>
      <c r="I209" s="280"/>
      <c r="J209" s="280"/>
      <c r="K209" s="280"/>
      <c r="L209" s="280"/>
      <c r="M209" s="280"/>
      <c r="N209" s="280"/>
      <c r="O209" s="280"/>
      <c r="P209" s="280"/>
      <c r="Q209" s="280"/>
      <c r="R209" s="280"/>
      <c r="S209" s="280"/>
      <c r="T209" s="280"/>
      <c r="U209" s="280"/>
      <c r="V209" s="280"/>
      <c r="W209" s="280"/>
      <c r="X209" s="280"/>
      <c r="Y209" s="280"/>
      <c r="Z209" s="280"/>
      <c r="AA209" s="280"/>
      <c r="AB209" s="280"/>
      <c r="AC209" s="280"/>
      <c r="AD209" s="280"/>
      <c r="AE209" s="280"/>
      <c r="AF209" s="280"/>
      <c r="AG209" s="280"/>
      <c r="AH209" s="280"/>
      <c r="AI209" s="280"/>
      <c r="AJ209" s="280"/>
      <c r="AK209" s="280"/>
      <c r="AL209" s="280"/>
      <c r="AM209" s="280"/>
      <c r="AN209" s="280"/>
      <c r="AO209" s="280"/>
      <c r="AP209" s="280"/>
      <c r="AQ209" s="280"/>
      <c r="AR209" s="280"/>
      <c r="AS209" s="280"/>
      <c r="AT209" s="280"/>
      <c r="AU209" s="280"/>
      <c r="AV209" s="280"/>
      <c r="AW209" s="280"/>
      <c r="AX209" s="280"/>
      <c r="AY209" s="280"/>
      <c r="AZ209" s="280"/>
      <c r="BA209" s="280"/>
      <c r="BB209" s="280"/>
      <c r="BC209" s="280"/>
      <c r="BD209" s="280"/>
      <c r="BE209" s="280"/>
      <c r="BF209" s="280"/>
      <c r="BG209" s="280"/>
      <c r="BH209" s="280"/>
      <c r="BI209" s="280"/>
      <c r="BJ209" s="280"/>
      <c r="BK209" s="280"/>
      <c r="BL209" s="280"/>
      <c r="BM209" s="280"/>
      <c r="BN209" s="280"/>
      <c r="BO209" s="280"/>
      <c r="BP209" s="280"/>
      <c r="BQ209" s="280"/>
      <c r="BR209" s="280"/>
      <c r="BS209" s="280"/>
    </row>
    <row r="210" spans="3:71" ht="16.5" customHeight="1">
      <c r="C210" s="280"/>
      <c r="D210" s="280"/>
      <c r="E210" s="280"/>
      <c r="F210" s="280"/>
      <c r="G210" s="280"/>
      <c r="H210" s="280"/>
      <c r="I210" s="280"/>
      <c r="J210" s="280"/>
      <c r="K210" s="280"/>
      <c r="L210" s="280"/>
      <c r="M210" s="280"/>
      <c r="N210" s="280"/>
      <c r="O210" s="280"/>
      <c r="P210" s="280"/>
      <c r="Q210" s="280"/>
      <c r="R210" s="280"/>
      <c r="S210" s="280"/>
      <c r="T210" s="280"/>
      <c r="U210" s="280"/>
      <c r="V210" s="280"/>
      <c r="W210" s="280"/>
      <c r="X210" s="280"/>
      <c r="Y210" s="280"/>
      <c r="Z210" s="280"/>
      <c r="AA210" s="280"/>
      <c r="AB210" s="280"/>
      <c r="AC210" s="280"/>
      <c r="AD210" s="280"/>
      <c r="AE210" s="280"/>
      <c r="AF210" s="280"/>
      <c r="AG210" s="280"/>
      <c r="AH210" s="280"/>
      <c r="AI210" s="280"/>
      <c r="AJ210" s="280"/>
      <c r="AK210" s="280"/>
      <c r="AL210" s="280"/>
      <c r="AM210" s="280"/>
      <c r="AN210" s="280"/>
      <c r="AO210" s="280"/>
      <c r="AP210" s="280"/>
      <c r="AQ210" s="280"/>
      <c r="AR210" s="280"/>
      <c r="AS210" s="280"/>
      <c r="AT210" s="280"/>
      <c r="AU210" s="280"/>
      <c r="AV210" s="280"/>
      <c r="AW210" s="280"/>
      <c r="AX210" s="280"/>
      <c r="AY210" s="280"/>
      <c r="AZ210" s="280"/>
      <c r="BA210" s="280"/>
      <c r="BB210" s="280"/>
      <c r="BC210" s="280"/>
      <c r="BD210" s="280"/>
      <c r="BE210" s="280"/>
      <c r="BF210" s="280"/>
      <c r="BG210" s="280"/>
      <c r="BH210" s="280"/>
      <c r="BI210" s="280"/>
      <c r="BJ210" s="280"/>
      <c r="BK210" s="280"/>
      <c r="BL210" s="280"/>
      <c r="BM210" s="280"/>
      <c r="BN210" s="280"/>
      <c r="BO210" s="280"/>
      <c r="BP210" s="280"/>
      <c r="BQ210" s="280"/>
      <c r="BR210" s="280"/>
      <c r="BS210" s="280"/>
    </row>
    <row r="211" spans="3:71" ht="16.5" customHeight="1">
      <c r="C211" s="280"/>
      <c r="D211" s="280"/>
      <c r="E211" s="280"/>
      <c r="F211" s="280"/>
      <c r="G211" s="280"/>
      <c r="H211" s="280"/>
      <c r="I211" s="280"/>
      <c r="J211" s="280"/>
      <c r="K211" s="280"/>
      <c r="L211" s="280"/>
      <c r="M211" s="280"/>
      <c r="N211" s="280"/>
      <c r="O211" s="280"/>
      <c r="P211" s="280"/>
      <c r="Q211" s="280"/>
      <c r="R211" s="280"/>
      <c r="S211" s="280"/>
      <c r="T211" s="280"/>
      <c r="U211" s="280"/>
      <c r="V211" s="280"/>
      <c r="W211" s="280"/>
      <c r="X211" s="280"/>
      <c r="Y211" s="280"/>
      <c r="Z211" s="280"/>
      <c r="AA211" s="280"/>
      <c r="AB211" s="280"/>
      <c r="AC211" s="280"/>
      <c r="AD211" s="280"/>
      <c r="AE211" s="280"/>
      <c r="AF211" s="280"/>
      <c r="AG211" s="280"/>
      <c r="AH211" s="280"/>
      <c r="AI211" s="280"/>
      <c r="AJ211" s="280"/>
      <c r="AK211" s="280"/>
      <c r="AL211" s="280"/>
      <c r="AM211" s="280"/>
      <c r="AN211" s="280"/>
      <c r="AO211" s="280"/>
      <c r="AP211" s="280"/>
      <c r="AQ211" s="280"/>
      <c r="AR211" s="280"/>
      <c r="AS211" s="280"/>
      <c r="AT211" s="280"/>
      <c r="AU211" s="280"/>
      <c r="AV211" s="280"/>
      <c r="AW211" s="280"/>
      <c r="AX211" s="280"/>
      <c r="AY211" s="280"/>
      <c r="AZ211" s="280"/>
      <c r="BA211" s="280"/>
      <c r="BB211" s="280"/>
      <c r="BC211" s="280"/>
      <c r="BD211" s="280"/>
      <c r="BE211" s="280"/>
      <c r="BF211" s="280"/>
      <c r="BG211" s="280"/>
      <c r="BH211" s="280"/>
      <c r="BI211" s="280"/>
      <c r="BJ211" s="280"/>
      <c r="BK211" s="280"/>
      <c r="BL211" s="280"/>
      <c r="BM211" s="280"/>
      <c r="BN211" s="280"/>
      <c r="BO211" s="280"/>
      <c r="BP211" s="280"/>
      <c r="BQ211" s="280"/>
      <c r="BR211" s="280"/>
      <c r="BS211" s="280"/>
    </row>
    <row r="212" spans="3:71" ht="16.5" customHeight="1">
      <c r="C212" s="280"/>
      <c r="D212" s="280"/>
      <c r="E212" s="280"/>
      <c r="F212" s="280"/>
      <c r="G212" s="280"/>
      <c r="H212" s="280"/>
      <c r="I212" s="280"/>
      <c r="J212" s="280"/>
      <c r="K212" s="280"/>
      <c r="L212" s="280"/>
      <c r="M212" s="280"/>
      <c r="N212" s="280"/>
      <c r="O212" s="280"/>
      <c r="P212" s="280"/>
      <c r="Q212" s="280"/>
      <c r="R212" s="280"/>
      <c r="S212" s="280"/>
      <c r="T212" s="280"/>
      <c r="U212" s="280"/>
      <c r="V212" s="280"/>
      <c r="W212" s="280"/>
      <c r="X212" s="280"/>
      <c r="Y212" s="280"/>
      <c r="Z212" s="280"/>
      <c r="AA212" s="280"/>
      <c r="AB212" s="280"/>
      <c r="AC212" s="280"/>
      <c r="AD212" s="280"/>
      <c r="AE212" s="280"/>
      <c r="AF212" s="280"/>
      <c r="AG212" s="280"/>
      <c r="AH212" s="280"/>
      <c r="AI212" s="280"/>
      <c r="AJ212" s="280"/>
      <c r="AK212" s="280"/>
      <c r="AL212" s="280"/>
      <c r="AM212" s="280"/>
      <c r="AN212" s="280"/>
      <c r="AO212" s="280"/>
      <c r="AP212" s="280"/>
      <c r="AQ212" s="280"/>
      <c r="AR212" s="280"/>
      <c r="AS212" s="280"/>
      <c r="AT212" s="280"/>
      <c r="AU212" s="280"/>
      <c r="AV212" s="280"/>
      <c r="AW212" s="280"/>
      <c r="AX212" s="280"/>
      <c r="AY212" s="280"/>
      <c r="AZ212" s="280"/>
      <c r="BA212" s="280"/>
      <c r="BB212" s="280"/>
      <c r="BC212" s="280"/>
      <c r="BD212" s="280"/>
      <c r="BE212" s="280"/>
      <c r="BF212" s="280"/>
      <c r="BG212" s="280"/>
      <c r="BH212" s="280"/>
      <c r="BI212" s="280"/>
      <c r="BJ212" s="280"/>
      <c r="BK212" s="280"/>
      <c r="BL212" s="280"/>
      <c r="BM212" s="280"/>
      <c r="BN212" s="280"/>
      <c r="BO212" s="280"/>
      <c r="BP212" s="280"/>
      <c r="BQ212" s="280"/>
      <c r="BR212" s="280"/>
      <c r="BS212" s="280"/>
    </row>
    <row r="213" spans="3:71" ht="16.5" customHeight="1">
      <c r="C213" s="280"/>
      <c r="D213" s="280"/>
      <c r="E213" s="280"/>
      <c r="F213" s="280"/>
      <c r="G213" s="280"/>
      <c r="H213" s="280"/>
      <c r="I213" s="280"/>
      <c r="J213" s="280"/>
      <c r="K213" s="280"/>
      <c r="L213" s="280"/>
      <c r="M213" s="280"/>
      <c r="N213" s="280"/>
      <c r="O213" s="280"/>
      <c r="P213" s="280"/>
      <c r="Q213" s="280"/>
      <c r="R213" s="280"/>
      <c r="S213" s="280"/>
      <c r="T213" s="280"/>
      <c r="U213" s="280"/>
      <c r="V213" s="280"/>
      <c r="W213" s="280"/>
      <c r="X213" s="280"/>
      <c r="Y213" s="280"/>
      <c r="Z213" s="280"/>
      <c r="AA213" s="280"/>
      <c r="AB213" s="280"/>
      <c r="AC213" s="280"/>
      <c r="AD213" s="280"/>
      <c r="AE213" s="280"/>
      <c r="AF213" s="280"/>
      <c r="AG213" s="280"/>
      <c r="AH213" s="280"/>
      <c r="AI213" s="280"/>
      <c r="AJ213" s="280"/>
      <c r="AK213" s="280"/>
      <c r="AL213" s="280"/>
      <c r="AM213" s="280"/>
      <c r="AN213" s="280"/>
      <c r="AO213" s="280"/>
      <c r="AP213" s="280"/>
      <c r="AQ213" s="280"/>
      <c r="AR213" s="280"/>
      <c r="AS213" s="280"/>
      <c r="AT213" s="280"/>
      <c r="AU213" s="280"/>
      <c r="AV213" s="280"/>
      <c r="AW213" s="280"/>
      <c r="AX213" s="280"/>
      <c r="AY213" s="280"/>
      <c r="AZ213" s="280"/>
      <c r="BA213" s="280"/>
      <c r="BB213" s="280"/>
      <c r="BC213" s="280"/>
      <c r="BD213" s="280"/>
      <c r="BE213" s="280"/>
      <c r="BF213" s="280"/>
      <c r="BG213" s="280"/>
      <c r="BH213" s="280"/>
      <c r="BI213" s="280"/>
      <c r="BJ213" s="280"/>
      <c r="BK213" s="280"/>
      <c r="BL213" s="280"/>
      <c r="BM213" s="280"/>
      <c r="BN213" s="280"/>
      <c r="BO213" s="280"/>
      <c r="BP213" s="280"/>
      <c r="BQ213" s="280"/>
      <c r="BR213" s="280"/>
      <c r="BS213" s="280"/>
    </row>
    <row r="214" spans="3:71" ht="16.5" customHeight="1">
      <c r="N214" s="286"/>
      <c r="O214" s="286"/>
      <c r="P214" s="286"/>
      <c r="Q214" s="286"/>
      <c r="R214" s="286"/>
      <c r="S214" s="286"/>
      <c r="T214" s="286"/>
      <c r="U214" s="286"/>
      <c r="V214" s="286"/>
      <c r="W214" s="286"/>
      <c r="X214" s="286"/>
      <c r="Y214" s="286"/>
      <c r="Z214" s="286"/>
      <c r="AA214" s="286"/>
      <c r="AB214" s="286"/>
      <c r="AC214" s="286"/>
      <c r="AD214" s="286"/>
      <c r="AE214" s="286"/>
      <c r="AF214" s="286"/>
      <c r="AG214" s="286"/>
      <c r="AH214" s="286"/>
      <c r="AI214" s="286"/>
      <c r="AJ214" s="286"/>
      <c r="AK214" s="286"/>
      <c r="AL214" s="286"/>
      <c r="AM214" s="286"/>
      <c r="AN214" s="286"/>
      <c r="AO214" s="286"/>
      <c r="AP214" s="286"/>
      <c r="AQ214" s="286"/>
      <c r="AR214" s="286"/>
      <c r="AS214" s="286"/>
      <c r="AT214" s="286"/>
    </row>
  </sheetData>
  <mergeCells count="219">
    <mergeCell ref="L114:U114"/>
    <mergeCell ref="L115:U115"/>
    <mergeCell ref="L116:U116"/>
    <mergeCell ref="L117:U117"/>
    <mergeCell ref="L118:U118"/>
    <mergeCell ref="L119:U119"/>
    <mergeCell ref="V129:AW129"/>
    <mergeCell ref="V130:AW130"/>
    <mergeCell ref="V131:AW131"/>
    <mergeCell ref="V114:AW114"/>
    <mergeCell ref="V127:AW127"/>
    <mergeCell ref="V128:AW128"/>
    <mergeCell ref="L126:U126"/>
    <mergeCell ref="L127:U127"/>
    <mergeCell ref="L128:U128"/>
    <mergeCell ref="L129:U129"/>
    <mergeCell ref="L130:U130"/>
    <mergeCell ref="L131:U131"/>
    <mergeCell ref="L120:U120"/>
    <mergeCell ref="L121:U121"/>
    <mergeCell ref="L122:U122"/>
    <mergeCell ref="L123:U123"/>
    <mergeCell ref="L124:U124"/>
    <mergeCell ref="L125:U125"/>
    <mergeCell ref="V132:AW132"/>
    <mergeCell ref="V133:AW133"/>
    <mergeCell ref="L109:U109"/>
    <mergeCell ref="L110:U110"/>
    <mergeCell ref="L111:U111"/>
    <mergeCell ref="L112:U112"/>
    <mergeCell ref="L113:U113"/>
    <mergeCell ref="V121:AW121"/>
    <mergeCell ref="V122:AW122"/>
    <mergeCell ref="V123:AW123"/>
    <mergeCell ref="V124:AW124"/>
    <mergeCell ref="V125:AW125"/>
    <mergeCell ref="V126:AW126"/>
    <mergeCell ref="V115:AW115"/>
    <mergeCell ref="V116:AW116"/>
    <mergeCell ref="V117:AW117"/>
    <mergeCell ref="V118:AW118"/>
    <mergeCell ref="V119:AW119"/>
    <mergeCell ref="V120:AW120"/>
    <mergeCell ref="V109:AW109"/>
    <mergeCell ref="V110:AW110"/>
    <mergeCell ref="V111:AW111"/>
    <mergeCell ref="V112:AW112"/>
    <mergeCell ref="V113:AW113"/>
    <mergeCell ref="L107:U107"/>
    <mergeCell ref="L108:U108"/>
    <mergeCell ref="V105:AW105"/>
    <mergeCell ref="V106:AW106"/>
    <mergeCell ref="V107:AW107"/>
    <mergeCell ref="V108:AW108"/>
    <mergeCell ref="L103:U103"/>
    <mergeCell ref="V103:AW103"/>
    <mergeCell ref="V104:AW104"/>
    <mergeCell ref="L104:U104"/>
    <mergeCell ref="L105:U105"/>
    <mergeCell ref="L106:U106"/>
    <mergeCell ref="H132:K132"/>
    <mergeCell ref="H133:K133"/>
    <mergeCell ref="L132:U132"/>
    <mergeCell ref="L133:U133"/>
    <mergeCell ref="G129:G133"/>
    <mergeCell ref="H129:K129"/>
    <mergeCell ref="H130:K130"/>
    <mergeCell ref="H131:K131"/>
    <mergeCell ref="H127:K127"/>
    <mergeCell ref="H128:K128"/>
    <mergeCell ref="G124:G128"/>
    <mergeCell ref="H124:K124"/>
    <mergeCell ref="H125:K125"/>
    <mergeCell ref="H126:K126"/>
    <mergeCell ref="H122:K122"/>
    <mergeCell ref="H123:K123"/>
    <mergeCell ref="G119:G123"/>
    <mergeCell ref="H119:K119"/>
    <mergeCell ref="H120:K120"/>
    <mergeCell ref="H121:K121"/>
    <mergeCell ref="H117:K117"/>
    <mergeCell ref="H118:K118"/>
    <mergeCell ref="G114:G118"/>
    <mergeCell ref="H114:K114"/>
    <mergeCell ref="H115:K115"/>
    <mergeCell ref="H116:K116"/>
    <mergeCell ref="H112:K112"/>
    <mergeCell ref="H113:K113"/>
    <mergeCell ref="G109:G113"/>
    <mergeCell ref="H109:K109"/>
    <mergeCell ref="H110:K110"/>
    <mergeCell ref="H111:K111"/>
    <mergeCell ref="G104:G108"/>
    <mergeCell ref="H104:K104"/>
    <mergeCell ref="H105:K105"/>
    <mergeCell ref="H106:K106"/>
    <mergeCell ref="H107:K107"/>
    <mergeCell ref="H108:K108"/>
    <mergeCell ref="H103:K103"/>
    <mergeCell ref="D49:N49"/>
    <mergeCell ref="O49:AA49"/>
    <mergeCell ref="AB49:AF49"/>
    <mergeCell ref="AG49:BK49"/>
    <mergeCell ref="D27:K27"/>
    <mergeCell ref="L27:S27"/>
    <mergeCell ref="T27:AA27"/>
    <mergeCell ref="AB27:AC27"/>
    <mergeCell ref="AD27:AU27"/>
    <mergeCell ref="AV27:BM27"/>
    <mergeCell ref="D47:N47"/>
    <mergeCell ref="O47:AA47"/>
    <mergeCell ref="AB47:AF47"/>
    <mergeCell ref="AG47:BK47"/>
    <mergeCell ref="D48:N48"/>
    <mergeCell ref="O48:AA48"/>
    <mergeCell ref="AB48:AF48"/>
    <mergeCell ref="AG48:BK48"/>
    <mergeCell ref="D45:N45"/>
    <mergeCell ref="O45:AA45"/>
    <mergeCell ref="AB45:AF45"/>
    <mergeCell ref="AG45:BK45"/>
    <mergeCell ref="D46:N46"/>
    <mergeCell ref="O46:AA46"/>
    <mergeCell ref="AB46:AF46"/>
    <mergeCell ref="AG46:BK46"/>
    <mergeCell ref="D43:N43"/>
    <mergeCell ref="O43:AA43"/>
    <mergeCell ref="AB43:AF43"/>
    <mergeCell ref="AG43:BK43"/>
    <mergeCell ref="D44:N44"/>
    <mergeCell ref="O44:AA44"/>
    <mergeCell ref="AB44:AF44"/>
    <mergeCell ref="AG44:BK44"/>
    <mergeCell ref="D37:K37"/>
    <mergeCell ref="L37:S37"/>
    <mergeCell ref="T37:AS37"/>
    <mergeCell ref="AT37:BK37"/>
    <mergeCell ref="D42:N42"/>
    <mergeCell ref="O42:AA42"/>
    <mergeCell ref="AB42:AF42"/>
    <mergeCell ref="AG42:BK42"/>
    <mergeCell ref="D35:K35"/>
    <mergeCell ref="L35:S35"/>
    <mergeCell ref="T35:AS35"/>
    <mergeCell ref="AT35:BK35"/>
    <mergeCell ref="D36:K36"/>
    <mergeCell ref="L36:S36"/>
    <mergeCell ref="T36:AS36"/>
    <mergeCell ref="AT36:BK36"/>
    <mergeCell ref="D33:K33"/>
    <mergeCell ref="L33:S33"/>
    <mergeCell ref="T33:AS33"/>
    <mergeCell ref="AT33:BK33"/>
    <mergeCell ref="D34:K34"/>
    <mergeCell ref="L34:S34"/>
    <mergeCell ref="T34:AS34"/>
    <mergeCell ref="AT34:BK34"/>
    <mergeCell ref="D28:K28"/>
    <mergeCell ref="L28:S28"/>
    <mergeCell ref="T28:AA28"/>
    <mergeCell ref="AB28:AC28"/>
    <mergeCell ref="AD28:AU28"/>
    <mergeCell ref="AV28:BM28"/>
    <mergeCell ref="D26:K26"/>
    <mergeCell ref="L26:S26"/>
    <mergeCell ref="T26:AA26"/>
    <mergeCell ref="AB26:AC26"/>
    <mergeCell ref="AD26:AU26"/>
    <mergeCell ref="AV26:BM26"/>
    <mergeCell ref="D21:K21"/>
    <mergeCell ref="L21:S21"/>
    <mergeCell ref="T21:AA21"/>
    <mergeCell ref="AB21:AC21"/>
    <mergeCell ref="AD21:AU21"/>
    <mergeCell ref="AV21:BM21"/>
    <mergeCell ref="D20:K20"/>
    <mergeCell ref="L20:S20"/>
    <mergeCell ref="T20:AA20"/>
    <mergeCell ref="AB20:AC20"/>
    <mergeCell ref="AD20:AU20"/>
    <mergeCell ref="AV20:BM20"/>
    <mergeCell ref="D19:K19"/>
    <mergeCell ref="L19:S19"/>
    <mergeCell ref="T19:AA19"/>
    <mergeCell ref="AB19:AC19"/>
    <mergeCell ref="AD19:AU19"/>
    <mergeCell ref="AV19:BM19"/>
    <mergeCell ref="AD17:AU17"/>
    <mergeCell ref="AV17:BM17"/>
    <mergeCell ref="D18:K18"/>
    <mergeCell ref="L18:S18"/>
    <mergeCell ref="T18:AA18"/>
    <mergeCell ref="AB18:AC18"/>
    <mergeCell ref="AD18:AU18"/>
    <mergeCell ref="AV18:BM18"/>
    <mergeCell ref="I7:P7"/>
    <mergeCell ref="Q7:Y7"/>
    <mergeCell ref="D17:K17"/>
    <mergeCell ref="L17:S17"/>
    <mergeCell ref="T17:AA17"/>
    <mergeCell ref="AB17:AC17"/>
    <mergeCell ref="O2:Q2"/>
    <mergeCell ref="R2:Y2"/>
    <mergeCell ref="Z2:AB2"/>
    <mergeCell ref="AC2:AI2"/>
    <mergeCell ref="AJ2:AL2"/>
    <mergeCell ref="AM2:AS2"/>
    <mergeCell ref="O4:Q4"/>
    <mergeCell ref="R4:Y4"/>
    <mergeCell ref="Z4:AB4"/>
    <mergeCell ref="AC4:AI4"/>
    <mergeCell ref="AJ4:AL4"/>
    <mergeCell ref="AM4:AS4"/>
    <mergeCell ref="O3:Q3"/>
    <mergeCell ref="R3:Y3"/>
    <mergeCell ref="Z3:AB3"/>
    <mergeCell ref="AC3:AI3"/>
    <mergeCell ref="AJ3:AL3"/>
    <mergeCell ref="AM3:AS3"/>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AB18:AC21 AB27:AC28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256"/>
  <sheetViews>
    <sheetView showGridLines="0" workbookViewId="0">
      <selection activeCell="R181" sqref="R181"/>
    </sheetView>
  </sheetViews>
  <sheetFormatPr defaultColWidth="2.375" defaultRowHeight="16.5" customHeight="1"/>
  <cols>
    <col min="1" max="1" width="1.375" style="16" customWidth="1"/>
    <col min="2" max="13" width="3.375" style="17" customWidth="1"/>
    <col min="14" max="46" width="3.375" style="18" customWidth="1"/>
    <col min="47" max="96" width="3.375" style="16" customWidth="1"/>
    <col min="97"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1:81"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1:81" s="3" customFormat="1" ht="15.75">
      <c r="O2" s="452" t="str">
        <f>表紙!E12</f>
        <v>システム名</v>
      </c>
      <c r="P2" s="439"/>
      <c r="Q2" s="440"/>
      <c r="R2" s="455" t="str">
        <f>表紙!L12</f>
        <v>Acelink</v>
      </c>
      <c r="S2" s="429"/>
      <c r="T2" s="429"/>
      <c r="U2" s="429"/>
      <c r="V2" s="429"/>
      <c r="W2" s="429"/>
      <c r="X2" s="429"/>
      <c r="Y2" s="431"/>
      <c r="Z2" s="438" t="str">
        <f>表紙!E15</f>
        <v>機能ID</v>
      </c>
      <c r="AA2" s="439"/>
      <c r="AB2" s="440"/>
      <c r="AC2" s="455" t="str">
        <f>表紙!L15</f>
        <v>VKZ340100</v>
      </c>
      <c r="AD2" s="429"/>
      <c r="AE2" s="429"/>
      <c r="AF2" s="429"/>
      <c r="AG2" s="429"/>
      <c r="AH2" s="429"/>
      <c r="AI2" s="431"/>
      <c r="AJ2" s="438" t="str">
        <f>表紙!E16</f>
        <v>機能名</v>
      </c>
      <c r="AK2" s="439"/>
      <c r="AL2" s="440"/>
      <c r="AM2" s="455" t="str">
        <f>表紙!L16</f>
        <v>元帳データ集計</v>
      </c>
      <c r="AN2" s="429"/>
      <c r="AO2" s="429"/>
      <c r="AP2" s="429"/>
      <c r="AQ2" s="429"/>
      <c r="AR2" s="429"/>
      <c r="AS2" s="430"/>
      <c r="AT2" s="5"/>
    </row>
    <row r="3" spans="1:81" s="3" customFormat="1" ht="15.75">
      <c r="O3" s="453" t="str">
        <f>表紙!E13</f>
        <v>サブシステムID</v>
      </c>
      <c r="P3" s="442"/>
      <c r="Q3" s="443"/>
      <c r="R3" s="425" t="str">
        <f>表紙!L13</f>
        <v>AL</v>
      </c>
      <c r="S3" s="426"/>
      <c r="T3" s="426"/>
      <c r="U3" s="426"/>
      <c r="V3" s="426"/>
      <c r="W3" s="426"/>
      <c r="X3" s="426"/>
      <c r="Y3" s="456"/>
      <c r="Z3" s="441" t="str">
        <f>表紙!E18</f>
        <v>作成年月日</v>
      </c>
      <c r="AA3" s="442"/>
      <c r="AB3" s="443"/>
      <c r="AC3" s="432">
        <f>表紙!L18</f>
        <v>42523</v>
      </c>
      <c r="AD3" s="433"/>
      <c r="AE3" s="433"/>
      <c r="AF3" s="433"/>
      <c r="AG3" s="433"/>
      <c r="AH3" s="433"/>
      <c r="AI3" s="434"/>
      <c r="AJ3" s="441" t="str">
        <f>表紙!E19</f>
        <v>作成者</v>
      </c>
      <c r="AK3" s="442"/>
      <c r="AL3" s="443"/>
      <c r="AM3" s="425" t="str">
        <f>表紙!L19</f>
        <v>志賀 啓助</v>
      </c>
      <c r="AN3" s="426"/>
      <c r="AO3" s="426"/>
      <c r="AP3" s="426"/>
      <c r="AQ3" s="426"/>
      <c r="AR3" s="426"/>
      <c r="AS3" s="427"/>
      <c r="AT3" s="5"/>
    </row>
    <row r="4" spans="1:81" s="3" customFormat="1" thickBot="1">
      <c r="O4" s="454" t="str">
        <f>表紙!E14</f>
        <v>サブシステム名</v>
      </c>
      <c r="P4" s="445"/>
      <c r="Q4" s="446"/>
      <c r="R4" s="422" t="str">
        <f>表紙!L14</f>
        <v>VKZ</v>
      </c>
      <c r="S4" s="423"/>
      <c r="T4" s="423"/>
      <c r="U4" s="423"/>
      <c r="V4" s="423"/>
      <c r="W4" s="423"/>
      <c r="X4" s="423"/>
      <c r="Y4" s="457"/>
      <c r="Z4" s="444" t="str">
        <f>表紙!E20</f>
        <v>最終更新年月日</v>
      </c>
      <c r="AA4" s="445"/>
      <c r="AB4" s="446"/>
      <c r="AC4" s="435">
        <f>表紙!L20</f>
        <v>42542</v>
      </c>
      <c r="AD4" s="436"/>
      <c r="AE4" s="436"/>
      <c r="AF4" s="436"/>
      <c r="AG4" s="436"/>
      <c r="AH4" s="436"/>
      <c r="AI4" s="437"/>
      <c r="AJ4" s="444" t="str">
        <f>表紙!E21</f>
        <v>最終更新者</v>
      </c>
      <c r="AK4" s="445"/>
      <c r="AL4" s="446"/>
      <c r="AM4" s="422" t="str">
        <f>表紙!L21</f>
        <v>志賀 啓助</v>
      </c>
      <c r="AN4" s="423"/>
      <c r="AO4" s="423"/>
      <c r="AP4" s="423"/>
      <c r="AQ4" s="423"/>
      <c r="AR4" s="423"/>
      <c r="AS4" s="424"/>
      <c r="AT4" s="5"/>
    </row>
    <row r="5" spans="1:81" s="3" customFormat="1" ht="6.4" customHeight="1">
      <c r="AO5" s="4"/>
      <c r="AP5" s="4"/>
      <c r="AQ5" s="4"/>
      <c r="AR5" s="4"/>
      <c r="AS5" s="5"/>
      <c r="AT5" s="5"/>
    </row>
    <row r="6" spans="1:81" s="3" customFormat="1" ht="15.75">
      <c r="AO6" s="4"/>
      <c r="AP6" s="4"/>
      <c r="AQ6" s="4"/>
      <c r="AR6" s="4"/>
      <c r="AS6" s="5"/>
      <c r="AT6" s="5"/>
    </row>
    <row r="7" spans="1:81" s="3" customFormat="1">
      <c r="B7" s="66" t="s">
        <v>22</v>
      </c>
      <c r="AO7" s="4"/>
      <c r="AP7" s="4"/>
      <c r="AQ7" s="4"/>
      <c r="AR7" s="4"/>
      <c r="AS7" s="5"/>
      <c r="AT7" s="5"/>
    </row>
    <row r="8" spans="1:81" s="3" customFormat="1" ht="15.75">
      <c r="A8" s="17"/>
      <c r="B8" s="17"/>
      <c r="C8" s="17"/>
      <c r="D8" s="17"/>
      <c r="E8" s="17"/>
      <c r="F8" s="17"/>
      <c r="G8" s="17"/>
      <c r="H8" s="17"/>
      <c r="I8" s="17"/>
      <c r="J8" s="17"/>
      <c r="K8" s="17"/>
      <c r="L8" s="17"/>
      <c r="AO8" s="4"/>
      <c r="AP8" s="4"/>
      <c r="AQ8" s="4"/>
      <c r="AR8" s="4"/>
      <c r="AS8" s="5"/>
      <c r="AT8" s="5"/>
    </row>
    <row r="9" spans="1:81" s="3" customFormat="1" ht="15.75">
      <c r="A9" s="17"/>
      <c r="B9" s="17"/>
      <c r="C9" s="17" t="s">
        <v>881</v>
      </c>
      <c r="D9" s="17"/>
      <c r="E9" s="17"/>
      <c r="F9" s="17"/>
      <c r="G9" s="17"/>
      <c r="H9" s="17"/>
      <c r="I9" s="17"/>
      <c r="J9" s="17"/>
      <c r="K9" s="17"/>
      <c r="L9" s="17"/>
      <c r="AO9" s="4"/>
      <c r="AP9" s="4"/>
      <c r="AQ9" s="4"/>
      <c r="AR9" s="4"/>
      <c r="AS9" s="5"/>
      <c r="AT9" s="5"/>
    </row>
    <row r="10" spans="1:81" s="3" customFormat="1" ht="15.75">
      <c r="A10" s="17"/>
      <c r="B10" s="17"/>
      <c r="C10" s="17"/>
      <c r="D10" s="17"/>
      <c r="E10" s="17"/>
      <c r="F10" s="17"/>
      <c r="G10" s="17"/>
      <c r="H10" s="17"/>
      <c r="I10" s="17"/>
      <c r="J10" s="17"/>
      <c r="K10" s="17"/>
      <c r="L10" s="17"/>
      <c r="AO10" s="4"/>
      <c r="AP10" s="4"/>
      <c r="AQ10" s="4"/>
      <c r="AR10" s="4"/>
      <c r="AS10" s="5"/>
      <c r="AT10" s="5"/>
    </row>
    <row r="11" spans="1:81" s="3" customFormat="1" ht="15.75">
      <c r="A11" s="17"/>
      <c r="B11" s="17"/>
      <c r="C11" s="17"/>
      <c r="D11" s="17"/>
      <c r="E11" s="17"/>
      <c r="F11" s="17"/>
      <c r="G11" s="17"/>
      <c r="H11" s="17"/>
      <c r="I11" s="17"/>
      <c r="J11" s="17"/>
      <c r="K11" s="17"/>
      <c r="L11" s="17"/>
      <c r="AO11" s="4"/>
      <c r="AP11" s="4"/>
      <c r="AQ11" s="4"/>
      <c r="AR11" s="4"/>
      <c r="AS11" s="5"/>
      <c r="AT11" s="5"/>
    </row>
    <row r="12" spans="1:81" s="17" customFormat="1" ht="16.5" customHeight="1">
      <c r="B12" s="65" t="s">
        <v>106</v>
      </c>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row>
    <row r="14" spans="1:81" ht="16.5" customHeight="1">
      <c r="C14" s="280" t="s">
        <v>882</v>
      </c>
      <c r="D14" s="280"/>
      <c r="E14" s="280"/>
      <c r="F14" s="280"/>
      <c r="G14" s="280"/>
      <c r="H14" s="280"/>
      <c r="I14" s="280"/>
      <c r="J14" s="280"/>
      <c r="K14" s="280"/>
      <c r="L14" s="280"/>
      <c r="M14" s="280"/>
      <c r="N14" s="280"/>
      <c r="O14" s="280"/>
      <c r="P14" s="280"/>
      <c r="Q14" s="280"/>
      <c r="R14" s="280"/>
      <c r="S14" s="280"/>
      <c r="T14" s="280"/>
      <c r="U14" s="280"/>
      <c r="V14" s="280"/>
      <c r="W14" s="280"/>
      <c r="X14" s="280"/>
      <c r="Y14" s="280"/>
      <c r="Z14" s="280"/>
      <c r="AA14" s="280"/>
      <c r="AB14" s="280"/>
      <c r="AC14" s="280"/>
      <c r="AD14" s="280"/>
      <c r="AE14" s="280"/>
      <c r="AF14" s="280"/>
      <c r="AG14" s="280"/>
      <c r="AH14" s="280"/>
      <c r="AI14" s="280"/>
      <c r="AJ14" s="280"/>
      <c r="AK14" s="280"/>
      <c r="AL14" s="280"/>
      <c r="AM14" s="280"/>
      <c r="AN14" s="280"/>
      <c r="AO14" s="280"/>
      <c r="AP14" s="280"/>
      <c r="AQ14" s="280"/>
      <c r="AR14" s="280"/>
      <c r="AS14" s="280"/>
      <c r="AT14" s="280"/>
      <c r="AU14" s="280"/>
      <c r="AV14" s="280"/>
      <c r="AW14" s="280"/>
      <c r="AX14" s="280"/>
      <c r="AY14" s="280"/>
      <c r="AZ14" s="280"/>
      <c r="BA14" s="280"/>
      <c r="BB14" s="280"/>
      <c r="BC14" s="280"/>
      <c r="BD14" s="280"/>
      <c r="BE14" s="280"/>
      <c r="BF14" s="280"/>
      <c r="BG14" s="280"/>
      <c r="BH14" s="280"/>
    </row>
    <row r="15" spans="1:81" ht="16.5" customHeight="1">
      <c r="C15" s="280"/>
      <c r="D15" s="280"/>
      <c r="E15" s="280"/>
      <c r="F15" s="280"/>
      <c r="G15" s="280"/>
      <c r="H15" s="280"/>
      <c r="I15" s="280"/>
      <c r="J15" s="280"/>
      <c r="K15" s="280"/>
      <c r="L15" s="280"/>
      <c r="M15" s="280"/>
      <c r="N15" s="280"/>
      <c r="O15" s="280"/>
      <c r="P15" s="280"/>
      <c r="Q15" s="280"/>
      <c r="R15" s="280"/>
      <c r="S15" s="280"/>
      <c r="T15" s="280"/>
      <c r="U15" s="280"/>
      <c r="V15" s="280"/>
      <c r="W15" s="280"/>
      <c r="X15" s="280"/>
      <c r="Y15" s="280"/>
      <c r="Z15" s="280"/>
      <c r="AA15" s="280"/>
      <c r="AB15" s="280"/>
      <c r="AC15" s="280"/>
      <c r="AD15" s="280"/>
      <c r="AE15" s="280"/>
      <c r="AF15" s="280"/>
      <c r="AG15" s="280"/>
      <c r="AH15" s="280"/>
      <c r="AI15" s="280"/>
      <c r="AJ15" s="280"/>
      <c r="AK15" s="280"/>
      <c r="AL15" s="280"/>
      <c r="AM15" s="280"/>
      <c r="AN15" s="280"/>
      <c r="AO15" s="280"/>
      <c r="AP15" s="280"/>
      <c r="AQ15" s="280"/>
      <c r="AR15" s="280"/>
      <c r="AS15" s="280"/>
      <c r="AT15" s="280"/>
      <c r="AU15" s="280"/>
      <c r="AV15" s="280"/>
      <c r="AW15" s="280"/>
      <c r="AX15" s="280"/>
      <c r="AY15" s="280"/>
      <c r="AZ15" s="280"/>
      <c r="BA15" s="280"/>
      <c r="BB15" s="280"/>
      <c r="BC15" s="280"/>
      <c r="BD15" s="280"/>
      <c r="BE15" s="280"/>
      <c r="BF15" s="280"/>
      <c r="BG15" s="280"/>
      <c r="BH15" s="280"/>
    </row>
    <row r="16" spans="1:81" ht="16.5" customHeight="1">
      <c r="C16" s="280"/>
      <c r="D16" s="280" t="s">
        <v>883</v>
      </c>
      <c r="E16" s="280"/>
      <c r="F16" s="280"/>
      <c r="G16" s="280"/>
      <c r="H16" s="280"/>
      <c r="I16" s="280"/>
      <c r="J16" s="280"/>
      <c r="K16" s="280"/>
      <c r="L16" s="280"/>
      <c r="M16" s="280"/>
      <c r="N16" s="280"/>
      <c r="O16" s="280"/>
      <c r="P16" s="280"/>
      <c r="Q16" s="280"/>
      <c r="R16" s="280"/>
      <c r="S16" s="280"/>
      <c r="T16" s="280"/>
      <c r="U16" s="280"/>
      <c r="V16" s="280"/>
      <c r="W16" s="280"/>
      <c r="X16" s="280"/>
      <c r="Y16" s="280"/>
      <c r="Z16" s="280"/>
      <c r="AA16" s="280"/>
      <c r="AB16" s="280"/>
      <c r="AC16" s="280"/>
      <c r="AD16" s="280"/>
      <c r="AE16" s="280"/>
      <c r="AF16" s="280"/>
      <c r="AG16" s="280"/>
      <c r="AH16" s="280"/>
      <c r="AI16" s="280"/>
      <c r="AJ16" s="280"/>
      <c r="AK16" s="280"/>
      <c r="AL16" s="280"/>
      <c r="AM16" s="280"/>
      <c r="AN16" s="280"/>
      <c r="AO16" s="280"/>
      <c r="AP16" s="280"/>
      <c r="AQ16" s="280"/>
      <c r="AR16" s="280"/>
      <c r="AS16" s="280"/>
      <c r="AT16" s="280"/>
      <c r="AU16" s="280"/>
      <c r="AV16" s="280"/>
      <c r="AW16" s="280"/>
      <c r="AX16" s="280"/>
      <c r="AY16" s="280"/>
      <c r="AZ16" s="280"/>
      <c r="BA16" s="280"/>
      <c r="BB16" s="280"/>
      <c r="BC16" s="280"/>
      <c r="BD16" s="280"/>
      <c r="BE16" s="280"/>
      <c r="BF16" s="280"/>
      <c r="BG16" s="280"/>
      <c r="BH16" s="280"/>
    </row>
    <row r="17" spans="3:60" ht="16.5" customHeight="1">
      <c r="C17" s="280"/>
      <c r="D17" s="280"/>
      <c r="E17" s="280"/>
      <c r="F17" s="280"/>
      <c r="G17" s="280"/>
      <c r="H17" s="280"/>
      <c r="I17" s="280"/>
      <c r="J17" s="280"/>
      <c r="K17" s="280"/>
      <c r="L17" s="280"/>
      <c r="M17" s="280"/>
      <c r="N17" s="280"/>
      <c r="O17" s="280"/>
      <c r="P17" s="280"/>
      <c r="Q17" s="280"/>
      <c r="R17" s="280"/>
      <c r="S17" s="280"/>
      <c r="T17" s="280"/>
      <c r="U17" s="280"/>
      <c r="V17" s="280"/>
      <c r="W17" s="280"/>
      <c r="X17" s="280"/>
      <c r="Y17" s="280"/>
      <c r="Z17" s="280"/>
      <c r="AA17" s="280"/>
      <c r="AB17" s="280"/>
      <c r="AC17" s="280"/>
      <c r="AD17" s="280"/>
      <c r="AE17" s="280"/>
      <c r="AF17" s="280"/>
      <c r="AG17" s="280"/>
      <c r="AH17" s="280"/>
      <c r="AI17" s="280"/>
      <c r="AJ17" s="280"/>
      <c r="AK17" s="280"/>
      <c r="AL17" s="280"/>
      <c r="AM17" s="280"/>
      <c r="AN17" s="280"/>
      <c r="AO17" s="280"/>
      <c r="AP17" s="280"/>
      <c r="AQ17" s="280"/>
      <c r="AR17" s="280"/>
      <c r="AS17" s="280"/>
      <c r="AT17" s="280"/>
      <c r="AU17" s="280"/>
      <c r="AV17" s="280"/>
      <c r="AW17" s="280"/>
      <c r="AX17" s="280"/>
      <c r="AY17" s="280"/>
      <c r="AZ17" s="280"/>
      <c r="BA17" s="280"/>
      <c r="BB17" s="280"/>
      <c r="BC17" s="280"/>
      <c r="BD17" s="280"/>
      <c r="BE17" s="280"/>
      <c r="BF17" s="280"/>
      <c r="BG17" s="280"/>
      <c r="BH17" s="280"/>
    </row>
    <row r="18" spans="3:60" ht="16.5" customHeight="1">
      <c r="C18" s="280"/>
      <c r="D18" s="280" t="s">
        <v>884</v>
      </c>
      <c r="E18" s="280"/>
      <c r="F18" s="280"/>
      <c r="G18" s="280"/>
      <c r="H18" s="280"/>
      <c r="I18" s="280"/>
      <c r="J18" s="280"/>
      <c r="K18" s="280"/>
      <c r="L18" s="280"/>
      <c r="M18" s="280"/>
      <c r="N18" s="280"/>
      <c r="O18" s="280"/>
      <c r="P18" s="280"/>
      <c r="Q18" s="280"/>
      <c r="R18" s="280"/>
      <c r="S18" s="280"/>
      <c r="T18" s="280"/>
      <c r="U18" s="280"/>
      <c r="V18" s="280"/>
      <c r="W18" s="280"/>
      <c r="X18" s="280"/>
      <c r="Y18" s="280"/>
      <c r="Z18" s="280"/>
      <c r="AA18" s="280"/>
      <c r="AB18" s="280"/>
      <c r="AC18" s="280"/>
      <c r="AD18" s="280"/>
      <c r="AE18" s="280"/>
      <c r="AF18" s="280"/>
      <c r="AG18" s="280"/>
      <c r="AH18" s="280"/>
      <c r="AI18" s="280"/>
      <c r="AJ18" s="280"/>
      <c r="AK18" s="280"/>
      <c r="AL18" s="280"/>
      <c r="AM18" s="280"/>
      <c r="AN18" s="280"/>
      <c r="AO18" s="280"/>
      <c r="AP18" s="280"/>
      <c r="AQ18" s="280"/>
      <c r="AR18" s="280"/>
      <c r="AS18" s="280"/>
      <c r="AT18" s="280"/>
      <c r="AU18" s="280"/>
      <c r="AV18" s="280"/>
      <c r="AW18" s="280"/>
      <c r="AX18" s="280"/>
      <c r="AY18" s="280"/>
      <c r="AZ18" s="280"/>
      <c r="BA18" s="280"/>
      <c r="BB18" s="280"/>
      <c r="BC18" s="280"/>
      <c r="BD18" s="280"/>
      <c r="BE18" s="280"/>
      <c r="BF18" s="280"/>
      <c r="BG18" s="280"/>
      <c r="BH18" s="280"/>
    </row>
    <row r="19" spans="3:60" ht="16.5" customHeight="1">
      <c r="C19" s="280"/>
      <c r="D19" s="280" t="s">
        <v>885</v>
      </c>
      <c r="E19" s="280"/>
      <c r="F19" s="280"/>
      <c r="G19" s="280"/>
      <c r="H19" s="280"/>
      <c r="I19" s="280"/>
      <c r="J19" s="280"/>
      <c r="K19" s="280"/>
      <c r="L19" s="280"/>
      <c r="M19" s="280"/>
      <c r="N19" s="280"/>
      <c r="O19" s="280"/>
      <c r="P19" s="280"/>
      <c r="Q19" s="280"/>
      <c r="R19" s="280"/>
      <c r="S19" s="280"/>
      <c r="T19" s="280"/>
      <c r="U19" s="280"/>
      <c r="V19" s="280"/>
      <c r="W19" s="280"/>
      <c r="X19" s="280"/>
      <c r="Y19" s="280"/>
      <c r="Z19" s="280"/>
      <c r="AA19" s="280"/>
      <c r="AB19" s="280"/>
      <c r="AC19" s="280"/>
      <c r="AD19" s="280"/>
      <c r="AE19" s="280"/>
      <c r="AF19" s="280"/>
      <c r="AG19" s="280"/>
      <c r="AH19" s="280"/>
      <c r="AI19" s="280"/>
      <c r="AJ19" s="280"/>
      <c r="AK19" s="280"/>
      <c r="AL19" s="280"/>
      <c r="AM19" s="280"/>
      <c r="AN19" s="280"/>
      <c r="AO19" s="280"/>
      <c r="AP19" s="280"/>
      <c r="AQ19" s="280"/>
      <c r="AR19" s="280"/>
      <c r="AS19" s="280"/>
      <c r="AT19" s="280"/>
      <c r="AU19" s="280"/>
      <c r="AV19" s="280"/>
      <c r="AW19" s="280"/>
      <c r="AX19" s="280"/>
      <c r="AY19" s="280"/>
      <c r="AZ19" s="280"/>
      <c r="BA19" s="280"/>
      <c r="BB19" s="280"/>
      <c r="BC19" s="280"/>
      <c r="BD19" s="280"/>
      <c r="BE19" s="280"/>
      <c r="BF19" s="280"/>
      <c r="BG19" s="280"/>
      <c r="BH19" s="280"/>
    </row>
    <row r="20" spans="3:60" ht="16.5" customHeight="1">
      <c r="C20" s="280"/>
      <c r="D20" s="280"/>
      <c r="E20" s="280"/>
      <c r="F20" s="280"/>
      <c r="G20" s="280"/>
      <c r="H20" s="280"/>
      <c r="I20" s="280"/>
      <c r="J20" s="280"/>
      <c r="K20" s="280"/>
      <c r="L20" s="280"/>
      <c r="M20" s="280"/>
      <c r="N20" s="280"/>
      <c r="O20" s="280"/>
      <c r="P20" s="280"/>
      <c r="Q20" s="280"/>
      <c r="R20" s="280"/>
      <c r="S20" s="280"/>
      <c r="T20" s="280"/>
      <c r="U20" s="280"/>
      <c r="V20" s="280"/>
      <c r="W20" s="280"/>
      <c r="X20" s="280"/>
      <c r="Y20" s="280"/>
      <c r="Z20" s="280"/>
      <c r="AA20" s="280"/>
      <c r="AB20" s="280"/>
      <c r="AC20" s="280"/>
      <c r="AD20" s="280"/>
      <c r="AE20" s="280"/>
      <c r="AF20" s="280"/>
      <c r="AG20" s="280"/>
      <c r="AH20" s="280"/>
      <c r="AI20" s="280"/>
      <c r="AJ20" s="280"/>
      <c r="AK20" s="280"/>
      <c r="AL20" s="280"/>
      <c r="AM20" s="280"/>
      <c r="AN20" s="280"/>
      <c r="AO20" s="280"/>
      <c r="AP20" s="280"/>
      <c r="AQ20" s="280"/>
      <c r="AR20" s="280"/>
      <c r="AS20" s="280"/>
      <c r="AT20" s="280"/>
      <c r="AU20" s="280"/>
      <c r="AV20" s="280"/>
      <c r="AW20" s="280"/>
      <c r="AX20" s="280"/>
      <c r="AY20" s="280"/>
      <c r="AZ20" s="280"/>
      <c r="BA20" s="280"/>
      <c r="BB20" s="280"/>
      <c r="BC20" s="280"/>
      <c r="BD20" s="280"/>
      <c r="BE20" s="280"/>
      <c r="BF20" s="280"/>
      <c r="BG20" s="280"/>
      <c r="BH20" s="280"/>
    </row>
    <row r="21" spans="3:60" ht="16.5" customHeight="1">
      <c r="C21" s="280"/>
      <c r="D21" s="280" t="s">
        <v>886</v>
      </c>
      <c r="E21" s="280"/>
      <c r="F21" s="280"/>
      <c r="G21" s="280"/>
      <c r="H21" s="280"/>
      <c r="I21" s="280"/>
      <c r="J21" s="280"/>
      <c r="K21" s="280"/>
      <c r="L21" s="280"/>
      <c r="M21" s="280"/>
      <c r="N21" s="280"/>
      <c r="O21" s="280"/>
      <c r="P21" s="280"/>
      <c r="Q21" s="280"/>
      <c r="R21" s="280"/>
      <c r="S21" s="280"/>
      <c r="T21" s="280"/>
      <c r="U21" s="280"/>
      <c r="V21" s="280"/>
      <c r="W21" s="280"/>
      <c r="X21" s="280"/>
      <c r="Y21" s="280"/>
      <c r="Z21" s="280"/>
      <c r="AA21" s="280"/>
      <c r="AB21" s="280"/>
      <c r="AC21" s="280"/>
      <c r="AD21" s="280"/>
      <c r="AE21" s="280"/>
      <c r="AF21" s="280"/>
      <c r="AG21" s="280"/>
      <c r="AH21" s="280"/>
      <c r="AI21" s="280"/>
      <c r="AJ21" s="280"/>
      <c r="AK21" s="280"/>
      <c r="AL21" s="280"/>
      <c r="AM21" s="280"/>
      <c r="AN21" s="280"/>
      <c r="AO21" s="280"/>
      <c r="AP21" s="280"/>
      <c r="AQ21" s="280"/>
      <c r="AR21" s="280"/>
      <c r="AS21" s="280"/>
      <c r="AT21" s="280"/>
      <c r="AU21" s="280"/>
      <c r="AV21" s="280"/>
      <c r="AW21" s="280"/>
      <c r="AX21" s="280"/>
      <c r="AY21" s="280"/>
      <c r="AZ21" s="280"/>
      <c r="BA21" s="280"/>
      <c r="BB21" s="280"/>
      <c r="BC21" s="280"/>
      <c r="BD21" s="280"/>
      <c r="BE21" s="280"/>
      <c r="BF21" s="280"/>
      <c r="BG21" s="280"/>
      <c r="BH21" s="280"/>
    </row>
    <row r="22" spans="3:60" ht="16.5" customHeight="1">
      <c r="C22" s="280"/>
      <c r="D22" s="280"/>
      <c r="E22" s="280"/>
      <c r="F22" s="280"/>
      <c r="G22" s="280"/>
      <c r="H22" s="280"/>
      <c r="I22" s="280"/>
      <c r="J22" s="280"/>
      <c r="K22" s="280"/>
      <c r="L22" s="280"/>
      <c r="M22" s="280"/>
      <c r="N22" s="280"/>
      <c r="O22" s="280"/>
      <c r="P22" s="280"/>
      <c r="Q22" s="280"/>
      <c r="R22" s="280"/>
      <c r="S22" s="280"/>
      <c r="T22" s="280"/>
      <c r="U22" s="280"/>
      <c r="V22" s="280"/>
      <c r="W22" s="280"/>
      <c r="X22" s="280"/>
      <c r="Y22" s="280"/>
      <c r="Z22" s="280"/>
      <c r="AA22" s="280"/>
      <c r="AB22" s="280"/>
      <c r="AC22" s="280"/>
      <c r="AD22" s="280"/>
      <c r="AE22" s="280"/>
      <c r="AF22" s="280"/>
      <c r="AG22" s="280"/>
      <c r="AH22" s="280"/>
      <c r="AI22" s="280"/>
      <c r="AJ22" s="280"/>
      <c r="AK22" s="280"/>
      <c r="AL22" s="280"/>
      <c r="AM22" s="280"/>
      <c r="AN22" s="280"/>
      <c r="AO22" s="280"/>
      <c r="AP22" s="280"/>
      <c r="AQ22" s="280"/>
      <c r="AR22" s="280"/>
      <c r="AS22" s="280"/>
      <c r="AT22" s="280"/>
      <c r="AU22" s="280"/>
      <c r="AV22" s="280"/>
      <c r="AW22" s="280"/>
      <c r="AX22" s="280"/>
      <c r="AY22" s="280"/>
      <c r="AZ22" s="280"/>
      <c r="BA22" s="280"/>
      <c r="BB22" s="280"/>
      <c r="BC22" s="280"/>
      <c r="BD22" s="280"/>
      <c r="BE22" s="280"/>
      <c r="BF22" s="280"/>
      <c r="BG22" s="280"/>
      <c r="BH22" s="280"/>
    </row>
    <row r="23" spans="3:60" ht="16.5" customHeight="1">
      <c r="C23" s="280"/>
      <c r="D23" s="280"/>
      <c r="E23" s="280" t="s">
        <v>666</v>
      </c>
      <c r="F23" s="280"/>
      <c r="G23" s="280" t="s">
        <v>887</v>
      </c>
      <c r="H23" s="280"/>
      <c r="I23" s="280"/>
      <c r="J23" s="280"/>
      <c r="K23" s="280"/>
      <c r="L23" s="280"/>
      <c r="M23" s="280"/>
      <c r="N23" s="280"/>
      <c r="O23" s="280"/>
      <c r="P23" s="280"/>
      <c r="Q23" s="280"/>
      <c r="R23" s="280"/>
      <c r="S23" s="280"/>
      <c r="T23" s="280"/>
      <c r="U23" s="280" t="s">
        <v>888</v>
      </c>
      <c r="V23" s="280"/>
      <c r="W23" s="280"/>
      <c r="X23" s="280"/>
      <c r="Y23" s="280"/>
      <c r="Z23" s="280"/>
      <c r="AA23" s="280"/>
      <c r="AB23" s="280"/>
      <c r="AC23" s="280"/>
      <c r="AD23" s="280"/>
      <c r="AE23" s="280"/>
      <c r="AF23" s="280"/>
      <c r="AG23" s="280"/>
      <c r="AH23" s="280"/>
      <c r="AI23" s="280"/>
      <c r="AJ23" s="280"/>
      <c r="AK23" s="280"/>
      <c r="AL23" s="280"/>
      <c r="AM23" s="280"/>
      <c r="AN23" s="280"/>
      <c r="AO23" s="280"/>
      <c r="AP23" s="280"/>
      <c r="AQ23" s="280"/>
      <c r="AR23" s="280"/>
      <c r="AS23" s="280"/>
      <c r="AT23" s="280"/>
      <c r="AU23" s="280"/>
      <c r="AV23" s="280"/>
      <c r="AW23" s="280"/>
      <c r="AX23" s="280"/>
      <c r="AY23" s="280"/>
      <c r="AZ23" s="280"/>
      <c r="BA23" s="280"/>
      <c r="BB23" s="280"/>
      <c r="BC23" s="280"/>
      <c r="BD23" s="280"/>
      <c r="BE23" s="280"/>
      <c r="BF23" s="280"/>
      <c r="BG23" s="280"/>
      <c r="BH23" s="280"/>
    </row>
    <row r="24" spans="3:60" ht="16.5" customHeight="1">
      <c r="C24" s="280"/>
      <c r="D24" s="280"/>
      <c r="E24" s="280"/>
      <c r="F24" s="280"/>
      <c r="G24" s="280" t="s">
        <v>889</v>
      </c>
      <c r="H24" s="280"/>
      <c r="I24" s="280"/>
      <c r="J24" s="280"/>
      <c r="K24" s="280"/>
      <c r="L24" s="280"/>
      <c r="M24" s="280"/>
      <c r="N24" s="280"/>
      <c r="O24" s="280"/>
      <c r="P24" s="280"/>
      <c r="Q24" s="280"/>
      <c r="R24" s="280"/>
      <c r="S24" s="280"/>
      <c r="T24" s="280"/>
      <c r="U24" s="280" t="s">
        <v>890</v>
      </c>
      <c r="V24" s="280"/>
      <c r="W24" s="280"/>
      <c r="X24" s="280"/>
      <c r="Y24" s="280"/>
      <c r="Z24" s="280" t="s">
        <v>891</v>
      </c>
      <c r="AA24" s="280" t="s">
        <v>892</v>
      </c>
      <c r="AB24" s="280"/>
      <c r="AC24" s="280"/>
      <c r="AD24" s="280"/>
      <c r="AE24" s="280"/>
      <c r="AF24" s="280"/>
      <c r="AG24" s="280"/>
      <c r="AH24" s="280"/>
      <c r="AI24" s="280"/>
      <c r="AJ24" s="280"/>
      <c r="AK24" s="280"/>
      <c r="AL24" s="280"/>
      <c r="AM24" s="280"/>
      <c r="AN24" s="280"/>
      <c r="AO24" s="280"/>
      <c r="AP24" s="280"/>
      <c r="AQ24" s="280"/>
      <c r="AR24" s="280"/>
      <c r="AS24" s="280"/>
      <c r="AT24" s="280"/>
      <c r="AU24" s="280"/>
      <c r="AV24" s="280"/>
      <c r="AW24" s="280"/>
      <c r="AX24" s="280"/>
      <c r="AY24" s="280"/>
      <c r="AZ24" s="280"/>
      <c r="BA24" s="280"/>
      <c r="BB24" s="280"/>
      <c r="BC24" s="280"/>
      <c r="BD24" s="280"/>
      <c r="BE24" s="280"/>
      <c r="BF24" s="280"/>
      <c r="BG24" s="280"/>
      <c r="BH24" s="280"/>
    </row>
    <row r="25" spans="3:60" ht="16.5" customHeight="1">
      <c r="C25" s="280"/>
      <c r="D25" s="280"/>
      <c r="E25" s="280"/>
      <c r="F25" s="280"/>
      <c r="G25" s="280" t="s">
        <v>893</v>
      </c>
      <c r="H25" s="280"/>
      <c r="I25" s="280"/>
      <c r="J25" s="280"/>
      <c r="K25" s="280"/>
      <c r="L25" s="280"/>
      <c r="M25" s="280"/>
      <c r="N25" s="280"/>
      <c r="O25" s="280"/>
      <c r="P25" s="280"/>
      <c r="Q25" s="280"/>
      <c r="R25" s="280"/>
      <c r="S25" s="280"/>
      <c r="T25" s="280"/>
      <c r="U25" s="280" t="s">
        <v>894</v>
      </c>
      <c r="V25" s="280"/>
      <c r="W25" s="280"/>
      <c r="X25" s="280"/>
      <c r="Y25" s="280"/>
      <c r="Z25" s="280"/>
      <c r="AA25" s="280"/>
      <c r="AB25" s="280"/>
      <c r="AC25" s="280"/>
      <c r="AD25" s="280"/>
      <c r="AE25" s="280"/>
      <c r="AF25" s="280"/>
      <c r="AG25" s="280"/>
      <c r="AH25" s="280"/>
      <c r="AI25" s="280"/>
      <c r="AJ25" s="280"/>
      <c r="AK25" s="280"/>
      <c r="AL25" s="280"/>
      <c r="AM25" s="280"/>
      <c r="AN25" s="280"/>
      <c r="AO25" s="280"/>
      <c r="AP25" s="280"/>
      <c r="AQ25" s="280"/>
      <c r="AR25" s="280"/>
      <c r="AS25" s="280"/>
      <c r="AT25" s="280"/>
      <c r="AU25" s="280"/>
      <c r="AV25" s="280"/>
      <c r="AW25" s="280"/>
      <c r="AX25" s="280"/>
      <c r="AY25" s="280"/>
      <c r="AZ25" s="280"/>
      <c r="BA25" s="280"/>
      <c r="BB25" s="280"/>
      <c r="BC25" s="280"/>
      <c r="BD25" s="280"/>
      <c r="BE25" s="280"/>
      <c r="BF25" s="280"/>
      <c r="BG25" s="280"/>
      <c r="BH25" s="280"/>
    </row>
    <row r="26" spans="3:60" ht="16.5" customHeight="1">
      <c r="C26" s="280"/>
      <c r="D26" s="280"/>
      <c r="E26" s="280"/>
      <c r="F26" s="280"/>
      <c r="G26" s="280" t="s">
        <v>895</v>
      </c>
      <c r="H26" s="280"/>
      <c r="I26" s="280"/>
      <c r="J26" s="280"/>
      <c r="K26" s="280"/>
      <c r="L26" s="280"/>
      <c r="M26" s="280"/>
      <c r="N26" s="280"/>
      <c r="O26" s="280"/>
      <c r="P26" s="280"/>
      <c r="Q26" s="280"/>
      <c r="R26" s="280"/>
      <c r="S26" s="280"/>
      <c r="T26" s="280"/>
      <c r="U26" s="280" t="s">
        <v>896</v>
      </c>
      <c r="V26" s="280"/>
      <c r="W26" s="280"/>
      <c r="X26" s="280"/>
      <c r="Y26" s="280"/>
      <c r="Z26" s="280" t="s">
        <v>897</v>
      </c>
      <c r="AA26" s="280" t="s">
        <v>898</v>
      </c>
      <c r="AB26" s="280"/>
      <c r="AC26" s="280"/>
      <c r="AD26" s="280"/>
      <c r="AE26" s="280"/>
      <c r="AF26" s="280"/>
      <c r="AG26" s="280"/>
      <c r="AH26" s="280"/>
      <c r="AI26" s="280"/>
      <c r="AJ26" s="280"/>
      <c r="AK26" s="280"/>
      <c r="AL26" s="280"/>
      <c r="AM26" s="280"/>
      <c r="AN26" s="280"/>
      <c r="AO26" s="280"/>
      <c r="AP26" s="280"/>
      <c r="AQ26" s="280"/>
      <c r="AR26" s="280"/>
      <c r="AS26" s="280"/>
      <c r="AT26" s="280"/>
      <c r="AU26" s="280"/>
      <c r="AV26" s="280"/>
      <c r="AW26" s="280"/>
      <c r="AX26" s="280"/>
      <c r="AY26" s="280"/>
      <c r="AZ26" s="280"/>
      <c r="BA26" s="280"/>
      <c r="BB26" s="280"/>
      <c r="BC26" s="280"/>
      <c r="BD26" s="280"/>
      <c r="BE26" s="280"/>
      <c r="BF26" s="280"/>
      <c r="BG26" s="280"/>
      <c r="BH26" s="280"/>
    </row>
    <row r="27" spans="3:60" ht="16.5" customHeight="1">
      <c r="C27" s="280"/>
      <c r="D27" s="280"/>
      <c r="E27" s="280"/>
      <c r="F27" s="280"/>
      <c r="G27" s="280"/>
      <c r="H27" s="280"/>
      <c r="I27" s="280"/>
      <c r="J27" s="280"/>
      <c r="K27" s="280"/>
      <c r="L27" s="280"/>
      <c r="M27" s="280"/>
      <c r="N27" s="280"/>
      <c r="O27" s="280"/>
      <c r="P27" s="280"/>
      <c r="Q27" s="280"/>
      <c r="R27" s="280"/>
      <c r="S27" s="280"/>
      <c r="T27" s="280"/>
      <c r="U27" s="280"/>
      <c r="V27" s="280"/>
      <c r="W27" s="280"/>
      <c r="X27" s="280"/>
      <c r="Y27" s="280"/>
      <c r="Z27" s="280"/>
      <c r="AA27" s="280" t="s">
        <v>899</v>
      </c>
      <c r="AB27" s="280"/>
      <c r="AC27" s="280"/>
      <c r="AD27" s="280"/>
      <c r="AE27" s="280"/>
      <c r="AF27" s="280"/>
      <c r="AG27" s="280"/>
      <c r="AH27" s="280"/>
      <c r="AI27" s="280"/>
      <c r="AJ27" s="280"/>
      <c r="AK27" s="280"/>
      <c r="AL27" s="280"/>
      <c r="AM27" s="280"/>
      <c r="AN27" s="280"/>
      <c r="AO27" s="280"/>
      <c r="AP27" s="280"/>
      <c r="AQ27" s="280"/>
      <c r="AR27" s="280"/>
      <c r="AS27" s="280"/>
      <c r="AT27" s="280"/>
      <c r="AU27" s="280"/>
      <c r="AV27" s="280"/>
      <c r="AW27" s="280"/>
      <c r="AX27" s="280"/>
      <c r="AY27" s="280"/>
      <c r="AZ27" s="280"/>
      <c r="BA27" s="280"/>
      <c r="BB27" s="280"/>
      <c r="BC27" s="280"/>
      <c r="BD27" s="280"/>
      <c r="BE27" s="280"/>
      <c r="BF27" s="280"/>
      <c r="BG27" s="280"/>
      <c r="BH27" s="280"/>
    </row>
    <row r="28" spans="3:60" ht="16.5" customHeight="1">
      <c r="C28" s="280"/>
      <c r="D28" s="280"/>
      <c r="E28" s="280"/>
      <c r="F28" s="280"/>
      <c r="G28" s="280"/>
      <c r="H28" s="280"/>
      <c r="I28" s="280"/>
      <c r="J28" s="280"/>
      <c r="K28" s="280"/>
      <c r="L28" s="280"/>
      <c r="M28" s="280"/>
      <c r="N28" s="280"/>
      <c r="O28" s="280"/>
      <c r="P28" s="280"/>
      <c r="Q28" s="280"/>
      <c r="R28" s="280"/>
      <c r="S28" s="280"/>
      <c r="T28" s="280"/>
      <c r="U28" s="280"/>
      <c r="V28" s="280"/>
      <c r="W28" s="280"/>
      <c r="X28" s="280"/>
      <c r="Y28" s="280"/>
      <c r="Z28" s="280"/>
      <c r="AA28" s="280"/>
      <c r="AB28" s="280"/>
      <c r="AC28" s="280"/>
      <c r="AD28" s="280"/>
      <c r="AE28" s="280"/>
      <c r="AF28" s="280"/>
      <c r="AG28" s="280"/>
      <c r="AH28" s="280"/>
      <c r="AI28" s="280"/>
      <c r="AJ28" s="280"/>
      <c r="AK28" s="280"/>
      <c r="AL28" s="280"/>
      <c r="AM28" s="280"/>
      <c r="AN28" s="280"/>
      <c r="AO28" s="280"/>
      <c r="AP28" s="280"/>
      <c r="AQ28" s="280"/>
      <c r="AR28" s="280"/>
      <c r="AS28" s="280"/>
      <c r="AT28" s="280"/>
      <c r="AU28" s="280"/>
      <c r="AV28" s="280"/>
      <c r="AW28" s="280"/>
      <c r="AX28" s="280"/>
      <c r="AY28" s="280"/>
      <c r="AZ28" s="280"/>
      <c r="BA28" s="280"/>
      <c r="BB28" s="280"/>
      <c r="BC28" s="280"/>
      <c r="BD28" s="280"/>
      <c r="BE28" s="280"/>
      <c r="BF28" s="280"/>
      <c r="BG28" s="280"/>
      <c r="BH28" s="280"/>
    </row>
    <row r="29" spans="3:60" ht="16.5" customHeight="1">
      <c r="C29" s="280"/>
      <c r="D29" s="280"/>
      <c r="E29" s="280" t="s">
        <v>900</v>
      </c>
      <c r="F29" s="280"/>
      <c r="G29" s="280"/>
      <c r="H29" s="280"/>
      <c r="I29" s="280"/>
      <c r="J29" s="280"/>
      <c r="K29" s="280"/>
      <c r="L29" s="280"/>
      <c r="M29" s="280"/>
      <c r="N29" s="280"/>
      <c r="O29" s="280"/>
      <c r="P29" s="280"/>
      <c r="Q29" s="280"/>
      <c r="R29" s="280"/>
      <c r="S29" s="280"/>
      <c r="T29" s="280"/>
      <c r="U29" s="280"/>
      <c r="V29" s="280"/>
      <c r="W29" s="280"/>
      <c r="X29" s="280"/>
      <c r="Y29" s="280"/>
      <c r="Z29" s="280"/>
      <c r="AA29" s="280"/>
      <c r="AB29" s="280"/>
      <c r="AC29" s="280"/>
      <c r="AD29" s="280"/>
      <c r="AE29" s="280"/>
      <c r="AF29" s="280"/>
      <c r="AG29" s="280"/>
      <c r="AH29" s="280"/>
      <c r="AI29" s="280"/>
      <c r="AJ29" s="280"/>
      <c r="AK29" s="280"/>
      <c r="AL29" s="280"/>
      <c r="AM29" s="280"/>
      <c r="AN29" s="280"/>
      <c r="AO29" s="280"/>
      <c r="AP29" s="280"/>
      <c r="AQ29" s="280"/>
      <c r="AR29" s="280"/>
      <c r="AS29" s="280"/>
      <c r="AT29" s="280"/>
      <c r="AU29" s="280"/>
      <c r="AV29" s="280"/>
      <c r="AW29" s="280"/>
      <c r="AX29" s="280"/>
      <c r="AY29" s="280"/>
      <c r="AZ29" s="280"/>
      <c r="BA29" s="280"/>
      <c r="BB29" s="280"/>
      <c r="BC29" s="280"/>
      <c r="BD29" s="280"/>
      <c r="BE29" s="280"/>
      <c r="BF29" s="280"/>
      <c r="BG29" s="280"/>
      <c r="BH29" s="280"/>
    </row>
    <row r="30" spans="3:60" ht="16.5" customHeight="1">
      <c r="C30" s="280"/>
      <c r="D30" s="280"/>
      <c r="E30" s="280"/>
      <c r="F30" s="280"/>
      <c r="G30" s="280"/>
      <c r="H30" s="280"/>
      <c r="I30" s="280"/>
      <c r="J30" s="280"/>
      <c r="K30" s="280"/>
      <c r="L30" s="280"/>
      <c r="M30" s="280"/>
      <c r="N30" s="280"/>
      <c r="O30" s="280"/>
      <c r="P30" s="280"/>
      <c r="Q30" s="280"/>
      <c r="R30" s="280"/>
      <c r="S30" s="280"/>
      <c r="T30" s="280"/>
      <c r="U30" s="280"/>
      <c r="V30" s="280"/>
      <c r="W30" s="280"/>
      <c r="X30" s="280"/>
      <c r="Y30" s="280"/>
      <c r="Z30" s="280"/>
      <c r="AA30" s="280"/>
      <c r="AB30" s="280"/>
      <c r="AC30" s="280"/>
      <c r="AD30" s="280"/>
      <c r="AE30" s="280"/>
      <c r="AF30" s="280"/>
      <c r="AG30" s="280"/>
      <c r="AH30" s="280"/>
      <c r="AI30" s="280"/>
      <c r="AJ30" s="280"/>
      <c r="AK30" s="280"/>
      <c r="AL30" s="280"/>
      <c r="AM30" s="280"/>
      <c r="AN30" s="280"/>
      <c r="AO30" s="280"/>
      <c r="AP30" s="280"/>
      <c r="AQ30" s="280"/>
      <c r="AR30" s="280"/>
      <c r="AS30" s="280"/>
      <c r="AT30" s="280"/>
      <c r="AU30" s="280"/>
      <c r="AV30" s="280"/>
      <c r="AW30" s="280"/>
      <c r="AX30" s="280"/>
      <c r="AY30" s="280"/>
      <c r="AZ30" s="280"/>
      <c r="BA30" s="280"/>
      <c r="BB30" s="280"/>
      <c r="BC30" s="280"/>
      <c r="BD30" s="280"/>
      <c r="BE30" s="280"/>
      <c r="BF30" s="280"/>
      <c r="BG30" s="280"/>
      <c r="BH30" s="280"/>
    </row>
    <row r="31" spans="3:60" ht="16.5" customHeight="1">
      <c r="C31" s="280"/>
      <c r="D31" s="280"/>
      <c r="E31" s="280" t="s">
        <v>901</v>
      </c>
      <c r="F31" s="280"/>
      <c r="G31" s="280"/>
      <c r="H31" s="280"/>
      <c r="I31" s="280"/>
      <c r="J31" s="280"/>
      <c r="K31" s="280"/>
      <c r="L31" s="280"/>
      <c r="M31" s="280"/>
      <c r="N31" s="280"/>
      <c r="O31" s="280"/>
      <c r="P31" s="280"/>
      <c r="Q31" s="280"/>
      <c r="R31" s="280"/>
      <c r="S31" s="280"/>
      <c r="T31" s="280"/>
      <c r="U31" s="280"/>
      <c r="V31" s="280"/>
      <c r="W31" s="280"/>
      <c r="X31" s="280"/>
      <c r="Y31" s="280"/>
      <c r="Z31" s="280"/>
      <c r="AA31" s="280"/>
      <c r="AB31" s="280"/>
      <c r="AC31" s="280"/>
      <c r="AD31" s="280"/>
      <c r="AE31" s="280"/>
      <c r="AF31" s="280"/>
      <c r="AG31" s="280"/>
      <c r="AH31" s="280"/>
      <c r="AI31" s="280"/>
      <c r="AJ31" s="280"/>
      <c r="AK31" s="280"/>
      <c r="AL31" s="280"/>
      <c r="AM31" s="280"/>
      <c r="AN31" s="280"/>
      <c r="AO31" s="280"/>
      <c r="AP31" s="280"/>
      <c r="AQ31" s="280"/>
      <c r="AR31" s="280"/>
      <c r="AS31" s="280"/>
      <c r="AT31" s="280"/>
      <c r="AU31" s="280"/>
      <c r="AV31" s="280"/>
      <c r="AW31" s="280"/>
      <c r="AX31" s="280"/>
      <c r="AY31" s="280"/>
      <c r="AZ31" s="280"/>
      <c r="BA31" s="280"/>
      <c r="BB31" s="280"/>
      <c r="BC31" s="280"/>
      <c r="BD31" s="280"/>
      <c r="BE31" s="280"/>
      <c r="BF31" s="280"/>
      <c r="BG31" s="280"/>
      <c r="BH31" s="280"/>
    </row>
    <row r="32" spans="3:60" ht="16.5" customHeight="1">
      <c r="C32" s="280"/>
      <c r="D32" s="280"/>
      <c r="E32" s="526" t="s">
        <v>667</v>
      </c>
      <c r="F32" s="527"/>
      <c r="G32" s="528"/>
      <c r="H32" s="526" t="s">
        <v>668</v>
      </c>
      <c r="I32" s="527"/>
      <c r="J32" s="528"/>
      <c r="K32" s="526" t="s">
        <v>669</v>
      </c>
      <c r="L32" s="527"/>
      <c r="M32" s="527"/>
      <c r="N32" s="527"/>
      <c r="O32" s="527"/>
      <c r="P32" s="528"/>
      <c r="Q32" s="526" t="s">
        <v>511</v>
      </c>
      <c r="R32" s="527"/>
      <c r="S32" s="527"/>
      <c r="T32" s="527"/>
      <c r="U32" s="527"/>
      <c r="V32" s="527"/>
      <c r="W32" s="527"/>
      <c r="X32" s="527"/>
      <c r="Y32" s="527"/>
      <c r="Z32" s="528"/>
      <c r="AA32" s="526" t="s">
        <v>401</v>
      </c>
      <c r="AB32" s="527"/>
      <c r="AC32" s="527"/>
      <c r="AD32" s="528"/>
      <c r="AE32" s="526" t="s">
        <v>402</v>
      </c>
      <c r="AF32" s="527"/>
      <c r="AG32" s="527"/>
      <c r="AH32" s="528"/>
      <c r="AI32" s="526" t="s">
        <v>398</v>
      </c>
      <c r="AJ32" s="527"/>
      <c r="AK32" s="527"/>
      <c r="AL32" s="528"/>
      <c r="AM32" s="280"/>
      <c r="AN32" s="280"/>
      <c r="AO32" s="280"/>
      <c r="AP32" s="280"/>
      <c r="AQ32" s="280"/>
      <c r="AR32" s="280"/>
      <c r="AS32" s="280"/>
      <c r="AT32" s="280"/>
      <c r="AU32" s="280"/>
      <c r="AV32" s="280"/>
      <c r="AW32" s="280"/>
      <c r="AX32" s="280"/>
      <c r="AY32" s="280"/>
      <c r="AZ32" s="280"/>
      <c r="BA32" s="280"/>
      <c r="BB32" s="280"/>
      <c r="BC32" s="280"/>
      <c r="BD32" s="280"/>
      <c r="BE32" s="280"/>
      <c r="BF32" s="280"/>
      <c r="BG32" s="280"/>
      <c r="BH32" s="280"/>
    </row>
    <row r="33" spans="3:60" ht="16.5" customHeight="1">
      <c r="C33" s="280"/>
      <c r="D33" s="280"/>
      <c r="E33" s="523"/>
      <c r="F33" s="524"/>
      <c r="G33" s="525"/>
      <c r="H33" s="523"/>
      <c r="I33" s="524"/>
      <c r="J33" s="525"/>
      <c r="K33" s="517"/>
      <c r="L33" s="518"/>
      <c r="M33" s="518"/>
      <c r="N33" s="518"/>
      <c r="O33" s="518"/>
      <c r="P33" s="519"/>
      <c r="Q33" s="526" t="s">
        <v>512</v>
      </c>
      <c r="R33" s="527"/>
      <c r="S33" s="527"/>
      <c r="T33" s="527"/>
      <c r="U33" s="527"/>
      <c r="V33" s="527"/>
      <c r="W33" s="527"/>
      <c r="X33" s="527"/>
      <c r="Y33" s="527"/>
      <c r="Z33" s="528"/>
      <c r="AA33" s="520"/>
      <c r="AB33" s="521"/>
      <c r="AC33" s="521"/>
      <c r="AD33" s="522"/>
      <c r="AE33" s="520"/>
      <c r="AF33" s="521"/>
      <c r="AG33" s="521"/>
      <c r="AH33" s="522"/>
      <c r="AI33" s="520">
        <v>2000</v>
      </c>
      <c r="AJ33" s="521"/>
      <c r="AK33" s="521"/>
      <c r="AL33" s="522"/>
      <c r="AM33" s="280"/>
      <c r="AN33" s="280"/>
      <c r="AO33" s="280"/>
      <c r="AP33" s="280"/>
      <c r="AQ33" s="280"/>
      <c r="AR33" s="280"/>
      <c r="AS33" s="280"/>
      <c r="AT33" s="280"/>
      <c r="AU33" s="280"/>
      <c r="AV33" s="280"/>
      <c r="AW33" s="280"/>
      <c r="AX33" s="280"/>
      <c r="AY33" s="280"/>
      <c r="AZ33" s="280"/>
      <c r="BA33" s="280"/>
      <c r="BB33" s="280"/>
      <c r="BC33" s="280"/>
      <c r="BD33" s="280"/>
      <c r="BE33" s="280"/>
      <c r="BF33" s="280"/>
      <c r="BG33" s="280"/>
      <c r="BH33" s="280"/>
    </row>
    <row r="34" spans="3:60" ht="16.5" customHeight="1">
      <c r="C34" s="280"/>
      <c r="D34" s="280"/>
      <c r="E34" s="523"/>
      <c r="F34" s="524"/>
      <c r="G34" s="525"/>
      <c r="H34" s="523">
        <v>9.19</v>
      </c>
      <c r="I34" s="524"/>
      <c r="J34" s="525"/>
      <c r="K34" s="517" t="s">
        <v>687</v>
      </c>
      <c r="L34" s="518"/>
      <c r="M34" s="518"/>
      <c r="N34" s="518"/>
      <c r="O34" s="518"/>
      <c r="P34" s="519"/>
      <c r="Q34" s="517"/>
      <c r="R34" s="518"/>
      <c r="S34" s="518"/>
      <c r="T34" s="518"/>
      <c r="U34" s="518"/>
      <c r="V34" s="518"/>
      <c r="W34" s="518"/>
      <c r="X34" s="518"/>
      <c r="Y34" s="518"/>
      <c r="Z34" s="519"/>
      <c r="AA34" s="520">
        <v>1000</v>
      </c>
      <c r="AB34" s="521"/>
      <c r="AC34" s="521"/>
      <c r="AD34" s="522"/>
      <c r="AE34" s="520"/>
      <c r="AF34" s="521"/>
      <c r="AG34" s="521"/>
      <c r="AH34" s="522"/>
      <c r="AI34" s="520">
        <v>3000</v>
      </c>
      <c r="AJ34" s="521"/>
      <c r="AK34" s="521"/>
      <c r="AL34" s="522"/>
      <c r="AM34" s="280"/>
      <c r="AN34" s="280"/>
      <c r="AO34" s="280"/>
      <c r="AP34" s="280"/>
      <c r="AQ34" s="280"/>
      <c r="AR34" s="280"/>
      <c r="AS34" s="280"/>
      <c r="AT34" s="280"/>
      <c r="AU34" s="280"/>
      <c r="AV34" s="280"/>
      <c r="AW34" s="280"/>
      <c r="AX34" s="280"/>
      <c r="AY34" s="280"/>
      <c r="AZ34" s="280"/>
      <c r="BA34" s="280"/>
      <c r="BB34" s="280"/>
      <c r="BC34" s="280"/>
      <c r="BD34" s="280"/>
      <c r="BE34" s="280"/>
      <c r="BF34" s="280"/>
      <c r="BG34" s="280"/>
      <c r="BH34" s="280"/>
    </row>
    <row r="35" spans="3:60" ht="16.5" customHeight="1">
      <c r="C35" s="280"/>
      <c r="D35" s="280"/>
      <c r="E35" s="523"/>
      <c r="F35" s="524"/>
      <c r="G35" s="525"/>
      <c r="H35" s="523"/>
      <c r="I35" s="524"/>
      <c r="J35" s="525"/>
      <c r="K35" s="517"/>
      <c r="L35" s="518"/>
      <c r="M35" s="518"/>
      <c r="N35" s="518"/>
      <c r="O35" s="518"/>
      <c r="P35" s="519"/>
      <c r="Q35" s="526" t="s">
        <v>674</v>
      </c>
      <c r="R35" s="527"/>
      <c r="S35" s="527"/>
      <c r="T35" s="527"/>
      <c r="U35" s="527"/>
      <c r="V35" s="527"/>
      <c r="W35" s="527"/>
      <c r="X35" s="527"/>
      <c r="Y35" s="527"/>
      <c r="Z35" s="528"/>
      <c r="AA35" s="520">
        <v>1000</v>
      </c>
      <c r="AB35" s="521"/>
      <c r="AC35" s="521"/>
      <c r="AD35" s="522"/>
      <c r="AE35" s="520">
        <v>0</v>
      </c>
      <c r="AF35" s="521"/>
      <c r="AG35" s="521"/>
      <c r="AH35" s="522"/>
      <c r="AI35" s="520"/>
      <c r="AJ35" s="521"/>
      <c r="AK35" s="521"/>
      <c r="AL35" s="522"/>
      <c r="AM35" s="280"/>
      <c r="AN35" s="280"/>
      <c r="AO35" s="280"/>
      <c r="AP35" s="280"/>
      <c r="AQ35" s="280"/>
      <c r="AR35" s="280"/>
      <c r="AS35" s="280"/>
      <c r="AT35" s="280"/>
      <c r="AU35" s="280"/>
      <c r="AV35" s="280"/>
      <c r="AW35" s="280"/>
      <c r="AX35" s="280"/>
      <c r="AY35" s="280"/>
      <c r="AZ35" s="280"/>
      <c r="BA35" s="280"/>
      <c r="BB35" s="280"/>
      <c r="BC35" s="280"/>
      <c r="BD35" s="280"/>
      <c r="BE35" s="280"/>
      <c r="BF35" s="280"/>
      <c r="BG35" s="280"/>
      <c r="BH35" s="280"/>
    </row>
    <row r="36" spans="3:60" ht="16.5" customHeight="1">
      <c r="C36" s="280"/>
      <c r="D36" s="280"/>
      <c r="E36" s="523"/>
      <c r="F36" s="524"/>
      <c r="G36" s="525"/>
      <c r="H36" s="529" t="s">
        <v>902</v>
      </c>
      <c r="I36" s="524"/>
      <c r="J36" s="525"/>
      <c r="K36" s="517" t="s">
        <v>687</v>
      </c>
      <c r="L36" s="518"/>
      <c r="M36" s="518"/>
      <c r="N36" s="518"/>
      <c r="O36" s="518"/>
      <c r="P36" s="519"/>
      <c r="Q36" s="526"/>
      <c r="R36" s="527"/>
      <c r="S36" s="527"/>
      <c r="T36" s="527"/>
      <c r="U36" s="527"/>
      <c r="V36" s="527"/>
      <c r="W36" s="527"/>
      <c r="X36" s="527"/>
      <c r="Y36" s="527"/>
      <c r="Z36" s="528"/>
      <c r="AA36" s="520">
        <v>1000</v>
      </c>
      <c r="AB36" s="521"/>
      <c r="AC36" s="521"/>
      <c r="AD36" s="522"/>
      <c r="AE36" s="520"/>
      <c r="AF36" s="521"/>
      <c r="AG36" s="521"/>
      <c r="AH36" s="522"/>
      <c r="AI36" s="520">
        <v>4000</v>
      </c>
      <c r="AJ36" s="521"/>
      <c r="AK36" s="521"/>
      <c r="AL36" s="522"/>
      <c r="AM36" s="280"/>
      <c r="AN36" s="280" t="s">
        <v>903</v>
      </c>
      <c r="AO36" s="280" t="s">
        <v>904</v>
      </c>
      <c r="AP36" s="280"/>
      <c r="AQ36" s="280"/>
      <c r="AR36" s="280"/>
      <c r="AS36" s="280"/>
      <c r="AT36" s="280"/>
      <c r="AU36" s="280"/>
      <c r="AV36" s="280"/>
      <c r="AW36" s="280"/>
      <c r="AX36" s="280"/>
      <c r="AY36" s="280"/>
      <c r="AZ36" s="280"/>
      <c r="BA36" s="280"/>
      <c r="BB36" s="280"/>
      <c r="BC36" s="280"/>
      <c r="BD36" s="280"/>
      <c r="BE36" s="280"/>
      <c r="BF36" s="280"/>
      <c r="BG36" s="280"/>
      <c r="BH36" s="280"/>
    </row>
    <row r="37" spans="3:60" ht="16.5" customHeight="1">
      <c r="C37" s="280"/>
      <c r="D37" s="280"/>
      <c r="E37" s="523"/>
      <c r="F37" s="524"/>
      <c r="G37" s="525"/>
      <c r="H37" s="523"/>
      <c r="I37" s="524"/>
      <c r="J37" s="525"/>
      <c r="K37" s="517"/>
      <c r="L37" s="518"/>
      <c r="M37" s="518"/>
      <c r="N37" s="518"/>
      <c r="O37" s="518"/>
      <c r="P37" s="519"/>
      <c r="Q37" s="526" t="s">
        <v>674</v>
      </c>
      <c r="R37" s="527"/>
      <c r="S37" s="527"/>
      <c r="T37" s="527"/>
      <c r="U37" s="527"/>
      <c r="V37" s="527"/>
      <c r="W37" s="527"/>
      <c r="X37" s="527"/>
      <c r="Y37" s="527"/>
      <c r="Z37" s="528"/>
      <c r="AA37" s="520">
        <v>1000</v>
      </c>
      <c r="AB37" s="521"/>
      <c r="AC37" s="521"/>
      <c r="AD37" s="522"/>
      <c r="AE37" s="520">
        <v>0</v>
      </c>
      <c r="AF37" s="521"/>
      <c r="AG37" s="521"/>
      <c r="AH37" s="522"/>
      <c r="AI37" s="520"/>
      <c r="AJ37" s="521"/>
      <c r="AK37" s="521"/>
      <c r="AL37" s="522"/>
      <c r="AM37" s="280"/>
      <c r="AN37" s="280"/>
      <c r="AO37" s="280"/>
      <c r="AP37" s="280"/>
      <c r="AQ37" s="280"/>
      <c r="AR37" s="280"/>
      <c r="AS37" s="280"/>
      <c r="AT37" s="280"/>
      <c r="AU37" s="280"/>
      <c r="AV37" s="280"/>
      <c r="AW37" s="280"/>
      <c r="AX37" s="280"/>
      <c r="AY37" s="280"/>
      <c r="AZ37" s="280"/>
      <c r="BA37" s="280"/>
      <c r="BB37" s="280"/>
      <c r="BC37" s="280"/>
      <c r="BD37" s="280"/>
      <c r="BE37" s="280"/>
      <c r="BF37" s="280"/>
      <c r="BG37" s="280"/>
      <c r="BH37" s="280"/>
    </row>
    <row r="38" spans="3:60" ht="16.5" customHeight="1">
      <c r="C38" s="280"/>
      <c r="D38" s="280"/>
      <c r="E38" s="523"/>
      <c r="F38" s="524"/>
      <c r="G38" s="525"/>
      <c r="H38" s="529" t="s">
        <v>905</v>
      </c>
      <c r="I38" s="524"/>
      <c r="J38" s="525"/>
      <c r="K38" s="517" t="s">
        <v>780</v>
      </c>
      <c r="L38" s="518"/>
      <c r="M38" s="518"/>
      <c r="N38" s="518"/>
      <c r="O38" s="518"/>
      <c r="P38" s="519"/>
      <c r="Q38" s="526"/>
      <c r="R38" s="527"/>
      <c r="S38" s="527"/>
      <c r="T38" s="527"/>
      <c r="U38" s="527"/>
      <c r="V38" s="527"/>
      <c r="W38" s="527"/>
      <c r="X38" s="527"/>
      <c r="Y38" s="527"/>
      <c r="Z38" s="528"/>
      <c r="AA38" s="520">
        <v>1000</v>
      </c>
      <c r="AB38" s="521"/>
      <c r="AC38" s="521"/>
      <c r="AD38" s="522"/>
      <c r="AE38" s="520"/>
      <c r="AF38" s="521"/>
      <c r="AG38" s="521"/>
      <c r="AH38" s="522"/>
      <c r="AI38" s="520">
        <v>5000</v>
      </c>
      <c r="AJ38" s="521"/>
      <c r="AK38" s="521"/>
      <c r="AL38" s="522"/>
      <c r="AM38" s="280"/>
      <c r="AN38" s="280" t="s">
        <v>906</v>
      </c>
      <c r="AO38" s="280" t="s">
        <v>907</v>
      </c>
      <c r="AP38" s="280"/>
      <c r="AQ38" s="280"/>
      <c r="AR38" s="280"/>
      <c r="AS38" s="280"/>
      <c r="AT38" s="280"/>
      <c r="AU38" s="280"/>
      <c r="AV38" s="280"/>
      <c r="AW38" s="280"/>
      <c r="AX38" s="280"/>
      <c r="AY38" s="280"/>
      <c r="AZ38" s="280"/>
      <c r="BA38" s="280"/>
      <c r="BB38" s="280"/>
      <c r="BC38" s="280"/>
      <c r="BD38" s="280"/>
      <c r="BE38" s="280"/>
      <c r="BF38" s="280"/>
      <c r="BG38" s="280"/>
      <c r="BH38" s="280"/>
    </row>
    <row r="39" spans="3:60" ht="16.5" customHeight="1">
      <c r="C39" s="280"/>
      <c r="D39" s="280"/>
      <c r="E39" s="523"/>
      <c r="F39" s="524"/>
      <c r="G39" s="525"/>
      <c r="H39" s="523"/>
      <c r="I39" s="524"/>
      <c r="J39" s="525"/>
      <c r="K39" s="517"/>
      <c r="L39" s="518"/>
      <c r="M39" s="518"/>
      <c r="N39" s="518"/>
      <c r="O39" s="518"/>
      <c r="P39" s="519"/>
      <c r="Q39" s="526" t="s">
        <v>674</v>
      </c>
      <c r="R39" s="527"/>
      <c r="S39" s="527"/>
      <c r="T39" s="527"/>
      <c r="U39" s="527"/>
      <c r="V39" s="527"/>
      <c r="W39" s="527"/>
      <c r="X39" s="527"/>
      <c r="Y39" s="527"/>
      <c r="Z39" s="528"/>
      <c r="AA39" s="520">
        <v>1000</v>
      </c>
      <c r="AB39" s="521"/>
      <c r="AC39" s="521"/>
      <c r="AD39" s="522"/>
      <c r="AE39" s="520">
        <v>0</v>
      </c>
      <c r="AF39" s="521"/>
      <c r="AG39" s="521"/>
      <c r="AH39" s="522"/>
      <c r="AI39" s="520"/>
      <c r="AJ39" s="521"/>
      <c r="AK39" s="521"/>
      <c r="AL39" s="522"/>
      <c r="AM39" s="280"/>
      <c r="AN39" s="280"/>
      <c r="AO39" s="280"/>
      <c r="AP39" s="280"/>
      <c r="AQ39" s="280"/>
      <c r="AR39" s="280"/>
      <c r="AS39" s="280"/>
      <c r="AT39" s="280"/>
      <c r="AU39" s="280"/>
      <c r="AV39" s="280"/>
      <c r="AW39" s="280"/>
      <c r="AX39" s="280"/>
      <c r="AY39" s="280"/>
      <c r="AZ39" s="280"/>
      <c r="BA39" s="280"/>
      <c r="BB39" s="280"/>
      <c r="BC39" s="280"/>
      <c r="BD39" s="280"/>
      <c r="BE39" s="280"/>
      <c r="BF39" s="280"/>
      <c r="BG39" s="280"/>
      <c r="BH39" s="280"/>
    </row>
    <row r="40" spans="3:60" ht="16.5" customHeight="1">
      <c r="C40" s="280"/>
      <c r="D40" s="280"/>
      <c r="E40" s="523"/>
      <c r="F40" s="524"/>
      <c r="G40" s="525"/>
      <c r="H40" s="523">
        <v>3.19</v>
      </c>
      <c r="I40" s="524"/>
      <c r="J40" s="525"/>
      <c r="K40" s="517" t="s">
        <v>729</v>
      </c>
      <c r="L40" s="518"/>
      <c r="M40" s="518"/>
      <c r="N40" s="518"/>
      <c r="O40" s="518"/>
      <c r="P40" s="519"/>
      <c r="Q40" s="526"/>
      <c r="R40" s="527"/>
      <c r="S40" s="527"/>
      <c r="T40" s="527"/>
      <c r="U40" s="527"/>
      <c r="V40" s="527"/>
      <c r="W40" s="527"/>
      <c r="X40" s="527"/>
      <c r="Y40" s="527"/>
      <c r="Z40" s="528"/>
      <c r="AA40" s="520">
        <v>1000</v>
      </c>
      <c r="AB40" s="521"/>
      <c r="AC40" s="521"/>
      <c r="AD40" s="522"/>
      <c r="AE40" s="520"/>
      <c r="AF40" s="521"/>
      <c r="AG40" s="521"/>
      <c r="AH40" s="522"/>
      <c r="AI40" s="520">
        <v>6000</v>
      </c>
      <c r="AJ40" s="521"/>
      <c r="AK40" s="521"/>
      <c r="AL40" s="522"/>
      <c r="AM40" s="280"/>
      <c r="AN40" s="280"/>
      <c r="AO40" s="280"/>
      <c r="AP40" s="280"/>
      <c r="AQ40" s="280"/>
      <c r="AR40" s="280"/>
      <c r="AS40" s="280"/>
      <c r="AT40" s="280"/>
      <c r="AU40" s="280"/>
      <c r="AV40" s="280"/>
      <c r="AW40" s="280"/>
      <c r="AX40" s="280"/>
      <c r="AY40" s="280"/>
      <c r="AZ40" s="280"/>
      <c r="BA40" s="280"/>
      <c r="BB40" s="280"/>
      <c r="BC40" s="280"/>
      <c r="BD40" s="280"/>
      <c r="BE40" s="280"/>
      <c r="BF40" s="280"/>
      <c r="BG40" s="280"/>
      <c r="BH40" s="280"/>
    </row>
    <row r="41" spans="3:60" ht="16.5" customHeight="1">
      <c r="C41" s="280"/>
      <c r="D41" s="280"/>
      <c r="E41" s="523"/>
      <c r="F41" s="524"/>
      <c r="G41" s="525"/>
      <c r="H41" s="523"/>
      <c r="I41" s="524"/>
      <c r="J41" s="525"/>
      <c r="K41" s="517"/>
      <c r="L41" s="518"/>
      <c r="M41" s="518"/>
      <c r="N41" s="518"/>
      <c r="O41" s="518"/>
      <c r="P41" s="519"/>
      <c r="Q41" s="526" t="s">
        <v>674</v>
      </c>
      <c r="R41" s="527"/>
      <c r="S41" s="527"/>
      <c r="T41" s="527"/>
      <c r="U41" s="527"/>
      <c r="V41" s="527"/>
      <c r="W41" s="527"/>
      <c r="X41" s="527"/>
      <c r="Y41" s="527"/>
      <c r="Z41" s="528"/>
      <c r="AA41" s="520">
        <v>1000</v>
      </c>
      <c r="AB41" s="521"/>
      <c r="AC41" s="521"/>
      <c r="AD41" s="522"/>
      <c r="AE41" s="520">
        <v>0</v>
      </c>
      <c r="AF41" s="521"/>
      <c r="AG41" s="521"/>
      <c r="AH41" s="522"/>
      <c r="AI41" s="520"/>
      <c r="AJ41" s="521"/>
      <c r="AK41" s="521"/>
      <c r="AL41" s="522"/>
      <c r="AM41" s="280"/>
      <c r="AN41" s="280"/>
      <c r="AO41" s="280"/>
      <c r="AP41" s="280"/>
      <c r="AQ41" s="280"/>
      <c r="AR41" s="280"/>
      <c r="AS41" s="280"/>
      <c r="AT41" s="280"/>
      <c r="AU41" s="280"/>
      <c r="AV41" s="280"/>
      <c r="AW41" s="280"/>
      <c r="AX41" s="280"/>
      <c r="AY41" s="280"/>
      <c r="AZ41" s="280"/>
      <c r="BA41" s="280"/>
      <c r="BB41" s="280"/>
      <c r="BC41" s="280"/>
      <c r="BD41" s="280"/>
      <c r="BE41" s="280"/>
      <c r="BF41" s="280"/>
      <c r="BG41" s="280"/>
      <c r="BH41" s="280"/>
    </row>
    <row r="42" spans="3:60" ht="16.5" customHeight="1">
      <c r="C42" s="280"/>
      <c r="D42" s="280"/>
      <c r="E42" s="523"/>
      <c r="F42" s="524"/>
      <c r="G42" s="525"/>
      <c r="H42" s="529" t="s">
        <v>908</v>
      </c>
      <c r="I42" s="524"/>
      <c r="J42" s="525"/>
      <c r="K42" s="517" t="s">
        <v>687</v>
      </c>
      <c r="L42" s="518"/>
      <c r="M42" s="518"/>
      <c r="N42" s="518"/>
      <c r="O42" s="518"/>
      <c r="P42" s="519"/>
      <c r="Q42" s="526"/>
      <c r="R42" s="527"/>
      <c r="S42" s="527"/>
      <c r="T42" s="527"/>
      <c r="U42" s="527"/>
      <c r="V42" s="527"/>
      <c r="W42" s="527"/>
      <c r="X42" s="527"/>
      <c r="Y42" s="527"/>
      <c r="Z42" s="528"/>
      <c r="AA42" s="520">
        <v>1000</v>
      </c>
      <c r="AB42" s="521"/>
      <c r="AC42" s="521"/>
      <c r="AD42" s="522"/>
      <c r="AE42" s="520"/>
      <c r="AF42" s="521"/>
      <c r="AG42" s="521"/>
      <c r="AH42" s="522"/>
      <c r="AI42" s="520">
        <v>7000</v>
      </c>
      <c r="AJ42" s="521"/>
      <c r="AK42" s="521"/>
      <c r="AL42" s="522"/>
      <c r="AM42" s="280"/>
      <c r="AN42" s="280" t="s">
        <v>906</v>
      </c>
      <c r="AO42" s="280" t="s">
        <v>909</v>
      </c>
      <c r="AP42" s="280"/>
      <c r="AQ42" s="280"/>
      <c r="AR42" s="280"/>
      <c r="AS42" s="280"/>
      <c r="AT42" s="280"/>
      <c r="AU42" s="280"/>
      <c r="AV42" s="280"/>
      <c r="AW42" s="280"/>
      <c r="AX42" s="280"/>
      <c r="AY42" s="280"/>
      <c r="AZ42" s="280"/>
      <c r="BA42" s="280"/>
      <c r="BB42" s="280"/>
      <c r="BC42" s="280"/>
      <c r="BD42" s="280"/>
      <c r="BE42" s="280"/>
      <c r="BF42" s="280"/>
      <c r="BG42" s="280"/>
      <c r="BH42" s="280"/>
    </row>
    <row r="43" spans="3:60" ht="16.5" customHeight="1">
      <c r="C43" s="280"/>
      <c r="D43" s="280"/>
      <c r="E43" s="523"/>
      <c r="F43" s="524"/>
      <c r="G43" s="525"/>
      <c r="H43" s="523"/>
      <c r="I43" s="524"/>
      <c r="J43" s="525"/>
      <c r="K43" s="517"/>
      <c r="L43" s="518"/>
      <c r="M43" s="518"/>
      <c r="N43" s="518"/>
      <c r="O43" s="518"/>
      <c r="P43" s="519"/>
      <c r="Q43" s="526" t="s">
        <v>674</v>
      </c>
      <c r="R43" s="527"/>
      <c r="S43" s="527"/>
      <c r="T43" s="527"/>
      <c r="U43" s="527"/>
      <c r="V43" s="527"/>
      <c r="W43" s="527"/>
      <c r="X43" s="527"/>
      <c r="Y43" s="527"/>
      <c r="Z43" s="528"/>
      <c r="AA43" s="520">
        <v>1000</v>
      </c>
      <c r="AB43" s="521"/>
      <c r="AC43" s="521"/>
      <c r="AD43" s="522"/>
      <c r="AE43" s="520">
        <v>0</v>
      </c>
      <c r="AF43" s="521"/>
      <c r="AG43" s="521"/>
      <c r="AH43" s="522"/>
      <c r="AI43" s="520"/>
      <c r="AJ43" s="521"/>
      <c r="AK43" s="521"/>
      <c r="AL43" s="522"/>
      <c r="AM43" s="280"/>
      <c r="AN43" s="280"/>
      <c r="AO43" s="280"/>
      <c r="AP43" s="280"/>
      <c r="AQ43" s="280"/>
      <c r="AR43" s="280"/>
      <c r="AS43" s="280"/>
      <c r="AT43" s="280"/>
      <c r="AU43" s="280"/>
      <c r="AV43" s="280"/>
      <c r="AW43" s="280"/>
      <c r="AX43" s="280"/>
      <c r="AY43" s="280"/>
      <c r="AZ43" s="280"/>
      <c r="BA43" s="280"/>
      <c r="BB43" s="280"/>
      <c r="BC43" s="280"/>
      <c r="BD43" s="280"/>
      <c r="BE43" s="280"/>
      <c r="BF43" s="280"/>
      <c r="BG43" s="280"/>
      <c r="BH43" s="280"/>
    </row>
    <row r="44" spans="3:60" ht="16.5" customHeight="1">
      <c r="C44" s="280"/>
      <c r="D44" s="280"/>
      <c r="E44" s="523"/>
      <c r="F44" s="524"/>
      <c r="G44" s="525"/>
      <c r="H44" s="523">
        <v>3.31</v>
      </c>
      <c r="I44" s="524"/>
      <c r="J44" s="525"/>
      <c r="K44" s="517" t="s">
        <v>687</v>
      </c>
      <c r="L44" s="518"/>
      <c r="M44" s="518"/>
      <c r="N44" s="518"/>
      <c r="O44" s="518"/>
      <c r="P44" s="519"/>
      <c r="Q44" s="526"/>
      <c r="R44" s="527"/>
      <c r="S44" s="527"/>
      <c r="T44" s="527"/>
      <c r="U44" s="527"/>
      <c r="V44" s="527"/>
      <c r="W44" s="527"/>
      <c r="X44" s="527"/>
      <c r="Y44" s="527"/>
      <c r="Z44" s="528"/>
      <c r="AA44" s="520">
        <v>1000</v>
      </c>
      <c r="AB44" s="521"/>
      <c r="AC44" s="521"/>
      <c r="AD44" s="522"/>
      <c r="AE44" s="520"/>
      <c r="AF44" s="521"/>
      <c r="AG44" s="521"/>
      <c r="AH44" s="522"/>
      <c r="AI44" s="520">
        <v>8000</v>
      </c>
      <c r="AJ44" s="521"/>
      <c r="AK44" s="521"/>
      <c r="AL44" s="522"/>
      <c r="AM44" s="280"/>
      <c r="AN44" s="280" t="s">
        <v>910</v>
      </c>
      <c r="AO44" s="280" t="s">
        <v>911</v>
      </c>
      <c r="AP44" s="280"/>
      <c r="AQ44" s="280"/>
      <c r="AR44" s="280"/>
      <c r="AS44" s="280"/>
      <c r="AT44" s="280"/>
      <c r="AU44" s="280"/>
      <c r="AV44" s="280"/>
      <c r="AW44" s="280"/>
      <c r="AX44" s="280"/>
      <c r="AY44" s="280"/>
      <c r="AZ44" s="280"/>
      <c r="BA44" s="280"/>
      <c r="BB44" s="280"/>
      <c r="BC44" s="280"/>
      <c r="BD44" s="280"/>
      <c r="BE44" s="280"/>
      <c r="BF44" s="280"/>
      <c r="BG44" s="280"/>
      <c r="BH44" s="280"/>
    </row>
    <row r="45" spans="3:60" ht="16.5" customHeight="1">
      <c r="C45" s="280"/>
      <c r="D45" s="280"/>
      <c r="E45" s="523"/>
      <c r="F45" s="524"/>
      <c r="G45" s="525"/>
      <c r="H45" s="523"/>
      <c r="I45" s="524"/>
      <c r="J45" s="525"/>
      <c r="K45" s="517"/>
      <c r="L45" s="518"/>
      <c r="M45" s="518"/>
      <c r="N45" s="518"/>
      <c r="O45" s="518"/>
      <c r="P45" s="519"/>
      <c r="Q45" s="526" t="s">
        <v>674</v>
      </c>
      <c r="R45" s="527"/>
      <c r="S45" s="527"/>
      <c r="T45" s="527"/>
      <c r="U45" s="527"/>
      <c r="V45" s="527"/>
      <c r="W45" s="527"/>
      <c r="X45" s="527"/>
      <c r="Y45" s="527"/>
      <c r="Z45" s="528"/>
      <c r="AA45" s="520">
        <v>1000</v>
      </c>
      <c r="AB45" s="521"/>
      <c r="AC45" s="521"/>
      <c r="AD45" s="522"/>
      <c r="AE45" s="520">
        <v>0</v>
      </c>
      <c r="AF45" s="521"/>
      <c r="AG45" s="521"/>
      <c r="AH45" s="522"/>
      <c r="AI45" s="520"/>
      <c r="AJ45" s="521"/>
      <c r="AK45" s="521"/>
      <c r="AL45" s="522"/>
      <c r="AM45" s="280"/>
      <c r="AN45" s="280"/>
      <c r="AO45" s="280"/>
      <c r="AP45" s="280"/>
      <c r="AQ45" s="280"/>
      <c r="AR45" s="280"/>
      <c r="AS45" s="280"/>
      <c r="AT45" s="280"/>
      <c r="AU45" s="280"/>
      <c r="AV45" s="280"/>
      <c r="AW45" s="280"/>
      <c r="AX45" s="280"/>
      <c r="AY45" s="280"/>
      <c r="AZ45" s="280"/>
      <c r="BA45" s="280"/>
      <c r="BB45" s="280"/>
      <c r="BC45" s="280"/>
      <c r="BD45" s="280"/>
      <c r="BE45" s="280"/>
      <c r="BF45" s="280"/>
      <c r="BG45" s="280"/>
      <c r="BH45" s="280"/>
    </row>
    <row r="46" spans="3:60" ht="16.5" customHeight="1">
      <c r="C46" s="280"/>
      <c r="D46" s="280"/>
      <c r="E46" s="523"/>
      <c r="F46" s="524"/>
      <c r="G46" s="525"/>
      <c r="H46" s="523"/>
      <c r="I46" s="524"/>
      <c r="J46" s="525"/>
      <c r="K46" s="517"/>
      <c r="L46" s="518"/>
      <c r="M46" s="518"/>
      <c r="N46" s="518"/>
      <c r="O46" s="518"/>
      <c r="P46" s="519"/>
      <c r="Q46" s="526"/>
      <c r="R46" s="527"/>
      <c r="S46" s="527"/>
      <c r="T46" s="527"/>
      <c r="U46" s="527"/>
      <c r="V46" s="527"/>
      <c r="W46" s="527"/>
      <c r="X46" s="527"/>
      <c r="Y46" s="527"/>
      <c r="Z46" s="528"/>
      <c r="AA46" s="520"/>
      <c r="AB46" s="521"/>
      <c r="AC46" s="521"/>
      <c r="AD46" s="522"/>
      <c r="AE46" s="520"/>
      <c r="AF46" s="521"/>
      <c r="AG46" s="521"/>
      <c r="AH46" s="522"/>
      <c r="AI46" s="520"/>
      <c r="AJ46" s="521"/>
      <c r="AK46" s="521"/>
      <c r="AL46" s="522"/>
      <c r="AM46" s="280"/>
      <c r="AN46" s="280"/>
      <c r="AO46" s="280"/>
      <c r="AP46" s="280"/>
      <c r="AQ46" s="280"/>
      <c r="AR46" s="280"/>
      <c r="AS46" s="280"/>
      <c r="AT46" s="280"/>
      <c r="AU46" s="280"/>
      <c r="AV46" s="280"/>
      <c r="AW46" s="280"/>
      <c r="AX46" s="280"/>
      <c r="AY46" s="280"/>
      <c r="AZ46" s="280"/>
      <c r="BA46" s="280"/>
      <c r="BB46" s="280"/>
      <c r="BC46" s="280"/>
      <c r="BD46" s="280"/>
      <c r="BE46" s="280"/>
      <c r="BF46" s="280"/>
      <c r="BG46" s="280"/>
      <c r="BH46" s="280"/>
    </row>
    <row r="47" spans="3:60" ht="16.5" customHeight="1">
      <c r="C47" s="280"/>
      <c r="D47" s="280"/>
      <c r="E47" s="280"/>
      <c r="F47" s="280"/>
      <c r="G47" s="280"/>
      <c r="H47" s="280"/>
      <c r="I47" s="280"/>
      <c r="J47" s="280"/>
      <c r="K47" s="280"/>
      <c r="L47" s="280"/>
      <c r="M47" s="280"/>
      <c r="N47" s="280"/>
      <c r="O47" s="280"/>
      <c r="P47" s="280"/>
      <c r="Q47" s="280"/>
      <c r="R47" s="280"/>
      <c r="S47" s="280"/>
      <c r="T47" s="280"/>
      <c r="U47" s="280"/>
      <c r="V47" s="280"/>
      <c r="W47" s="280"/>
      <c r="X47" s="280"/>
      <c r="Y47" s="280"/>
      <c r="Z47" s="280"/>
      <c r="AA47" s="280"/>
      <c r="AB47" s="280"/>
      <c r="AC47" s="280"/>
      <c r="AD47" s="280"/>
      <c r="AE47" s="280"/>
      <c r="AF47" s="280"/>
      <c r="AG47" s="280"/>
      <c r="AH47" s="280"/>
      <c r="AI47" s="280"/>
      <c r="AJ47" s="280"/>
      <c r="AK47" s="280"/>
      <c r="AL47" s="280"/>
      <c r="AM47" s="280"/>
      <c r="AN47" s="280"/>
      <c r="AO47" s="280"/>
      <c r="AP47" s="280"/>
      <c r="AQ47" s="280"/>
      <c r="AR47" s="280"/>
      <c r="AS47" s="280"/>
      <c r="AT47" s="280"/>
      <c r="AU47" s="280"/>
      <c r="AV47" s="280"/>
      <c r="AW47" s="280"/>
      <c r="AX47" s="280"/>
      <c r="AY47" s="280"/>
      <c r="AZ47" s="280"/>
      <c r="BA47" s="280"/>
      <c r="BB47" s="280"/>
      <c r="BC47" s="280"/>
      <c r="BD47" s="280"/>
      <c r="BE47" s="280"/>
      <c r="BF47" s="280"/>
      <c r="BG47" s="280"/>
      <c r="BH47" s="280"/>
    </row>
    <row r="48" spans="3:60" ht="16.5" customHeight="1">
      <c r="C48" s="280"/>
      <c r="D48" s="280"/>
      <c r="E48" s="280" t="s">
        <v>912</v>
      </c>
      <c r="F48" s="280"/>
      <c r="G48" s="280"/>
      <c r="H48" s="280"/>
      <c r="I48" s="280"/>
      <c r="J48" s="280"/>
      <c r="K48" s="280"/>
      <c r="L48" s="280"/>
      <c r="M48" s="280"/>
      <c r="N48" s="280"/>
      <c r="O48" s="280"/>
      <c r="P48" s="280"/>
      <c r="Q48" s="280"/>
      <c r="R48" s="280"/>
      <c r="S48" s="280"/>
      <c r="T48" s="280"/>
      <c r="U48" s="280"/>
      <c r="V48" s="280"/>
      <c r="W48" s="280"/>
      <c r="X48" s="280"/>
      <c r="Y48" s="280"/>
      <c r="Z48" s="280"/>
      <c r="AA48" s="280"/>
      <c r="AB48" s="280"/>
      <c r="AC48" s="280"/>
      <c r="AD48" s="280"/>
      <c r="AE48" s="280"/>
      <c r="AF48" s="280"/>
      <c r="AG48" s="280"/>
      <c r="AH48" s="280"/>
      <c r="AI48" s="280"/>
      <c r="AJ48" s="280"/>
      <c r="AK48" s="280"/>
      <c r="AL48" s="280"/>
      <c r="AM48" s="280"/>
      <c r="AN48" s="280"/>
      <c r="AO48" s="280"/>
      <c r="AP48" s="280"/>
      <c r="AQ48" s="280"/>
      <c r="AR48" s="280"/>
      <c r="AS48" s="280"/>
      <c r="AT48" s="280"/>
      <c r="AU48" s="280"/>
      <c r="AV48" s="280"/>
      <c r="AW48" s="280"/>
      <c r="AX48" s="280"/>
      <c r="AY48" s="280"/>
      <c r="AZ48" s="280"/>
      <c r="BA48" s="280"/>
      <c r="BB48" s="280"/>
      <c r="BC48" s="280"/>
      <c r="BD48" s="280"/>
      <c r="BE48" s="280"/>
      <c r="BF48" s="280"/>
      <c r="BG48" s="280"/>
      <c r="BH48" s="280"/>
    </row>
    <row r="49" spans="3:60" ht="16.5" customHeight="1">
      <c r="C49" s="280"/>
      <c r="D49" s="280"/>
      <c r="E49" s="526" t="s">
        <v>667</v>
      </c>
      <c r="F49" s="527"/>
      <c r="G49" s="528"/>
      <c r="H49" s="526" t="s">
        <v>668</v>
      </c>
      <c r="I49" s="527"/>
      <c r="J49" s="528"/>
      <c r="K49" s="526" t="s">
        <v>669</v>
      </c>
      <c r="L49" s="527"/>
      <c r="M49" s="527"/>
      <c r="N49" s="527"/>
      <c r="O49" s="527"/>
      <c r="P49" s="528"/>
      <c r="Q49" s="526" t="s">
        <v>511</v>
      </c>
      <c r="R49" s="527"/>
      <c r="S49" s="527"/>
      <c r="T49" s="527"/>
      <c r="U49" s="527"/>
      <c r="V49" s="527"/>
      <c r="W49" s="527"/>
      <c r="X49" s="527"/>
      <c r="Y49" s="527"/>
      <c r="Z49" s="528"/>
      <c r="AA49" s="526" t="s">
        <v>401</v>
      </c>
      <c r="AB49" s="527"/>
      <c r="AC49" s="527"/>
      <c r="AD49" s="528"/>
      <c r="AE49" s="526" t="s">
        <v>402</v>
      </c>
      <c r="AF49" s="527"/>
      <c r="AG49" s="527"/>
      <c r="AH49" s="528"/>
      <c r="AI49" s="526" t="s">
        <v>398</v>
      </c>
      <c r="AJ49" s="527"/>
      <c r="AK49" s="527"/>
      <c r="AL49" s="528"/>
      <c r="AM49" s="280"/>
      <c r="AN49" s="280"/>
      <c r="AO49" s="280"/>
      <c r="AP49" s="280"/>
      <c r="AQ49" s="280"/>
      <c r="AR49" s="280"/>
      <c r="AS49" s="280"/>
      <c r="AT49" s="280"/>
      <c r="AU49" s="280"/>
      <c r="AV49" s="280"/>
      <c r="AW49" s="280"/>
      <c r="AX49" s="280"/>
      <c r="AY49" s="280"/>
      <c r="AZ49" s="280"/>
      <c r="BA49" s="280"/>
      <c r="BB49" s="280"/>
      <c r="BC49" s="280"/>
      <c r="BD49" s="280"/>
      <c r="BE49" s="280"/>
      <c r="BF49" s="280"/>
      <c r="BG49" s="280"/>
      <c r="BH49" s="280"/>
    </row>
    <row r="50" spans="3:60" ht="16.5" customHeight="1">
      <c r="C50" s="280"/>
      <c r="D50" s="280"/>
      <c r="E50" s="523"/>
      <c r="F50" s="524"/>
      <c r="G50" s="525"/>
      <c r="H50" s="523"/>
      <c r="I50" s="524"/>
      <c r="J50" s="525"/>
      <c r="K50" s="517"/>
      <c r="L50" s="518"/>
      <c r="M50" s="518"/>
      <c r="N50" s="518"/>
      <c r="O50" s="518"/>
      <c r="P50" s="519"/>
      <c r="Q50" s="526" t="s">
        <v>512</v>
      </c>
      <c r="R50" s="527"/>
      <c r="S50" s="527"/>
      <c r="T50" s="527"/>
      <c r="U50" s="527"/>
      <c r="V50" s="527"/>
      <c r="W50" s="527"/>
      <c r="X50" s="527"/>
      <c r="Y50" s="527"/>
      <c r="Z50" s="528"/>
      <c r="AA50" s="520"/>
      <c r="AB50" s="521"/>
      <c r="AC50" s="521"/>
      <c r="AD50" s="522"/>
      <c r="AE50" s="520"/>
      <c r="AF50" s="521"/>
      <c r="AG50" s="521"/>
      <c r="AH50" s="522"/>
      <c r="AI50" s="520">
        <v>2000</v>
      </c>
      <c r="AJ50" s="521"/>
      <c r="AK50" s="521"/>
      <c r="AL50" s="522"/>
      <c r="AM50" s="280"/>
      <c r="AN50" s="280"/>
      <c r="AO50" s="280"/>
      <c r="AP50" s="280"/>
      <c r="AQ50" s="280"/>
      <c r="AR50" s="280"/>
      <c r="AS50" s="280"/>
      <c r="AT50" s="280"/>
      <c r="AU50" s="280"/>
      <c r="AV50" s="280"/>
      <c r="AW50" s="280"/>
      <c r="AX50" s="280"/>
      <c r="AY50" s="280"/>
      <c r="AZ50" s="280"/>
      <c r="BA50" s="280"/>
      <c r="BB50" s="280"/>
      <c r="BC50" s="280"/>
      <c r="BD50" s="280"/>
      <c r="BE50" s="280"/>
      <c r="BF50" s="280"/>
      <c r="BG50" s="280"/>
      <c r="BH50" s="280"/>
    </row>
    <row r="51" spans="3:60" ht="16.5" customHeight="1">
      <c r="C51" s="280"/>
      <c r="D51" s="280"/>
      <c r="E51" s="523"/>
      <c r="F51" s="524"/>
      <c r="G51" s="525"/>
      <c r="H51" s="523">
        <v>9.19</v>
      </c>
      <c r="I51" s="524"/>
      <c r="J51" s="525"/>
      <c r="K51" s="517" t="s">
        <v>913</v>
      </c>
      <c r="L51" s="518"/>
      <c r="M51" s="518"/>
      <c r="N51" s="518"/>
      <c r="O51" s="518"/>
      <c r="P51" s="519"/>
      <c r="Q51" s="517"/>
      <c r="R51" s="518"/>
      <c r="S51" s="518"/>
      <c r="T51" s="518"/>
      <c r="U51" s="518"/>
      <c r="V51" s="518"/>
      <c r="W51" s="518"/>
      <c r="X51" s="518"/>
      <c r="Y51" s="518"/>
      <c r="Z51" s="519"/>
      <c r="AA51" s="520">
        <v>1000</v>
      </c>
      <c r="AB51" s="521"/>
      <c r="AC51" s="521"/>
      <c r="AD51" s="522"/>
      <c r="AE51" s="520"/>
      <c r="AF51" s="521"/>
      <c r="AG51" s="521"/>
      <c r="AH51" s="522"/>
      <c r="AI51" s="520">
        <v>3000</v>
      </c>
      <c r="AJ51" s="521"/>
      <c r="AK51" s="521"/>
      <c r="AL51" s="522"/>
      <c r="AM51" s="280"/>
      <c r="AN51" s="280"/>
      <c r="AO51" s="280"/>
      <c r="AP51" s="280"/>
      <c r="AQ51" s="280"/>
      <c r="AR51" s="280"/>
      <c r="AS51" s="280"/>
      <c r="AT51" s="280"/>
      <c r="AU51" s="280"/>
      <c r="AV51" s="280"/>
      <c r="AW51" s="280"/>
      <c r="AX51" s="280"/>
      <c r="AY51" s="280"/>
      <c r="AZ51" s="280"/>
      <c r="BA51" s="280"/>
      <c r="BB51" s="280"/>
      <c r="BC51" s="280"/>
      <c r="BD51" s="280"/>
      <c r="BE51" s="280"/>
      <c r="BF51" s="280"/>
      <c r="BG51" s="280"/>
      <c r="BH51" s="280"/>
    </row>
    <row r="52" spans="3:60" ht="16.5" customHeight="1">
      <c r="C52" s="280"/>
      <c r="D52" s="280"/>
      <c r="E52" s="523"/>
      <c r="F52" s="524"/>
      <c r="G52" s="525"/>
      <c r="H52" s="529" t="s">
        <v>914</v>
      </c>
      <c r="I52" s="524"/>
      <c r="J52" s="525"/>
      <c r="K52" s="517" t="s">
        <v>780</v>
      </c>
      <c r="L52" s="518"/>
      <c r="M52" s="518"/>
      <c r="N52" s="518"/>
      <c r="O52" s="518"/>
      <c r="P52" s="519"/>
      <c r="Q52" s="526"/>
      <c r="R52" s="527"/>
      <c r="S52" s="527"/>
      <c r="T52" s="527"/>
      <c r="U52" s="527"/>
      <c r="V52" s="527"/>
      <c r="W52" s="527"/>
      <c r="X52" s="527"/>
      <c r="Y52" s="527"/>
      <c r="Z52" s="528"/>
      <c r="AA52" s="520">
        <v>1000</v>
      </c>
      <c r="AB52" s="521"/>
      <c r="AC52" s="521"/>
      <c r="AD52" s="522"/>
      <c r="AE52" s="520"/>
      <c r="AF52" s="521"/>
      <c r="AG52" s="521"/>
      <c r="AH52" s="522"/>
      <c r="AI52" s="520">
        <v>4000</v>
      </c>
      <c r="AJ52" s="521"/>
      <c r="AK52" s="521"/>
      <c r="AL52" s="522"/>
      <c r="AM52" s="280"/>
      <c r="AN52" s="280" t="s">
        <v>903</v>
      </c>
      <c r="AO52" s="280" t="s">
        <v>904</v>
      </c>
      <c r="AP52" s="280"/>
      <c r="AQ52" s="280"/>
      <c r="AR52" s="280"/>
      <c r="AS52" s="280"/>
      <c r="AT52" s="280"/>
      <c r="AU52" s="280"/>
      <c r="AV52" s="280"/>
      <c r="AW52" s="280"/>
      <c r="AX52" s="280"/>
      <c r="AY52" s="280"/>
      <c r="AZ52" s="280"/>
      <c r="BA52" s="280"/>
      <c r="BB52" s="280"/>
      <c r="BC52" s="280"/>
      <c r="BD52" s="280"/>
      <c r="BE52" s="280"/>
      <c r="BF52" s="280"/>
      <c r="BG52" s="280"/>
      <c r="BH52" s="280"/>
    </row>
    <row r="53" spans="3:60" ht="16.5" customHeight="1">
      <c r="C53" s="280"/>
      <c r="D53" s="280"/>
      <c r="E53" s="523"/>
      <c r="F53" s="524"/>
      <c r="G53" s="525"/>
      <c r="H53" s="529" t="s">
        <v>915</v>
      </c>
      <c r="I53" s="524"/>
      <c r="J53" s="525"/>
      <c r="K53" s="517" t="s">
        <v>780</v>
      </c>
      <c r="L53" s="518"/>
      <c r="M53" s="518"/>
      <c r="N53" s="518"/>
      <c r="O53" s="518"/>
      <c r="P53" s="519"/>
      <c r="Q53" s="526"/>
      <c r="R53" s="527"/>
      <c r="S53" s="527"/>
      <c r="T53" s="527"/>
      <c r="U53" s="527"/>
      <c r="V53" s="527"/>
      <c r="W53" s="527"/>
      <c r="X53" s="527"/>
      <c r="Y53" s="527"/>
      <c r="Z53" s="528"/>
      <c r="AA53" s="520">
        <v>1000</v>
      </c>
      <c r="AB53" s="521"/>
      <c r="AC53" s="521"/>
      <c r="AD53" s="522"/>
      <c r="AE53" s="520"/>
      <c r="AF53" s="521"/>
      <c r="AG53" s="521"/>
      <c r="AH53" s="522"/>
      <c r="AI53" s="520">
        <v>5000</v>
      </c>
      <c r="AJ53" s="521"/>
      <c r="AK53" s="521"/>
      <c r="AL53" s="522"/>
      <c r="AM53" s="280"/>
      <c r="AN53" s="280" t="s">
        <v>906</v>
      </c>
      <c r="AO53" s="280" t="s">
        <v>907</v>
      </c>
      <c r="AP53" s="280"/>
      <c r="AQ53" s="280"/>
      <c r="AR53" s="280"/>
      <c r="AS53" s="280"/>
      <c r="AT53" s="280"/>
      <c r="AU53" s="280"/>
      <c r="AV53" s="280"/>
      <c r="AW53" s="280"/>
      <c r="AX53" s="280"/>
      <c r="AY53" s="280"/>
      <c r="AZ53" s="280"/>
      <c r="BA53" s="280"/>
      <c r="BB53" s="280"/>
      <c r="BC53" s="280"/>
      <c r="BD53" s="280"/>
      <c r="BE53" s="280"/>
      <c r="BF53" s="280"/>
      <c r="BG53" s="280"/>
      <c r="BH53" s="280"/>
    </row>
    <row r="54" spans="3:60" ht="16.5" customHeight="1">
      <c r="C54" s="280"/>
      <c r="D54" s="280"/>
      <c r="E54" s="523"/>
      <c r="F54" s="524"/>
      <c r="G54" s="525"/>
      <c r="H54" s="523"/>
      <c r="I54" s="524"/>
      <c r="J54" s="525"/>
      <c r="K54" s="517"/>
      <c r="L54" s="518"/>
      <c r="M54" s="518"/>
      <c r="N54" s="518"/>
      <c r="O54" s="518"/>
      <c r="P54" s="519"/>
      <c r="Q54" s="526" t="s">
        <v>674</v>
      </c>
      <c r="R54" s="527"/>
      <c r="S54" s="527"/>
      <c r="T54" s="527"/>
      <c r="U54" s="527"/>
      <c r="V54" s="527"/>
      <c r="W54" s="527"/>
      <c r="X54" s="527"/>
      <c r="Y54" s="527"/>
      <c r="Z54" s="528"/>
      <c r="AA54" s="520">
        <v>3000</v>
      </c>
      <c r="AB54" s="521"/>
      <c r="AC54" s="521"/>
      <c r="AD54" s="522"/>
      <c r="AE54" s="520">
        <v>0</v>
      </c>
      <c r="AF54" s="521"/>
      <c r="AG54" s="521"/>
      <c r="AH54" s="522"/>
      <c r="AI54" s="520"/>
      <c r="AJ54" s="521"/>
      <c r="AK54" s="521"/>
      <c r="AL54" s="522"/>
      <c r="AM54" s="280"/>
      <c r="AN54" s="280"/>
      <c r="AO54" s="280"/>
      <c r="AP54" s="280"/>
      <c r="AQ54" s="280"/>
      <c r="AR54" s="280"/>
      <c r="AS54" s="280"/>
      <c r="AT54" s="280"/>
      <c r="AU54" s="280"/>
      <c r="AV54" s="280"/>
      <c r="AW54" s="280"/>
      <c r="AX54" s="280"/>
      <c r="AY54" s="280"/>
      <c r="AZ54" s="280"/>
      <c r="BA54" s="280"/>
      <c r="BB54" s="280"/>
      <c r="BC54" s="280"/>
      <c r="BD54" s="280"/>
      <c r="BE54" s="280"/>
      <c r="BF54" s="280"/>
      <c r="BG54" s="280"/>
      <c r="BH54" s="280"/>
    </row>
    <row r="55" spans="3:60" ht="16.5" customHeight="1">
      <c r="C55" s="280"/>
      <c r="D55" s="280"/>
      <c r="E55" s="523"/>
      <c r="F55" s="524"/>
      <c r="G55" s="525"/>
      <c r="H55" s="523">
        <v>3.19</v>
      </c>
      <c r="I55" s="524"/>
      <c r="J55" s="525"/>
      <c r="K55" s="517" t="s">
        <v>729</v>
      </c>
      <c r="L55" s="518"/>
      <c r="M55" s="518"/>
      <c r="N55" s="518"/>
      <c r="O55" s="518"/>
      <c r="P55" s="519"/>
      <c r="Q55" s="526"/>
      <c r="R55" s="527"/>
      <c r="S55" s="527"/>
      <c r="T55" s="527"/>
      <c r="U55" s="527"/>
      <c r="V55" s="527"/>
      <c r="W55" s="527"/>
      <c r="X55" s="527"/>
      <c r="Y55" s="527"/>
      <c r="Z55" s="528"/>
      <c r="AA55" s="520">
        <v>1000</v>
      </c>
      <c r="AB55" s="521"/>
      <c r="AC55" s="521"/>
      <c r="AD55" s="522"/>
      <c r="AE55" s="520"/>
      <c r="AF55" s="521"/>
      <c r="AG55" s="521"/>
      <c r="AH55" s="522"/>
      <c r="AI55" s="520">
        <v>6000</v>
      </c>
      <c r="AJ55" s="521"/>
      <c r="AK55" s="521"/>
      <c r="AL55" s="522"/>
      <c r="AM55" s="280"/>
      <c r="AN55" s="280"/>
      <c r="AO55" s="280"/>
      <c r="AP55" s="280"/>
      <c r="AQ55" s="280"/>
      <c r="AR55" s="280"/>
      <c r="AS55" s="280"/>
      <c r="AT55" s="280"/>
      <c r="AU55" s="280"/>
      <c r="AV55" s="280"/>
      <c r="AW55" s="280"/>
      <c r="AX55" s="280"/>
      <c r="AY55" s="280"/>
      <c r="AZ55" s="280"/>
      <c r="BA55" s="280"/>
      <c r="BB55" s="280"/>
      <c r="BC55" s="280"/>
      <c r="BD55" s="280"/>
      <c r="BE55" s="280"/>
      <c r="BF55" s="280"/>
      <c r="BG55" s="280"/>
      <c r="BH55" s="280"/>
    </row>
    <row r="56" spans="3:60" ht="16.5" customHeight="1">
      <c r="C56" s="280"/>
      <c r="D56" s="280"/>
      <c r="E56" s="523"/>
      <c r="F56" s="524"/>
      <c r="G56" s="525"/>
      <c r="H56" s="529" t="s">
        <v>916</v>
      </c>
      <c r="I56" s="524"/>
      <c r="J56" s="525"/>
      <c r="K56" s="517" t="s">
        <v>780</v>
      </c>
      <c r="L56" s="518"/>
      <c r="M56" s="518"/>
      <c r="N56" s="518"/>
      <c r="O56" s="518"/>
      <c r="P56" s="519"/>
      <c r="Q56" s="526"/>
      <c r="R56" s="527"/>
      <c r="S56" s="527"/>
      <c r="T56" s="527"/>
      <c r="U56" s="527"/>
      <c r="V56" s="527"/>
      <c r="W56" s="527"/>
      <c r="X56" s="527"/>
      <c r="Y56" s="527"/>
      <c r="Z56" s="528"/>
      <c r="AA56" s="520">
        <v>1000</v>
      </c>
      <c r="AB56" s="521"/>
      <c r="AC56" s="521"/>
      <c r="AD56" s="522"/>
      <c r="AE56" s="520"/>
      <c r="AF56" s="521"/>
      <c r="AG56" s="521"/>
      <c r="AH56" s="522"/>
      <c r="AI56" s="520">
        <v>7000</v>
      </c>
      <c r="AJ56" s="521"/>
      <c r="AK56" s="521"/>
      <c r="AL56" s="522"/>
      <c r="AM56" s="280"/>
      <c r="AN56" s="280" t="s">
        <v>917</v>
      </c>
      <c r="AO56" s="280" t="s">
        <v>909</v>
      </c>
      <c r="AP56" s="280"/>
      <c r="AQ56" s="280"/>
      <c r="AR56" s="280"/>
      <c r="AS56" s="280"/>
      <c r="AT56" s="280"/>
      <c r="AU56" s="280"/>
      <c r="AV56" s="280"/>
      <c r="AW56" s="280"/>
      <c r="AX56" s="280"/>
      <c r="AY56" s="280"/>
      <c r="AZ56" s="280"/>
      <c r="BA56" s="280"/>
      <c r="BB56" s="280"/>
      <c r="BC56" s="280"/>
      <c r="BD56" s="280"/>
      <c r="BE56" s="280"/>
      <c r="BF56" s="280"/>
      <c r="BG56" s="280"/>
      <c r="BH56" s="280"/>
    </row>
    <row r="57" spans="3:60" ht="16.5" customHeight="1">
      <c r="C57" s="280"/>
      <c r="D57" s="280"/>
      <c r="E57" s="523"/>
      <c r="F57" s="524"/>
      <c r="G57" s="525"/>
      <c r="H57" s="523">
        <v>3.31</v>
      </c>
      <c r="I57" s="524"/>
      <c r="J57" s="525"/>
      <c r="K57" s="517" t="s">
        <v>727</v>
      </c>
      <c r="L57" s="518"/>
      <c r="M57" s="518"/>
      <c r="N57" s="518"/>
      <c r="O57" s="518"/>
      <c r="P57" s="519"/>
      <c r="Q57" s="526"/>
      <c r="R57" s="527"/>
      <c r="S57" s="527"/>
      <c r="T57" s="527"/>
      <c r="U57" s="527"/>
      <c r="V57" s="527"/>
      <c r="W57" s="527"/>
      <c r="X57" s="527"/>
      <c r="Y57" s="527"/>
      <c r="Z57" s="528"/>
      <c r="AA57" s="520">
        <v>1000</v>
      </c>
      <c r="AB57" s="521"/>
      <c r="AC57" s="521"/>
      <c r="AD57" s="522"/>
      <c r="AE57" s="520"/>
      <c r="AF57" s="521"/>
      <c r="AG57" s="521"/>
      <c r="AH57" s="522"/>
      <c r="AI57" s="520">
        <v>8000</v>
      </c>
      <c r="AJ57" s="521"/>
      <c r="AK57" s="521"/>
      <c r="AL57" s="522"/>
      <c r="AM57" s="280"/>
      <c r="AN57" s="280" t="s">
        <v>918</v>
      </c>
      <c r="AO57" s="280" t="s">
        <v>911</v>
      </c>
      <c r="AP57" s="280"/>
      <c r="AQ57" s="280"/>
      <c r="AR57" s="280"/>
      <c r="AS57" s="280"/>
      <c r="AT57" s="280"/>
      <c r="AU57" s="280"/>
      <c r="AV57" s="280"/>
      <c r="AW57" s="280"/>
      <c r="AX57" s="280"/>
      <c r="AY57" s="280"/>
      <c r="AZ57" s="280"/>
      <c r="BA57" s="280"/>
      <c r="BB57" s="280"/>
      <c r="BC57" s="280"/>
      <c r="BD57" s="280"/>
      <c r="BE57" s="280"/>
      <c r="BF57" s="280"/>
      <c r="BG57" s="280"/>
      <c r="BH57" s="280"/>
    </row>
    <row r="58" spans="3:60" ht="16.5" customHeight="1">
      <c r="C58" s="280"/>
      <c r="D58" s="280"/>
      <c r="E58" s="523"/>
      <c r="F58" s="524"/>
      <c r="G58" s="525"/>
      <c r="H58" s="523"/>
      <c r="I58" s="524"/>
      <c r="J58" s="525"/>
      <c r="K58" s="517"/>
      <c r="L58" s="518"/>
      <c r="M58" s="518"/>
      <c r="N58" s="518"/>
      <c r="O58" s="518"/>
      <c r="P58" s="519"/>
      <c r="Q58" s="526" t="s">
        <v>674</v>
      </c>
      <c r="R58" s="527"/>
      <c r="S58" s="527"/>
      <c r="T58" s="527"/>
      <c r="U58" s="527"/>
      <c r="V58" s="527"/>
      <c r="W58" s="527"/>
      <c r="X58" s="527"/>
      <c r="Y58" s="527"/>
      <c r="Z58" s="528"/>
      <c r="AA58" s="520">
        <v>3000</v>
      </c>
      <c r="AB58" s="521"/>
      <c r="AC58" s="521"/>
      <c r="AD58" s="522"/>
      <c r="AE58" s="520">
        <v>0</v>
      </c>
      <c r="AF58" s="521"/>
      <c r="AG58" s="521"/>
      <c r="AH58" s="522"/>
      <c r="AI58" s="520"/>
      <c r="AJ58" s="521"/>
      <c r="AK58" s="521"/>
      <c r="AL58" s="522"/>
      <c r="AM58" s="280"/>
      <c r="AN58" s="280"/>
      <c r="AO58" s="280"/>
      <c r="AP58" s="280"/>
      <c r="AQ58" s="280"/>
      <c r="AR58" s="280"/>
      <c r="AS58" s="280"/>
      <c r="AT58" s="280"/>
      <c r="AU58" s="280"/>
      <c r="AV58" s="280"/>
      <c r="AW58" s="280"/>
      <c r="AX58" s="280"/>
      <c r="AY58" s="280"/>
      <c r="AZ58" s="280"/>
      <c r="BA58" s="280"/>
      <c r="BB58" s="280"/>
      <c r="BC58" s="280"/>
      <c r="BD58" s="280"/>
      <c r="BE58" s="280"/>
      <c r="BF58" s="280"/>
      <c r="BG58" s="280"/>
      <c r="BH58" s="280"/>
    </row>
    <row r="59" spans="3:60" ht="16.5" customHeight="1">
      <c r="C59" s="280"/>
      <c r="D59" s="280"/>
      <c r="E59" s="523"/>
      <c r="F59" s="524"/>
      <c r="G59" s="525"/>
      <c r="H59" s="523"/>
      <c r="I59" s="524"/>
      <c r="J59" s="525"/>
      <c r="K59" s="517"/>
      <c r="L59" s="518"/>
      <c r="M59" s="518"/>
      <c r="N59" s="518"/>
      <c r="O59" s="518"/>
      <c r="P59" s="519"/>
      <c r="Q59" s="526"/>
      <c r="R59" s="527"/>
      <c r="S59" s="527"/>
      <c r="T59" s="527"/>
      <c r="U59" s="527"/>
      <c r="V59" s="527"/>
      <c r="W59" s="527"/>
      <c r="X59" s="527"/>
      <c r="Y59" s="527"/>
      <c r="Z59" s="528"/>
      <c r="AA59" s="520"/>
      <c r="AB59" s="521"/>
      <c r="AC59" s="521"/>
      <c r="AD59" s="522"/>
      <c r="AE59" s="520"/>
      <c r="AF59" s="521"/>
      <c r="AG59" s="521"/>
      <c r="AH59" s="522"/>
      <c r="AI59" s="520"/>
      <c r="AJ59" s="521"/>
      <c r="AK59" s="521"/>
      <c r="AL59" s="522"/>
      <c r="AM59" s="280"/>
      <c r="AN59" s="280"/>
      <c r="AO59" s="280"/>
      <c r="AP59" s="280"/>
      <c r="AQ59" s="280"/>
      <c r="AR59" s="280"/>
      <c r="AS59" s="280"/>
      <c r="AT59" s="280"/>
      <c r="AU59" s="280"/>
      <c r="AV59" s="280"/>
      <c r="AW59" s="280"/>
      <c r="AX59" s="280"/>
      <c r="AY59" s="280"/>
      <c r="AZ59" s="280"/>
      <c r="BA59" s="280"/>
      <c r="BB59" s="280"/>
      <c r="BC59" s="280"/>
      <c r="BD59" s="280"/>
      <c r="BE59" s="280"/>
      <c r="BF59" s="280"/>
      <c r="BG59" s="280"/>
      <c r="BH59" s="280"/>
    </row>
    <row r="60" spans="3:60" ht="16.5" customHeight="1">
      <c r="C60" s="280"/>
      <c r="D60" s="280"/>
      <c r="E60" s="280"/>
      <c r="F60" s="280"/>
      <c r="G60" s="280"/>
      <c r="H60" s="280"/>
      <c r="I60" s="280"/>
      <c r="J60" s="280"/>
      <c r="K60" s="280"/>
      <c r="L60" s="280"/>
      <c r="M60" s="280"/>
      <c r="N60" s="280"/>
      <c r="O60" s="280"/>
      <c r="P60" s="280"/>
      <c r="Q60" s="280"/>
      <c r="R60" s="280"/>
      <c r="S60" s="280"/>
      <c r="T60" s="280"/>
      <c r="U60" s="280"/>
      <c r="V60" s="280"/>
      <c r="W60" s="280"/>
      <c r="X60" s="280"/>
      <c r="Y60" s="280"/>
      <c r="Z60" s="280"/>
      <c r="AA60" s="280"/>
      <c r="AB60" s="280"/>
      <c r="AC60" s="280"/>
      <c r="AD60" s="280"/>
      <c r="AE60" s="280"/>
      <c r="AF60" s="280"/>
      <c r="AG60" s="280"/>
      <c r="AH60" s="280"/>
      <c r="AI60" s="280"/>
      <c r="AJ60" s="280"/>
      <c r="AK60" s="280"/>
      <c r="AL60" s="280"/>
      <c r="AM60" s="280"/>
      <c r="AN60" s="280"/>
      <c r="AO60" s="280"/>
      <c r="AP60" s="280"/>
      <c r="AQ60" s="280"/>
      <c r="AR60" s="280"/>
      <c r="AS60" s="280"/>
      <c r="AT60" s="280"/>
      <c r="AU60" s="280"/>
      <c r="AV60" s="280"/>
      <c r="AW60" s="280"/>
      <c r="AX60" s="280"/>
      <c r="AY60" s="280"/>
      <c r="AZ60" s="280"/>
      <c r="BA60" s="280"/>
      <c r="BB60" s="280"/>
      <c r="BC60" s="280"/>
      <c r="BD60" s="280"/>
      <c r="BE60" s="280"/>
      <c r="BF60" s="280"/>
      <c r="BG60" s="280"/>
      <c r="BH60" s="280"/>
    </row>
    <row r="61" spans="3:60" ht="16.5" customHeight="1">
      <c r="C61" s="280"/>
      <c r="D61" s="280"/>
      <c r="E61" s="280"/>
      <c r="F61" s="280"/>
      <c r="G61" s="280"/>
      <c r="H61" s="280"/>
      <c r="I61" s="280"/>
      <c r="J61" s="280"/>
      <c r="K61" s="280"/>
      <c r="L61" s="280"/>
      <c r="M61" s="280"/>
      <c r="N61" s="280"/>
      <c r="O61" s="280"/>
      <c r="P61" s="280"/>
      <c r="Q61" s="280"/>
      <c r="R61" s="280"/>
      <c r="S61" s="280"/>
      <c r="T61" s="280"/>
      <c r="U61" s="280"/>
      <c r="V61" s="280"/>
      <c r="W61" s="280"/>
      <c r="X61" s="280"/>
      <c r="Y61" s="280"/>
      <c r="Z61" s="280"/>
      <c r="AA61" s="280"/>
      <c r="AB61" s="280"/>
      <c r="AC61" s="280"/>
      <c r="AD61" s="280"/>
      <c r="AE61" s="280"/>
      <c r="AF61" s="280"/>
      <c r="AG61" s="280"/>
      <c r="AH61" s="280"/>
      <c r="AI61" s="280"/>
      <c r="AJ61" s="280"/>
      <c r="AK61" s="280"/>
      <c r="AL61" s="280"/>
      <c r="AM61" s="280"/>
      <c r="AN61" s="280"/>
      <c r="AO61" s="280"/>
      <c r="AP61" s="280"/>
      <c r="AQ61" s="280"/>
      <c r="AR61" s="280"/>
      <c r="AS61" s="280"/>
      <c r="AT61" s="280"/>
      <c r="AU61" s="280"/>
      <c r="AV61" s="280"/>
      <c r="AW61" s="280"/>
      <c r="AX61" s="280"/>
      <c r="AY61" s="280"/>
      <c r="AZ61" s="280"/>
      <c r="BA61" s="280"/>
      <c r="BB61" s="280"/>
      <c r="BC61" s="280"/>
      <c r="BD61" s="280"/>
      <c r="BE61" s="280"/>
      <c r="BF61" s="280"/>
      <c r="BG61" s="280"/>
      <c r="BH61" s="280"/>
    </row>
    <row r="62" spans="3:60" ht="16.5" customHeight="1">
      <c r="C62" s="280" t="s">
        <v>919</v>
      </c>
      <c r="D62" s="280"/>
      <c r="E62" s="280"/>
      <c r="F62" s="280"/>
      <c r="G62" s="280"/>
      <c r="H62" s="280"/>
      <c r="I62" s="280"/>
      <c r="J62" s="280"/>
      <c r="K62" s="280"/>
      <c r="L62" s="280"/>
      <c r="M62" s="280"/>
      <c r="N62" s="280"/>
      <c r="O62" s="280"/>
      <c r="P62" s="280"/>
      <c r="Q62" s="280"/>
      <c r="R62" s="280"/>
      <c r="S62" s="280"/>
      <c r="T62" s="280"/>
      <c r="U62" s="280"/>
      <c r="V62" s="280"/>
      <c r="W62" s="280"/>
      <c r="X62" s="280"/>
      <c r="Y62" s="280"/>
      <c r="Z62" s="280"/>
      <c r="AA62" s="280"/>
      <c r="AB62" s="280"/>
      <c r="AC62" s="280"/>
      <c r="AD62" s="280"/>
      <c r="AE62" s="280"/>
      <c r="AF62" s="280"/>
      <c r="AG62" s="280"/>
      <c r="AH62" s="280"/>
      <c r="AI62" s="280"/>
      <c r="AJ62" s="280"/>
      <c r="AK62" s="280"/>
      <c r="AL62" s="280"/>
      <c r="AM62" s="280"/>
      <c r="AN62" s="280"/>
      <c r="AO62" s="280"/>
      <c r="AP62" s="280"/>
      <c r="AQ62" s="280"/>
      <c r="AR62" s="280"/>
      <c r="AS62" s="280"/>
      <c r="AT62" s="280"/>
      <c r="AU62" s="280"/>
      <c r="AV62" s="280"/>
      <c r="AW62" s="280"/>
      <c r="AX62" s="280"/>
      <c r="AY62" s="280"/>
      <c r="AZ62" s="280"/>
      <c r="BA62" s="280"/>
      <c r="BB62" s="280"/>
      <c r="BC62" s="280"/>
      <c r="BD62" s="280"/>
      <c r="BE62" s="280"/>
      <c r="BF62" s="280"/>
      <c r="BG62" s="280"/>
      <c r="BH62" s="280"/>
    </row>
    <row r="63" spans="3:60" ht="16.5" customHeight="1">
      <c r="C63" s="280"/>
      <c r="D63" s="280"/>
      <c r="E63" s="280"/>
      <c r="F63" s="280"/>
      <c r="G63" s="280"/>
      <c r="H63" s="280"/>
      <c r="I63" s="280"/>
      <c r="J63" s="280"/>
      <c r="K63" s="280"/>
      <c r="L63" s="280"/>
      <c r="M63" s="280"/>
      <c r="N63" s="280"/>
      <c r="O63" s="280"/>
      <c r="P63" s="280"/>
      <c r="Q63" s="280"/>
      <c r="R63" s="280"/>
      <c r="S63" s="280"/>
      <c r="T63" s="280"/>
      <c r="U63" s="280"/>
      <c r="V63" s="280"/>
      <c r="W63" s="280"/>
      <c r="X63" s="280"/>
      <c r="Y63" s="280"/>
      <c r="Z63" s="280"/>
      <c r="AA63" s="280"/>
      <c r="AB63" s="280"/>
      <c r="AC63" s="280"/>
      <c r="AD63" s="280"/>
      <c r="AE63" s="280"/>
      <c r="AF63" s="280"/>
      <c r="AG63" s="280"/>
      <c r="AH63" s="280"/>
      <c r="AI63" s="280"/>
      <c r="AJ63" s="280"/>
      <c r="AK63" s="280"/>
      <c r="AL63" s="280"/>
      <c r="AM63" s="280"/>
      <c r="AN63" s="280"/>
      <c r="AO63" s="280"/>
      <c r="AP63" s="280"/>
      <c r="AQ63" s="280"/>
      <c r="AR63" s="280"/>
      <c r="AS63" s="280"/>
      <c r="AT63" s="280"/>
      <c r="AU63" s="280"/>
      <c r="AV63" s="280"/>
      <c r="AW63" s="280"/>
      <c r="AX63" s="280"/>
      <c r="AY63" s="280"/>
      <c r="AZ63" s="280"/>
      <c r="BA63" s="280"/>
      <c r="BB63" s="280"/>
      <c r="BC63" s="280"/>
      <c r="BD63" s="280"/>
      <c r="BE63" s="280"/>
      <c r="BF63" s="280"/>
      <c r="BG63" s="280"/>
      <c r="BH63" s="280"/>
    </row>
    <row r="64" spans="3:60" ht="16.5" customHeight="1">
      <c r="C64" s="280"/>
      <c r="D64" s="280" t="s">
        <v>920</v>
      </c>
      <c r="E64" s="280"/>
      <c r="F64" s="280"/>
      <c r="G64" s="280"/>
      <c r="H64" s="280"/>
      <c r="I64" s="280"/>
      <c r="J64" s="280"/>
      <c r="K64" s="280"/>
      <c r="L64" s="280"/>
      <c r="M64" s="280"/>
      <c r="N64" s="280"/>
      <c r="O64" s="280"/>
      <c r="P64" s="280"/>
      <c r="Q64" s="280"/>
      <c r="R64" s="280"/>
      <c r="S64" s="280"/>
      <c r="T64" s="280"/>
      <c r="U64" s="280"/>
      <c r="V64" s="280"/>
      <c r="W64" s="280"/>
      <c r="X64" s="280"/>
      <c r="Y64" s="280"/>
      <c r="Z64" s="280"/>
      <c r="AA64" s="280"/>
      <c r="AB64" s="280"/>
      <c r="AC64" s="280"/>
      <c r="AD64" s="280"/>
      <c r="AE64" s="280"/>
      <c r="AF64" s="280"/>
      <c r="AG64" s="280"/>
      <c r="AH64" s="280"/>
      <c r="AI64" s="280"/>
      <c r="AJ64" s="280"/>
      <c r="AK64" s="280"/>
      <c r="AL64" s="280"/>
      <c r="AM64" s="280"/>
      <c r="AN64" s="280"/>
      <c r="AO64" s="280"/>
      <c r="AP64" s="280"/>
      <c r="AQ64" s="280"/>
      <c r="AR64" s="280"/>
      <c r="AS64" s="280"/>
      <c r="AT64" s="280"/>
      <c r="AU64" s="280"/>
      <c r="AV64" s="280"/>
      <c r="AW64" s="280"/>
      <c r="AX64" s="280"/>
      <c r="AY64" s="280"/>
      <c r="AZ64" s="280"/>
      <c r="BA64" s="280"/>
      <c r="BB64" s="280"/>
      <c r="BC64" s="280"/>
      <c r="BD64" s="280"/>
      <c r="BE64" s="280"/>
      <c r="BF64" s="280"/>
      <c r="BG64" s="280"/>
      <c r="BH64" s="280"/>
    </row>
    <row r="65" spans="3:60" ht="16.5" customHeight="1">
      <c r="C65" s="280"/>
      <c r="D65" s="280"/>
      <c r="E65" s="280"/>
      <c r="F65" s="280"/>
      <c r="G65" s="280"/>
      <c r="H65" s="280"/>
      <c r="I65" s="280"/>
      <c r="J65" s="280"/>
      <c r="K65" s="280"/>
      <c r="L65" s="280"/>
      <c r="M65" s="280"/>
      <c r="N65" s="280"/>
      <c r="O65" s="280"/>
      <c r="P65" s="280"/>
      <c r="Q65" s="280"/>
      <c r="R65" s="280"/>
      <c r="S65" s="280"/>
      <c r="T65" s="280"/>
      <c r="U65" s="280"/>
      <c r="V65" s="280"/>
      <c r="W65" s="280"/>
      <c r="X65" s="280"/>
      <c r="Y65" s="280"/>
      <c r="Z65" s="280"/>
      <c r="AA65" s="280"/>
      <c r="AB65" s="280"/>
      <c r="AC65" s="280"/>
      <c r="AD65" s="280"/>
      <c r="AE65" s="280"/>
      <c r="AF65" s="280"/>
      <c r="AG65" s="280"/>
      <c r="AH65" s="280"/>
      <c r="AI65" s="280"/>
      <c r="AJ65" s="280"/>
      <c r="AK65" s="280"/>
      <c r="AL65" s="280"/>
      <c r="AM65" s="280"/>
      <c r="AN65" s="280"/>
      <c r="AO65" s="280"/>
      <c r="AP65" s="280"/>
      <c r="AQ65" s="280"/>
      <c r="AR65" s="280"/>
      <c r="AS65" s="280"/>
      <c r="AT65" s="280"/>
      <c r="AU65" s="280"/>
      <c r="AV65" s="280"/>
      <c r="AW65" s="280"/>
      <c r="AX65" s="280"/>
      <c r="AY65" s="280"/>
      <c r="AZ65" s="280"/>
      <c r="BA65" s="280"/>
      <c r="BB65" s="280"/>
      <c r="BC65" s="280"/>
      <c r="BD65" s="280"/>
      <c r="BE65" s="280"/>
      <c r="BF65" s="280"/>
      <c r="BG65" s="280"/>
      <c r="BH65" s="280"/>
    </row>
    <row r="66" spans="3:60" ht="16.5" customHeight="1">
      <c r="C66" s="280"/>
      <c r="D66" s="280" t="s">
        <v>1732</v>
      </c>
      <c r="E66" s="280"/>
      <c r="F66" s="280"/>
      <c r="G66" s="280"/>
      <c r="H66" s="280"/>
      <c r="I66" s="280"/>
      <c r="J66" s="280"/>
      <c r="K66" s="280"/>
      <c r="L66" s="280"/>
      <c r="M66" s="280"/>
      <c r="N66" s="280"/>
      <c r="O66" s="280"/>
      <c r="P66" s="280"/>
      <c r="Q66" s="280"/>
      <c r="R66" s="280"/>
      <c r="S66" s="280"/>
      <c r="T66" s="280"/>
      <c r="U66" s="280"/>
      <c r="V66" s="280"/>
      <c r="W66" s="280"/>
      <c r="X66" s="280"/>
      <c r="Y66" s="280"/>
      <c r="Z66" s="280"/>
      <c r="AA66" s="280"/>
      <c r="AB66" s="280"/>
      <c r="AC66" s="280"/>
      <c r="AD66" s="280"/>
      <c r="AE66" s="280"/>
      <c r="AF66" s="280"/>
      <c r="AG66" s="280"/>
      <c r="AH66" s="280"/>
      <c r="AI66" s="280"/>
      <c r="AJ66" s="280"/>
      <c r="AK66" s="280"/>
      <c r="AL66" s="280"/>
      <c r="AM66" s="280"/>
      <c r="AN66" s="280"/>
      <c r="AO66" s="280"/>
      <c r="AP66" s="280"/>
      <c r="AQ66" s="280"/>
      <c r="AR66" s="280"/>
      <c r="AS66" s="280"/>
      <c r="AT66" s="280"/>
      <c r="AU66" s="280"/>
      <c r="AV66" s="280"/>
      <c r="AW66" s="280"/>
      <c r="AX66" s="280"/>
      <c r="AY66" s="280"/>
      <c r="AZ66" s="280"/>
      <c r="BA66" s="280"/>
      <c r="BB66" s="280"/>
      <c r="BC66" s="280"/>
      <c r="BD66" s="280"/>
      <c r="BE66" s="280"/>
      <c r="BF66" s="280"/>
      <c r="BG66" s="280"/>
      <c r="BH66" s="280"/>
    </row>
    <row r="67" spans="3:60" ht="16.5" customHeight="1">
      <c r="C67" s="280"/>
      <c r="D67" s="280"/>
      <c r="E67" s="280"/>
      <c r="F67" s="280"/>
      <c r="G67" s="280"/>
      <c r="H67" s="280"/>
      <c r="I67" s="280"/>
      <c r="J67" s="280"/>
      <c r="K67" s="280"/>
      <c r="L67" s="280"/>
      <c r="M67" s="280"/>
      <c r="N67" s="280"/>
      <c r="O67" s="280"/>
      <c r="P67" s="280"/>
      <c r="Q67" s="280"/>
      <c r="R67" s="280"/>
      <c r="S67" s="280"/>
      <c r="T67" s="280"/>
      <c r="U67" s="280"/>
      <c r="V67" s="280"/>
      <c r="W67" s="280"/>
      <c r="X67" s="280"/>
      <c r="Y67" s="280"/>
      <c r="Z67" s="280"/>
      <c r="AA67" s="280"/>
      <c r="AB67" s="280"/>
      <c r="AC67" s="280"/>
      <c r="AD67" s="280"/>
      <c r="AE67" s="280"/>
      <c r="AF67" s="280"/>
      <c r="AG67" s="280"/>
      <c r="AH67" s="280"/>
      <c r="AI67" s="280"/>
      <c r="AJ67" s="280"/>
      <c r="AK67" s="280"/>
      <c r="AL67" s="280"/>
      <c r="AM67" s="280"/>
      <c r="AN67" s="280"/>
      <c r="AO67" s="280"/>
      <c r="AP67" s="280"/>
      <c r="AQ67" s="280"/>
      <c r="AR67" s="280"/>
      <c r="AS67" s="280"/>
      <c r="AT67" s="280"/>
      <c r="AU67" s="280"/>
      <c r="AV67" s="280"/>
      <c r="AW67" s="280"/>
      <c r="AX67" s="280"/>
      <c r="AY67" s="280"/>
      <c r="AZ67" s="280"/>
      <c r="BA67" s="280"/>
      <c r="BB67" s="280"/>
      <c r="BC67" s="280"/>
      <c r="BD67" s="280"/>
      <c r="BE67" s="280"/>
      <c r="BF67" s="280"/>
      <c r="BG67" s="280"/>
      <c r="BH67" s="280"/>
    </row>
    <row r="68" spans="3:60" ht="16.5" customHeight="1">
      <c r="C68" s="280"/>
      <c r="D68" s="280" t="s">
        <v>921</v>
      </c>
      <c r="E68" s="280"/>
      <c r="F68" s="280"/>
      <c r="G68" s="280"/>
      <c r="H68" s="280"/>
      <c r="I68" s="280"/>
      <c r="J68" s="280"/>
      <c r="K68" s="280"/>
      <c r="L68" s="280"/>
      <c r="M68" s="280"/>
      <c r="N68" s="280"/>
      <c r="O68" s="280"/>
      <c r="P68" s="280"/>
      <c r="Q68" s="280"/>
      <c r="R68" s="280"/>
      <c r="S68" s="280"/>
      <c r="T68" s="280"/>
      <c r="U68" s="280"/>
      <c r="V68" s="280"/>
      <c r="W68" s="280"/>
      <c r="X68" s="280"/>
      <c r="Y68" s="280"/>
      <c r="Z68" s="280"/>
      <c r="AA68" s="280"/>
      <c r="AB68" s="280"/>
      <c r="AC68" s="280"/>
      <c r="AD68" s="280"/>
      <c r="AE68" s="280"/>
      <c r="AF68" s="280"/>
      <c r="AG68" s="280"/>
      <c r="AH68" s="280"/>
      <c r="AI68" s="280"/>
      <c r="AJ68" s="280"/>
      <c r="AK68" s="280"/>
      <c r="AL68" s="280"/>
      <c r="AM68" s="280"/>
      <c r="AN68" s="280"/>
      <c r="AO68" s="280"/>
      <c r="AP68" s="280"/>
      <c r="AQ68" s="280"/>
      <c r="AR68" s="280"/>
      <c r="AS68" s="280"/>
      <c r="AT68" s="280"/>
      <c r="AU68" s="280"/>
      <c r="AV68" s="280"/>
      <c r="AW68" s="280"/>
      <c r="AX68" s="280"/>
      <c r="AY68" s="280"/>
      <c r="AZ68" s="280"/>
      <c r="BA68" s="280"/>
      <c r="BB68" s="280"/>
      <c r="BC68" s="280"/>
      <c r="BD68" s="280"/>
      <c r="BE68" s="280"/>
      <c r="BF68" s="280"/>
      <c r="BG68" s="280"/>
      <c r="BH68" s="280"/>
    </row>
    <row r="69" spans="3:60" ht="16.5" customHeight="1">
      <c r="C69" s="280"/>
      <c r="D69" s="280" t="s">
        <v>922</v>
      </c>
      <c r="E69" s="280"/>
      <c r="F69" s="280"/>
      <c r="G69" s="280"/>
      <c r="H69" s="280"/>
      <c r="I69" s="280"/>
      <c r="J69" s="280"/>
      <c r="K69" s="280"/>
      <c r="L69" s="280"/>
      <c r="M69" s="280"/>
      <c r="N69" s="280"/>
      <c r="O69" s="280"/>
      <c r="P69" s="280"/>
      <c r="Q69" s="280"/>
      <c r="R69" s="280"/>
      <c r="S69" s="280"/>
      <c r="T69" s="280"/>
      <c r="U69" s="280"/>
      <c r="V69" s="280"/>
      <c r="W69" s="280"/>
      <c r="X69" s="280"/>
      <c r="Y69" s="280"/>
      <c r="Z69" s="280"/>
      <c r="AA69" s="280"/>
      <c r="AB69" s="280"/>
      <c r="AC69" s="280"/>
      <c r="AD69" s="280"/>
      <c r="AE69" s="280"/>
      <c r="AF69" s="280"/>
      <c r="AG69" s="280"/>
      <c r="AH69" s="280"/>
      <c r="AI69" s="280"/>
      <c r="AJ69" s="280"/>
      <c r="AK69" s="280"/>
      <c r="AL69" s="280"/>
      <c r="AM69" s="280"/>
      <c r="AN69" s="280"/>
      <c r="AO69" s="280"/>
      <c r="AP69" s="280"/>
      <c r="AQ69" s="280"/>
      <c r="AR69" s="280"/>
      <c r="AS69" s="280"/>
      <c r="AT69" s="280"/>
      <c r="AU69" s="280"/>
      <c r="AV69" s="280"/>
      <c r="AW69" s="280"/>
      <c r="AX69" s="280"/>
      <c r="AY69" s="280"/>
      <c r="AZ69" s="280"/>
      <c r="BA69" s="280"/>
      <c r="BB69" s="280"/>
      <c r="BC69" s="280"/>
      <c r="BD69" s="280"/>
      <c r="BE69" s="280"/>
      <c r="BF69" s="280"/>
      <c r="BG69" s="280"/>
      <c r="BH69" s="280"/>
    </row>
    <row r="70" spans="3:60" ht="16.5" customHeight="1">
      <c r="C70" s="280"/>
      <c r="D70" s="280" t="s">
        <v>923</v>
      </c>
      <c r="E70" s="280"/>
      <c r="F70" s="280"/>
      <c r="G70" s="280"/>
      <c r="H70" s="280"/>
      <c r="I70" s="280"/>
      <c r="J70" s="280"/>
      <c r="K70" s="280"/>
      <c r="L70" s="280"/>
      <c r="M70" s="280"/>
      <c r="N70" s="280"/>
      <c r="O70" s="280"/>
      <c r="P70" s="280"/>
      <c r="Q70" s="280"/>
      <c r="R70" s="280"/>
      <c r="S70" s="280"/>
      <c r="T70" s="280"/>
      <c r="U70" s="280"/>
      <c r="V70" s="280"/>
      <c r="W70" s="280"/>
      <c r="X70" s="280"/>
      <c r="Y70" s="280"/>
      <c r="Z70" s="280"/>
      <c r="AA70" s="280"/>
      <c r="AB70" s="280"/>
      <c r="AC70" s="280"/>
      <c r="AD70" s="280"/>
      <c r="AE70" s="280"/>
      <c r="AF70" s="280"/>
      <c r="AG70" s="280"/>
      <c r="AH70" s="280"/>
      <c r="AI70" s="280"/>
      <c r="AJ70" s="280"/>
      <c r="AK70" s="280"/>
      <c r="AL70" s="280"/>
      <c r="AM70" s="280"/>
      <c r="AN70" s="280"/>
      <c r="AO70" s="280"/>
      <c r="AP70" s="280"/>
      <c r="AQ70" s="280"/>
      <c r="AR70" s="280"/>
      <c r="AS70" s="280"/>
      <c r="AT70" s="280"/>
      <c r="AU70" s="280"/>
      <c r="AV70" s="280"/>
      <c r="AW70" s="280"/>
      <c r="AX70" s="280"/>
      <c r="AY70" s="280"/>
      <c r="AZ70" s="280"/>
      <c r="BA70" s="280"/>
      <c r="BB70" s="280"/>
      <c r="BC70" s="280"/>
      <c r="BD70" s="280"/>
      <c r="BE70" s="280"/>
      <c r="BF70" s="280"/>
      <c r="BG70" s="280"/>
      <c r="BH70" s="280"/>
    </row>
    <row r="71" spans="3:60" ht="16.5" customHeight="1">
      <c r="C71" s="280"/>
      <c r="D71" s="280"/>
      <c r="E71" s="280"/>
      <c r="F71" s="280"/>
      <c r="G71" s="280"/>
      <c r="H71" s="280"/>
      <c r="I71" s="280"/>
      <c r="J71" s="280"/>
      <c r="K71" s="280"/>
      <c r="L71" s="280"/>
      <c r="M71" s="280"/>
      <c r="N71" s="280"/>
      <c r="O71" s="280"/>
      <c r="P71" s="280"/>
      <c r="Q71" s="280"/>
      <c r="R71" s="280"/>
      <c r="S71" s="280"/>
      <c r="T71" s="280"/>
      <c r="U71" s="280"/>
      <c r="V71" s="280"/>
      <c r="W71" s="280"/>
      <c r="X71" s="280"/>
      <c r="Y71" s="280"/>
      <c r="Z71" s="280"/>
      <c r="AA71" s="280"/>
      <c r="AB71" s="280"/>
      <c r="AC71" s="280"/>
      <c r="AD71" s="280"/>
      <c r="AE71" s="280"/>
      <c r="AF71" s="280"/>
      <c r="AG71" s="280"/>
      <c r="AH71" s="280"/>
      <c r="AI71" s="280"/>
      <c r="AJ71" s="280"/>
      <c r="AK71" s="280"/>
      <c r="AL71" s="280"/>
      <c r="AM71" s="280"/>
      <c r="AN71" s="280"/>
      <c r="AO71" s="280"/>
      <c r="AP71" s="280"/>
      <c r="AQ71" s="280"/>
      <c r="AR71" s="280"/>
      <c r="AS71" s="280"/>
      <c r="AT71" s="280"/>
      <c r="AU71" s="280"/>
      <c r="AV71" s="280"/>
      <c r="AW71" s="280"/>
      <c r="AX71" s="280"/>
      <c r="AY71" s="280"/>
      <c r="AZ71" s="280"/>
      <c r="BA71" s="280"/>
      <c r="BB71" s="280"/>
      <c r="BC71" s="280"/>
      <c r="BD71" s="280"/>
      <c r="BE71" s="280"/>
      <c r="BF71" s="280"/>
      <c r="BG71" s="280"/>
      <c r="BH71" s="280"/>
    </row>
    <row r="72" spans="3:60" ht="16.5" customHeight="1">
      <c r="C72" s="280"/>
      <c r="D72" s="280"/>
      <c r="E72" s="280" t="s">
        <v>666</v>
      </c>
      <c r="F72" s="280"/>
      <c r="G72" s="280"/>
      <c r="H72" s="280"/>
      <c r="I72" s="280"/>
      <c r="J72" s="280"/>
      <c r="K72" s="280"/>
      <c r="L72" s="280"/>
      <c r="M72" s="280"/>
      <c r="N72" s="280"/>
      <c r="O72" s="280"/>
      <c r="P72" s="280"/>
      <c r="Q72" s="280"/>
      <c r="R72" s="280"/>
      <c r="S72" s="280"/>
      <c r="T72" s="280"/>
      <c r="U72" s="280"/>
      <c r="V72" s="280"/>
      <c r="W72" s="280"/>
      <c r="X72" s="280"/>
      <c r="Y72" s="280"/>
      <c r="Z72" s="280"/>
      <c r="AA72" s="280"/>
      <c r="AB72" s="280"/>
      <c r="AC72" s="280"/>
      <c r="AD72" s="280"/>
      <c r="AE72" s="280"/>
      <c r="AF72" s="280"/>
      <c r="AG72" s="280"/>
      <c r="AH72" s="280"/>
      <c r="AI72" s="280"/>
      <c r="AJ72" s="280"/>
      <c r="AK72" s="280"/>
      <c r="AL72" s="280"/>
      <c r="AM72" s="280"/>
      <c r="AN72" s="280"/>
      <c r="AO72" s="280"/>
      <c r="AP72" s="280"/>
      <c r="AQ72" s="280"/>
      <c r="AR72" s="280"/>
      <c r="AS72" s="280"/>
      <c r="AT72" s="280"/>
      <c r="AU72" s="280"/>
      <c r="AV72" s="280"/>
      <c r="AW72" s="280"/>
      <c r="AX72" s="280"/>
      <c r="AY72" s="280"/>
      <c r="AZ72" s="280"/>
      <c r="BA72" s="280"/>
      <c r="BB72" s="280"/>
      <c r="BC72" s="280"/>
      <c r="BD72" s="280"/>
      <c r="BE72" s="280"/>
      <c r="BF72" s="280"/>
      <c r="BG72" s="280"/>
      <c r="BH72" s="280"/>
    </row>
    <row r="73" spans="3:60" ht="16.5" customHeight="1">
      <c r="C73" s="280"/>
      <c r="D73" s="280"/>
      <c r="E73" s="280"/>
      <c r="F73" s="280"/>
      <c r="G73" s="280"/>
      <c r="H73" s="280"/>
      <c r="I73" s="280"/>
      <c r="J73" s="280"/>
      <c r="K73" s="280"/>
      <c r="L73" s="280"/>
      <c r="M73" s="280"/>
      <c r="N73" s="280"/>
      <c r="O73" s="280"/>
      <c r="P73" s="280"/>
      <c r="Q73" s="280"/>
      <c r="R73" s="280"/>
      <c r="S73" s="280"/>
      <c r="T73" s="280"/>
      <c r="U73" s="280"/>
      <c r="V73" s="280"/>
      <c r="W73" s="280"/>
      <c r="X73" s="280"/>
      <c r="Y73" s="280"/>
      <c r="Z73" s="280"/>
      <c r="AA73" s="280"/>
      <c r="AB73" s="280"/>
      <c r="AC73" s="280"/>
      <c r="AD73" s="280"/>
      <c r="AE73" s="280"/>
      <c r="AF73" s="280"/>
      <c r="AG73" s="280"/>
      <c r="AH73" s="280"/>
      <c r="AI73" s="280"/>
      <c r="AJ73" s="280"/>
      <c r="AK73" s="280"/>
      <c r="AL73" s="280"/>
      <c r="AM73" s="280"/>
      <c r="AN73" s="280"/>
      <c r="AO73" s="280"/>
      <c r="AP73" s="280"/>
      <c r="AQ73" s="280"/>
      <c r="AR73" s="280"/>
      <c r="AS73" s="280"/>
      <c r="AT73" s="280"/>
      <c r="AU73" s="280"/>
      <c r="AV73" s="280"/>
      <c r="AW73" s="280"/>
      <c r="AX73" s="280"/>
      <c r="AY73" s="280"/>
      <c r="AZ73" s="280"/>
      <c r="BA73" s="280"/>
      <c r="BB73" s="280"/>
      <c r="BC73" s="280"/>
      <c r="BD73" s="280"/>
      <c r="BE73" s="280"/>
      <c r="BF73" s="280"/>
      <c r="BG73" s="280"/>
      <c r="BH73" s="280"/>
    </row>
    <row r="74" spans="3:60" ht="16.5" customHeight="1">
      <c r="C74" s="280"/>
      <c r="D74" s="280"/>
      <c r="E74" s="280" t="s">
        <v>924</v>
      </c>
      <c r="F74" s="280"/>
      <c r="G74" s="280"/>
      <c r="H74" s="280"/>
      <c r="I74" s="280"/>
      <c r="J74" s="280"/>
      <c r="K74" s="280"/>
      <c r="L74" s="280"/>
      <c r="M74" s="280"/>
      <c r="N74" s="280"/>
      <c r="O74" s="280"/>
      <c r="P74" s="280"/>
      <c r="Q74" s="280"/>
      <c r="R74" s="280"/>
      <c r="S74" s="280"/>
      <c r="T74" s="280"/>
      <c r="U74" s="280"/>
      <c r="V74" s="280"/>
      <c r="W74" s="280"/>
      <c r="X74" s="280"/>
      <c r="Y74" s="280"/>
      <c r="Z74" s="280"/>
      <c r="AA74" s="280"/>
      <c r="AB74" s="280"/>
      <c r="AC74" s="280"/>
      <c r="AD74" s="280"/>
      <c r="AE74" s="280"/>
      <c r="AF74" s="280"/>
      <c r="AG74" s="280"/>
      <c r="AH74" s="280"/>
      <c r="AI74" s="280"/>
      <c r="AJ74" s="280"/>
      <c r="AK74" s="280"/>
      <c r="AL74" s="280"/>
      <c r="AM74" s="280"/>
      <c r="AN74" s="280"/>
      <c r="AO74" s="280"/>
      <c r="AP74" s="280"/>
      <c r="AQ74" s="280"/>
      <c r="AR74" s="280"/>
      <c r="AS74" s="280"/>
      <c r="AT74" s="280"/>
      <c r="AU74" s="280"/>
      <c r="AV74" s="280"/>
      <c r="AW74" s="280"/>
      <c r="AX74" s="280"/>
      <c r="AY74" s="280"/>
      <c r="AZ74" s="280"/>
      <c r="BA74" s="280"/>
      <c r="BB74" s="280"/>
      <c r="BC74" s="280"/>
      <c r="BD74" s="280"/>
      <c r="BE74" s="280"/>
      <c r="BF74" s="280"/>
      <c r="BG74" s="280"/>
      <c r="BH74" s="280"/>
    </row>
    <row r="75" spans="3:60" ht="16.5" customHeight="1">
      <c r="C75" s="280"/>
      <c r="D75" s="280"/>
      <c r="E75" s="526" t="s">
        <v>667</v>
      </c>
      <c r="F75" s="527"/>
      <c r="G75" s="528"/>
      <c r="H75" s="526" t="s">
        <v>668</v>
      </c>
      <c r="I75" s="527"/>
      <c r="J75" s="528"/>
      <c r="K75" s="526" t="s">
        <v>669</v>
      </c>
      <c r="L75" s="527"/>
      <c r="M75" s="527"/>
      <c r="N75" s="527"/>
      <c r="O75" s="527"/>
      <c r="P75" s="528"/>
      <c r="Q75" s="526" t="s">
        <v>511</v>
      </c>
      <c r="R75" s="527"/>
      <c r="S75" s="527"/>
      <c r="T75" s="527"/>
      <c r="U75" s="527"/>
      <c r="V75" s="527"/>
      <c r="W75" s="527"/>
      <c r="X75" s="527"/>
      <c r="Y75" s="527"/>
      <c r="Z75" s="528"/>
      <c r="AA75" s="526" t="s">
        <v>401</v>
      </c>
      <c r="AB75" s="527"/>
      <c r="AC75" s="527"/>
      <c r="AD75" s="528"/>
      <c r="AE75" s="526" t="s">
        <v>402</v>
      </c>
      <c r="AF75" s="527"/>
      <c r="AG75" s="527"/>
      <c r="AH75" s="528"/>
      <c r="AI75" s="526" t="s">
        <v>398</v>
      </c>
      <c r="AJ75" s="527"/>
      <c r="AK75" s="527"/>
      <c r="AL75" s="528"/>
      <c r="AM75" s="280"/>
      <c r="AN75" s="280"/>
      <c r="AO75" s="280"/>
      <c r="AP75" s="280"/>
      <c r="AQ75" s="280"/>
      <c r="AR75" s="280"/>
      <c r="AS75" s="280"/>
      <c r="AT75" s="280"/>
      <c r="AU75" s="280"/>
      <c r="AV75" s="280"/>
      <c r="AW75" s="280"/>
      <c r="AX75" s="280"/>
      <c r="AY75" s="280"/>
      <c r="AZ75" s="280"/>
      <c r="BA75" s="280"/>
      <c r="BB75" s="280"/>
      <c r="BC75" s="280"/>
      <c r="BD75" s="280"/>
      <c r="BE75" s="280"/>
      <c r="BF75" s="280"/>
      <c r="BG75" s="280"/>
      <c r="BH75" s="280"/>
    </row>
    <row r="76" spans="3:60" ht="16.5" customHeight="1">
      <c r="C76" s="280"/>
      <c r="D76" s="280"/>
      <c r="E76" s="523"/>
      <c r="F76" s="524"/>
      <c r="G76" s="525"/>
      <c r="H76" s="523">
        <v>3.31</v>
      </c>
      <c r="I76" s="524"/>
      <c r="J76" s="525"/>
      <c r="K76" s="517" t="s">
        <v>435</v>
      </c>
      <c r="L76" s="518"/>
      <c r="M76" s="518"/>
      <c r="N76" s="518"/>
      <c r="O76" s="518"/>
      <c r="P76" s="519"/>
      <c r="Q76" s="526"/>
      <c r="R76" s="527"/>
      <c r="S76" s="527"/>
      <c r="T76" s="527"/>
      <c r="U76" s="527"/>
      <c r="V76" s="527"/>
      <c r="W76" s="527"/>
      <c r="X76" s="527"/>
      <c r="Y76" s="527"/>
      <c r="Z76" s="528"/>
      <c r="AA76" s="520"/>
      <c r="AB76" s="521"/>
      <c r="AC76" s="521"/>
      <c r="AD76" s="522"/>
      <c r="AE76" s="520">
        <v>13000</v>
      </c>
      <c r="AF76" s="521"/>
      <c r="AG76" s="521"/>
      <c r="AH76" s="522"/>
      <c r="AI76" s="520"/>
      <c r="AJ76" s="521"/>
      <c r="AK76" s="521"/>
      <c r="AL76" s="522"/>
      <c r="AM76" s="280"/>
      <c r="AN76" s="280" t="s">
        <v>925</v>
      </c>
      <c r="AO76" s="280" t="s">
        <v>926</v>
      </c>
      <c r="AP76" s="280"/>
      <c r="AQ76" s="280"/>
      <c r="AR76" s="280"/>
      <c r="AS76" s="280"/>
      <c r="AT76" s="280"/>
      <c r="AU76" s="280"/>
      <c r="AV76" s="280"/>
      <c r="AW76" s="280"/>
      <c r="AX76" s="280"/>
      <c r="AY76" s="280"/>
      <c r="AZ76" s="280"/>
      <c r="BA76" s="280"/>
      <c r="BB76" s="280"/>
      <c r="BC76" s="280"/>
      <c r="BD76" s="280"/>
      <c r="BE76" s="280"/>
      <c r="BF76" s="280"/>
      <c r="BG76" s="280"/>
      <c r="BH76" s="280"/>
    </row>
    <row r="77" spans="3:60" ht="16.5" customHeight="1">
      <c r="C77" s="280"/>
      <c r="D77" s="280"/>
      <c r="E77" s="523"/>
      <c r="F77" s="524"/>
      <c r="G77" s="525"/>
      <c r="H77" s="523"/>
      <c r="I77" s="524"/>
      <c r="J77" s="525"/>
      <c r="K77" s="517" t="s">
        <v>927</v>
      </c>
      <c r="L77" s="518"/>
      <c r="M77" s="518"/>
      <c r="N77" s="518"/>
      <c r="O77" s="518"/>
      <c r="P77" s="519"/>
      <c r="Q77" s="517"/>
      <c r="R77" s="518"/>
      <c r="S77" s="518"/>
      <c r="T77" s="518"/>
      <c r="U77" s="518"/>
      <c r="V77" s="518"/>
      <c r="W77" s="518"/>
      <c r="X77" s="518"/>
      <c r="Y77" s="518"/>
      <c r="Z77" s="519"/>
      <c r="AA77" s="520">
        <v>10000</v>
      </c>
      <c r="AB77" s="521"/>
      <c r="AC77" s="521"/>
      <c r="AD77" s="522"/>
      <c r="AE77" s="520"/>
      <c r="AF77" s="521"/>
      <c r="AG77" s="521"/>
      <c r="AH77" s="522"/>
      <c r="AI77" s="520"/>
      <c r="AJ77" s="521"/>
      <c r="AK77" s="521"/>
      <c r="AL77" s="522"/>
      <c r="AM77" s="280"/>
      <c r="AN77" s="280" t="s">
        <v>928</v>
      </c>
      <c r="AO77" s="280" t="s">
        <v>929</v>
      </c>
      <c r="AP77" s="280"/>
      <c r="AQ77" s="280"/>
      <c r="AR77" s="280"/>
      <c r="AS77" s="280"/>
      <c r="AT77" s="280"/>
      <c r="AU77" s="280"/>
      <c r="AV77" s="280"/>
      <c r="AW77" s="280"/>
      <c r="AX77" s="280"/>
      <c r="AY77" s="280"/>
      <c r="AZ77" s="280"/>
      <c r="BA77" s="280"/>
      <c r="BB77" s="280"/>
      <c r="BC77" s="280"/>
      <c r="BD77" s="280"/>
      <c r="BE77" s="280"/>
      <c r="BF77" s="280"/>
      <c r="BG77" s="280"/>
      <c r="BH77" s="280"/>
    </row>
    <row r="78" spans="3:60" ht="16.5" customHeight="1">
      <c r="C78" s="280"/>
      <c r="D78" s="280"/>
      <c r="E78" s="523"/>
      <c r="F78" s="524"/>
      <c r="G78" s="525"/>
      <c r="H78" s="529"/>
      <c r="I78" s="524"/>
      <c r="J78" s="525"/>
      <c r="K78" s="517"/>
      <c r="L78" s="518"/>
      <c r="M78" s="518"/>
      <c r="N78" s="518"/>
      <c r="O78" s="518"/>
      <c r="P78" s="519"/>
      <c r="Q78" s="526" t="s">
        <v>1733</v>
      </c>
      <c r="R78" s="527"/>
      <c r="S78" s="527"/>
      <c r="T78" s="527"/>
      <c r="U78" s="527"/>
      <c r="V78" s="527"/>
      <c r="W78" s="527"/>
      <c r="X78" s="527"/>
      <c r="Y78" s="527"/>
      <c r="Z78" s="528"/>
      <c r="AA78" s="520">
        <v>3000</v>
      </c>
      <c r="AB78" s="521"/>
      <c r="AC78" s="521"/>
      <c r="AD78" s="522"/>
      <c r="AE78" s="520"/>
      <c r="AF78" s="521"/>
      <c r="AG78" s="521"/>
      <c r="AH78" s="522"/>
      <c r="AI78" s="520"/>
      <c r="AJ78" s="521"/>
      <c r="AK78" s="521"/>
      <c r="AL78" s="522"/>
      <c r="AM78" s="280"/>
      <c r="AN78" s="280" t="s">
        <v>925</v>
      </c>
      <c r="AO78" s="280" t="s">
        <v>930</v>
      </c>
      <c r="AP78" s="280"/>
      <c r="AQ78" s="280"/>
      <c r="AR78" s="280"/>
      <c r="AS78" s="280"/>
      <c r="AT78" s="280"/>
      <c r="AU78" s="280"/>
      <c r="AV78" s="280"/>
      <c r="AW78" s="280"/>
      <c r="AX78" s="280"/>
      <c r="AY78" s="280"/>
      <c r="AZ78" s="280"/>
      <c r="BA78" s="280"/>
      <c r="BB78" s="280"/>
      <c r="BC78" s="280"/>
      <c r="BD78" s="280"/>
      <c r="BE78" s="280"/>
      <c r="BF78" s="280"/>
      <c r="BG78" s="280"/>
      <c r="BH78" s="280"/>
    </row>
    <row r="79" spans="3:60" ht="16.5" customHeight="1">
      <c r="C79" s="280"/>
      <c r="D79" s="280"/>
      <c r="E79" s="523"/>
      <c r="F79" s="524"/>
      <c r="G79" s="525"/>
      <c r="H79" s="529"/>
      <c r="I79" s="524"/>
      <c r="J79" s="525"/>
      <c r="K79" s="517"/>
      <c r="L79" s="518"/>
      <c r="M79" s="518"/>
      <c r="N79" s="518"/>
      <c r="O79" s="518"/>
      <c r="P79" s="519"/>
      <c r="Q79" s="526" t="s">
        <v>931</v>
      </c>
      <c r="R79" s="527"/>
      <c r="S79" s="527"/>
      <c r="T79" s="527"/>
      <c r="U79" s="527"/>
      <c r="V79" s="527"/>
      <c r="W79" s="527"/>
      <c r="X79" s="527"/>
      <c r="Y79" s="527"/>
      <c r="Z79" s="528"/>
      <c r="AA79" s="520">
        <v>13000</v>
      </c>
      <c r="AB79" s="521"/>
      <c r="AC79" s="521"/>
      <c r="AD79" s="522"/>
      <c r="AE79" s="520">
        <v>13000</v>
      </c>
      <c r="AF79" s="521"/>
      <c r="AG79" s="521"/>
      <c r="AH79" s="522"/>
      <c r="AI79" s="520"/>
      <c r="AJ79" s="521"/>
      <c r="AK79" s="521"/>
      <c r="AL79" s="522"/>
      <c r="AM79" s="280"/>
      <c r="AN79" s="280"/>
      <c r="AO79" s="280"/>
      <c r="AP79" s="280"/>
      <c r="AQ79" s="280"/>
      <c r="AR79" s="280"/>
      <c r="AS79" s="280"/>
      <c r="AT79" s="280"/>
      <c r="AU79" s="280"/>
      <c r="AV79" s="280"/>
      <c r="AW79" s="280"/>
      <c r="AX79" s="280"/>
      <c r="AY79" s="280"/>
      <c r="AZ79" s="280"/>
      <c r="BA79" s="280"/>
      <c r="BB79" s="280"/>
      <c r="BC79" s="280"/>
      <c r="BD79" s="280"/>
      <c r="BE79" s="280"/>
      <c r="BF79" s="280"/>
      <c r="BG79" s="280"/>
      <c r="BH79" s="280"/>
    </row>
    <row r="80" spans="3:60" ht="16.5" customHeight="1">
      <c r="C80" s="280"/>
      <c r="D80" s="280"/>
      <c r="E80" s="523"/>
      <c r="F80" s="524"/>
      <c r="G80" s="525"/>
      <c r="H80" s="523"/>
      <c r="I80" s="524"/>
      <c r="J80" s="525"/>
      <c r="K80" s="517"/>
      <c r="L80" s="518"/>
      <c r="M80" s="518"/>
      <c r="N80" s="518"/>
      <c r="O80" s="518"/>
      <c r="P80" s="519"/>
      <c r="Q80" s="526"/>
      <c r="R80" s="527"/>
      <c r="S80" s="527"/>
      <c r="T80" s="527"/>
      <c r="U80" s="527"/>
      <c r="V80" s="527"/>
      <c r="W80" s="527"/>
      <c r="X80" s="527"/>
      <c r="Y80" s="527"/>
      <c r="Z80" s="528"/>
      <c r="AA80" s="520"/>
      <c r="AB80" s="521"/>
      <c r="AC80" s="521"/>
      <c r="AD80" s="522"/>
      <c r="AE80" s="520"/>
      <c r="AF80" s="521"/>
      <c r="AG80" s="521"/>
      <c r="AH80" s="522"/>
      <c r="AI80" s="520"/>
      <c r="AJ80" s="521"/>
      <c r="AK80" s="521"/>
      <c r="AL80" s="522"/>
      <c r="AM80" s="280"/>
      <c r="AN80" s="280"/>
      <c r="AO80" s="280"/>
      <c r="AP80" s="280"/>
      <c r="AQ80" s="280"/>
      <c r="AR80" s="280"/>
      <c r="AS80" s="280"/>
      <c r="AT80" s="280"/>
      <c r="AU80" s="280"/>
      <c r="AV80" s="280"/>
      <c r="AW80" s="280"/>
      <c r="AX80" s="280"/>
      <c r="AY80" s="280"/>
      <c r="AZ80" s="280"/>
      <c r="BA80" s="280"/>
      <c r="BB80" s="280"/>
      <c r="BC80" s="280"/>
      <c r="BD80" s="280"/>
      <c r="BE80" s="280"/>
      <c r="BF80" s="280"/>
      <c r="BG80" s="280"/>
      <c r="BH80" s="280"/>
    </row>
    <row r="81" spans="3:60" ht="16.5" customHeight="1">
      <c r="C81" s="280"/>
      <c r="D81" s="280"/>
      <c r="E81" s="306"/>
      <c r="F81" s="306"/>
      <c r="G81" s="306"/>
      <c r="H81" s="306"/>
      <c r="I81" s="306"/>
      <c r="J81" s="306"/>
      <c r="K81" s="307"/>
      <c r="L81" s="307"/>
      <c r="M81" s="307"/>
      <c r="N81" s="307"/>
      <c r="O81" s="307"/>
      <c r="P81" s="307"/>
      <c r="Q81" s="308"/>
      <c r="R81" s="308"/>
      <c r="S81" s="308"/>
      <c r="T81" s="308"/>
      <c r="U81" s="308"/>
      <c r="V81" s="308"/>
      <c r="W81" s="308"/>
      <c r="X81" s="308"/>
      <c r="Y81" s="308"/>
      <c r="Z81" s="308"/>
      <c r="AA81" s="309"/>
      <c r="AB81" s="309"/>
      <c r="AC81" s="309"/>
      <c r="AD81" s="309"/>
      <c r="AE81" s="309"/>
      <c r="AF81" s="309"/>
      <c r="AG81" s="309"/>
      <c r="AH81" s="309"/>
      <c r="AI81" s="309"/>
      <c r="AJ81" s="309"/>
      <c r="AK81" s="309"/>
      <c r="AL81" s="309"/>
      <c r="AM81" s="280"/>
      <c r="AN81" s="280"/>
      <c r="AO81" s="280"/>
      <c r="AP81" s="280"/>
      <c r="AQ81" s="280"/>
      <c r="AR81" s="280"/>
      <c r="AS81" s="280"/>
      <c r="AT81" s="280"/>
      <c r="AU81" s="280"/>
      <c r="AV81" s="280"/>
      <c r="AW81" s="280"/>
      <c r="AX81" s="280"/>
      <c r="AY81" s="280"/>
      <c r="AZ81" s="280"/>
      <c r="BA81" s="280"/>
      <c r="BB81" s="280"/>
      <c r="BC81" s="280"/>
      <c r="BD81" s="280"/>
      <c r="BE81" s="280"/>
      <c r="BF81" s="280"/>
      <c r="BG81" s="280"/>
      <c r="BH81" s="280"/>
    </row>
    <row r="82" spans="3:60" ht="16.5" customHeight="1">
      <c r="C82" s="280"/>
      <c r="D82" s="280"/>
      <c r="E82" s="280"/>
      <c r="F82" s="280" t="s">
        <v>932</v>
      </c>
      <c r="G82" s="280"/>
      <c r="H82" s="280"/>
      <c r="I82" s="280"/>
      <c r="J82" s="280"/>
      <c r="K82" s="280"/>
      <c r="L82" s="280"/>
      <c r="M82" s="280"/>
      <c r="N82" s="280"/>
      <c r="O82" s="280"/>
      <c r="P82" s="280"/>
      <c r="Q82" s="280"/>
      <c r="R82" s="280"/>
      <c r="S82" s="280"/>
      <c r="T82" s="280"/>
      <c r="U82" s="280"/>
      <c r="V82" s="280"/>
      <c r="W82" s="280"/>
      <c r="X82" s="280"/>
      <c r="Y82" s="280"/>
      <c r="Z82" s="280"/>
      <c r="AA82" s="280"/>
      <c r="AB82" s="280"/>
      <c r="AC82" s="280"/>
      <c r="AD82" s="280"/>
      <c r="AE82" s="280"/>
      <c r="AF82" s="280"/>
      <c r="AG82" s="280"/>
      <c r="AH82" s="280"/>
      <c r="AI82" s="280"/>
      <c r="AJ82" s="280"/>
      <c r="AK82" s="280"/>
      <c r="AL82" s="280"/>
      <c r="AM82" s="280"/>
      <c r="AN82" s="280"/>
      <c r="AO82" s="280"/>
      <c r="AP82" s="280"/>
      <c r="AQ82" s="280"/>
      <c r="AR82" s="280"/>
      <c r="AS82" s="280"/>
      <c r="AT82" s="280"/>
      <c r="AU82" s="280"/>
      <c r="AV82" s="280"/>
      <c r="AW82" s="280"/>
      <c r="AX82" s="280"/>
      <c r="AY82" s="280"/>
      <c r="AZ82" s="280"/>
      <c r="BA82" s="280"/>
      <c r="BB82" s="280"/>
      <c r="BC82" s="280"/>
      <c r="BD82" s="280"/>
      <c r="BE82" s="280"/>
      <c r="BF82" s="280"/>
      <c r="BG82" s="280"/>
      <c r="BH82" s="280"/>
    </row>
    <row r="83" spans="3:60" ht="16.5" customHeight="1">
      <c r="C83" s="280"/>
      <c r="D83" s="280"/>
      <c r="E83" s="280"/>
      <c r="F83" s="280"/>
      <c r="G83" s="280" t="s">
        <v>933</v>
      </c>
      <c r="H83" s="280"/>
      <c r="I83" s="280"/>
      <c r="J83" s="280"/>
      <c r="K83" s="280"/>
      <c r="L83" s="280"/>
      <c r="M83" s="280"/>
      <c r="N83" s="280"/>
      <c r="O83" s="280"/>
      <c r="P83" s="280"/>
      <c r="Q83" s="280"/>
      <c r="R83" s="280"/>
      <c r="S83" s="280"/>
      <c r="T83" s="280"/>
      <c r="U83" s="280"/>
      <c r="V83" s="280"/>
      <c r="W83" s="280"/>
      <c r="X83" s="280"/>
      <c r="Y83" s="280"/>
      <c r="Z83" s="280"/>
      <c r="AA83" s="280"/>
      <c r="AB83" s="280"/>
      <c r="AC83" s="280"/>
      <c r="AD83" s="280"/>
      <c r="AE83" s="280"/>
      <c r="AF83" s="280"/>
      <c r="AG83" s="280"/>
      <c r="AH83" s="280"/>
      <c r="AI83" s="280"/>
      <c r="AJ83" s="280"/>
      <c r="AK83" s="280"/>
      <c r="AL83" s="280"/>
      <c r="AM83" s="280"/>
      <c r="AN83" s="280"/>
      <c r="AO83" s="280"/>
      <c r="AP83" s="280"/>
      <c r="AQ83" s="280"/>
      <c r="AR83" s="280"/>
      <c r="AS83" s="280"/>
      <c r="AT83" s="280"/>
      <c r="AU83" s="280"/>
      <c r="AV83" s="280"/>
      <c r="AW83" s="280"/>
      <c r="AX83" s="280"/>
      <c r="AY83" s="280"/>
      <c r="AZ83" s="280"/>
      <c r="BA83" s="280"/>
      <c r="BB83" s="280"/>
      <c r="BC83" s="280"/>
      <c r="BD83" s="280"/>
      <c r="BE83" s="280"/>
      <c r="BF83" s="280"/>
      <c r="BG83" s="280"/>
      <c r="BH83" s="280"/>
    </row>
    <row r="84" spans="3:60" ht="16.5" customHeight="1">
      <c r="C84" s="280"/>
      <c r="D84" s="280"/>
      <c r="E84" s="280"/>
      <c r="F84" s="280" t="s">
        <v>934</v>
      </c>
      <c r="G84" s="280"/>
      <c r="H84" s="280"/>
      <c r="I84" s="280"/>
      <c r="J84" s="280"/>
      <c r="K84" s="280"/>
      <c r="L84" s="280"/>
      <c r="M84" s="280"/>
      <c r="N84" s="280"/>
      <c r="O84" s="280"/>
      <c r="P84" s="280"/>
      <c r="Q84" s="280"/>
      <c r="R84" s="280"/>
      <c r="S84" s="280"/>
      <c r="T84" s="280"/>
      <c r="U84" s="280"/>
      <c r="V84" s="280"/>
      <c r="W84" s="280"/>
      <c r="X84" s="280"/>
      <c r="Y84" s="280"/>
      <c r="Z84" s="280"/>
      <c r="AA84" s="280"/>
      <c r="AB84" s="280"/>
      <c r="AC84" s="280"/>
      <c r="AD84" s="280"/>
      <c r="AE84" s="280"/>
      <c r="AF84" s="280"/>
      <c r="AG84" s="280"/>
      <c r="AH84" s="280"/>
      <c r="AI84" s="280"/>
      <c r="AJ84" s="280"/>
      <c r="AK84" s="280"/>
      <c r="AL84" s="280"/>
      <c r="AM84" s="280"/>
      <c r="AN84" s="280"/>
      <c r="AO84" s="280"/>
      <c r="AP84" s="280"/>
      <c r="AQ84" s="280"/>
      <c r="AR84" s="280"/>
      <c r="AS84" s="280"/>
      <c r="AT84" s="280"/>
      <c r="AU84" s="280"/>
      <c r="AV84" s="280"/>
      <c r="AW84" s="280"/>
      <c r="AX84" s="280"/>
      <c r="AY84" s="280"/>
      <c r="AZ84" s="280"/>
      <c r="BA84" s="280"/>
      <c r="BB84" s="280"/>
      <c r="BC84" s="280"/>
      <c r="BD84" s="280"/>
      <c r="BE84" s="280"/>
      <c r="BF84" s="280"/>
      <c r="BG84" s="280"/>
      <c r="BH84" s="280"/>
    </row>
    <row r="85" spans="3:60" ht="16.5" customHeight="1">
      <c r="C85" s="280"/>
      <c r="D85" s="280"/>
      <c r="E85" s="280"/>
      <c r="F85" s="280" t="s">
        <v>935</v>
      </c>
      <c r="G85" s="280"/>
      <c r="H85" s="280"/>
      <c r="I85" s="280"/>
      <c r="J85" s="280"/>
      <c r="K85" s="280"/>
      <c r="L85" s="280"/>
      <c r="M85" s="280"/>
      <c r="N85" s="280"/>
      <c r="O85" s="280"/>
      <c r="P85" s="280"/>
      <c r="Q85" s="280"/>
      <c r="R85" s="280"/>
      <c r="S85" s="280"/>
      <c r="T85" s="280"/>
      <c r="U85" s="280"/>
      <c r="V85" s="280"/>
      <c r="W85" s="280"/>
      <c r="X85" s="280"/>
      <c r="Y85" s="280"/>
      <c r="Z85" s="280"/>
      <c r="AA85" s="280"/>
      <c r="AB85" s="280"/>
      <c r="AC85" s="280"/>
      <c r="AD85" s="280"/>
      <c r="AE85" s="280"/>
      <c r="AF85" s="280"/>
      <c r="AG85" s="280"/>
      <c r="AH85" s="280"/>
      <c r="AI85" s="280"/>
      <c r="AJ85" s="280"/>
      <c r="AK85" s="280"/>
      <c r="AL85" s="280"/>
      <c r="AM85" s="280"/>
      <c r="AN85" s="280"/>
      <c r="AO85" s="280"/>
      <c r="AP85" s="280"/>
      <c r="AQ85" s="280"/>
      <c r="AR85" s="280"/>
      <c r="AS85" s="280"/>
      <c r="AT85" s="280"/>
      <c r="AU85" s="280"/>
      <c r="AV85" s="280"/>
      <c r="AW85" s="280"/>
      <c r="AX85" s="280"/>
      <c r="AY85" s="280"/>
      <c r="AZ85" s="280"/>
      <c r="BA85" s="280"/>
      <c r="BB85" s="280"/>
      <c r="BC85" s="280"/>
      <c r="BD85" s="280"/>
      <c r="BE85" s="280"/>
      <c r="BF85" s="280"/>
      <c r="BG85" s="280"/>
      <c r="BH85" s="280"/>
    </row>
    <row r="86" spans="3:60" ht="16.5" customHeight="1">
      <c r="C86" s="280"/>
      <c r="D86" s="280"/>
      <c r="E86" s="280"/>
      <c r="F86" s="280" t="s">
        <v>936</v>
      </c>
      <c r="G86" s="280"/>
      <c r="H86" s="280"/>
      <c r="I86" s="280"/>
      <c r="J86" s="280"/>
      <c r="K86" s="280"/>
      <c r="L86" s="280"/>
      <c r="M86" s="280"/>
      <c r="N86" s="280"/>
      <c r="O86" s="280"/>
      <c r="P86" s="280"/>
      <c r="Q86" s="280"/>
      <c r="R86" s="280"/>
      <c r="S86" s="280"/>
      <c r="T86" s="280"/>
      <c r="U86" s="280"/>
      <c r="V86" s="280"/>
      <c r="W86" s="280"/>
      <c r="X86" s="280"/>
      <c r="Y86" s="280"/>
      <c r="Z86" s="280"/>
      <c r="AA86" s="280"/>
      <c r="AB86" s="280"/>
      <c r="AC86" s="280"/>
      <c r="AD86" s="280"/>
      <c r="AE86" s="280"/>
      <c r="AF86" s="280"/>
      <c r="AG86" s="280"/>
      <c r="AH86" s="280"/>
      <c r="AI86" s="280"/>
      <c r="AJ86" s="280"/>
      <c r="AK86" s="280"/>
      <c r="AL86" s="280"/>
      <c r="AM86" s="280"/>
      <c r="AN86" s="280"/>
      <c r="AO86" s="280"/>
      <c r="AP86" s="280"/>
      <c r="AQ86" s="280"/>
      <c r="AR86" s="280"/>
      <c r="AS86" s="280"/>
      <c r="AT86" s="280"/>
      <c r="AU86" s="280"/>
      <c r="AV86" s="280"/>
      <c r="AW86" s="280"/>
      <c r="AX86" s="280"/>
      <c r="AY86" s="280"/>
      <c r="AZ86" s="280"/>
      <c r="BA86" s="280"/>
      <c r="BB86" s="280"/>
      <c r="BC86" s="280"/>
      <c r="BD86" s="280"/>
      <c r="BE86" s="280"/>
      <c r="BF86" s="280"/>
      <c r="BG86" s="280"/>
      <c r="BH86" s="280"/>
    </row>
    <row r="87" spans="3:60" ht="16.5" customHeight="1">
      <c r="C87" s="280"/>
      <c r="D87" s="280"/>
      <c r="E87" s="280"/>
      <c r="F87" s="280"/>
      <c r="G87" s="280"/>
      <c r="H87" s="280"/>
      <c r="I87" s="280"/>
      <c r="J87" s="280"/>
      <c r="K87" s="280"/>
      <c r="L87" s="280"/>
      <c r="M87" s="280"/>
      <c r="N87" s="280"/>
      <c r="O87" s="280"/>
      <c r="P87" s="280"/>
      <c r="Q87" s="280"/>
      <c r="R87" s="280"/>
      <c r="S87" s="280"/>
      <c r="T87" s="280"/>
      <c r="U87" s="280"/>
      <c r="V87" s="280"/>
      <c r="W87" s="280"/>
      <c r="X87" s="280"/>
      <c r="Y87" s="280"/>
      <c r="Z87" s="280"/>
      <c r="AA87" s="280"/>
      <c r="AB87" s="280"/>
      <c r="AC87" s="280"/>
      <c r="AD87" s="280"/>
      <c r="AE87" s="280"/>
      <c r="AF87" s="280"/>
      <c r="AG87" s="280"/>
      <c r="AH87" s="280"/>
      <c r="AI87" s="280"/>
      <c r="AJ87" s="280"/>
      <c r="AK87" s="280"/>
      <c r="AL87" s="280"/>
      <c r="AM87" s="280"/>
      <c r="AN87" s="280"/>
      <c r="AO87" s="280"/>
      <c r="AP87" s="280"/>
      <c r="AQ87" s="280"/>
      <c r="AR87" s="280"/>
      <c r="AS87" s="280"/>
      <c r="AT87" s="280"/>
      <c r="AU87" s="280"/>
      <c r="AV87" s="280"/>
      <c r="AW87" s="280"/>
      <c r="AX87" s="280"/>
      <c r="AY87" s="280"/>
      <c r="AZ87" s="280"/>
      <c r="BA87" s="280"/>
      <c r="BB87" s="280"/>
      <c r="BC87" s="280"/>
      <c r="BD87" s="280"/>
      <c r="BE87" s="280"/>
      <c r="BF87" s="280"/>
      <c r="BG87" s="280"/>
      <c r="BH87" s="280"/>
    </row>
    <row r="88" spans="3:60" ht="16.5" customHeight="1">
      <c r="C88" s="280"/>
      <c r="D88" s="280"/>
      <c r="E88" s="280" t="s">
        <v>1734</v>
      </c>
      <c r="F88" s="280"/>
      <c r="G88" s="280"/>
      <c r="H88" s="280"/>
      <c r="I88" s="280"/>
      <c r="J88" s="280"/>
      <c r="K88" s="280"/>
      <c r="L88" s="280"/>
      <c r="M88" s="280"/>
      <c r="N88" s="280"/>
      <c r="O88" s="280"/>
      <c r="P88" s="280"/>
      <c r="Q88" s="280"/>
      <c r="R88" s="280"/>
      <c r="S88" s="280"/>
      <c r="T88" s="280"/>
      <c r="U88" s="280"/>
      <c r="V88" s="280"/>
      <c r="W88" s="280"/>
      <c r="X88" s="280"/>
      <c r="Y88" s="280"/>
      <c r="Z88" s="280"/>
      <c r="AA88" s="280"/>
      <c r="AB88" s="280"/>
      <c r="AC88" s="280"/>
      <c r="AD88" s="280"/>
      <c r="AE88" s="280"/>
      <c r="AF88" s="280"/>
      <c r="AG88" s="280"/>
      <c r="AH88" s="280"/>
      <c r="AI88" s="280"/>
      <c r="AJ88" s="280"/>
      <c r="AK88" s="280"/>
      <c r="AL88" s="280"/>
      <c r="AM88" s="280"/>
      <c r="AN88" s="280"/>
      <c r="AO88" s="280"/>
      <c r="AP88" s="280"/>
      <c r="AQ88" s="280"/>
      <c r="AR88" s="280"/>
      <c r="AS88" s="280"/>
      <c r="AT88" s="280"/>
      <c r="AU88" s="280"/>
      <c r="AV88" s="280"/>
      <c r="AW88" s="280"/>
      <c r="AX88" s="280"/>
      <c r="AY88" s="280"/>
      <c r="AZ88" s="280"/>
      <c r="BA88" s="280"/>
      <c r="BB88" s="280"/>
      <c r="BC88" s="280"/>
      <c r="BD88" s="280"/>
      <c r="BE88" s="280"/>
      <c r="BF88" s="280"/>
      <c r="BG88" s="280"/>
      <c r="BH88" s="280"/>
    </row>
    <row r="89" spans="3:60" ht="16.5" customHeight="1">
      <c r="C89" s="280"/>
      <c r="D89" s="280"/>
      <c r="E89" s="526" t="s">
        <v>667</v>
      </c>
      <c r="F89" s="527"/>
      <c r="G89" s="528"/>
      <c r="H89" s="526" t="s">
        <v>668</v>
      </c>
      <c r="I89" s="527"/>
      <c r="J89" s="528"/>
      <c r="K89" s="526" t="s">
        <v>669</v>
      </c>
      <c r="L89" s="527"/>
      <c r="M89" s="527"/>
      <c r="N89" s="527"/>
      <c r="O89" s="527"/>
      <c r="P89" s="528"/>
      <c r="Q89" s="526" t="s">
        <v>511</v>
      </c>
      <c r="R89" s="527"/>
      <c r="S89" s="527"/>
      <c r="T89" s="527"/>
      <c r="U89" s="527"/>
      <c r="V89" s="527"/>
      <c r="W89" s="527"/>
      <c r="X89" s="527"/>
      <c r="Y89" s="527"/>
      <c r="Z89" s="528"/>
      <c r="AA89" s="526" t="s">
        <v>401</v>
      </c>
      <c r="AB89" s="527"/>
      <c r="AC89" s="527"/>
      <c r="AD89" s="528"/>
      <c r="AE89" s="526" t="s">
        <v>402</v>
      </c>
      <c r="AF89" s="527"/>
      <c r="AG89" s="527"/>
      <c r="AH89" s="528"/>
      <c r="AI89" s="526" t="s">
        <v>398</v>
      </c>
      <c r="AJ89" s="527"/>
      <c r="AK89" s="527"/>
      <c r="AL89" s="528"/>
      <c r="AM89" s="280"/>
      <c r="AN89" s="280"/>
      <c r="AO89" s="280"/>
      <c r="AP89" s="280"/>
      <c r="AQ89" s="280"/>
      <c r="AR89" s="280"/>
      <c r="AS89" s="280"/>
      <c r="AT89" s="280"/>
      <c r="AU89" s="280"/>
      <c r="AV89" s="280"/>
      <c r="AW89" s="280"/>
      <c r="AX89" s="280"/>
      <c r="AY89" s="280"/>
      <c r="AZ89" s="280"/>
      <c r="BA89" s="280"/>
      <c r="BB89" s="280"/>
      <c r="BC89" s="280"/>
      <c r="BD89" s="280"/>
      <c r="BE89" s="280"/>
      <c r="BF89" s="280"/>
      <c r="BG89" s="280"/>
      <c r="BH89" s="280"/>
    </row>
    <row r="90" spans="3:60" ht="16.5" customHeight="1">
      <c r="C90" s="280"/>
      <c r="D90" s="280"/>
      <c r="E90" s="523"/>
      <c r="F90" s="524"/>
      <c r="G90" s="525"/>
      <c r="H90" s="523">
        <v>3.31</v>
      </c>
      <c r="I90" s="524"/>
      <c r="J90" s="525"/>
      <c r="K90" s="517" t="s">
        <v>937</v>
      </c>
      <c r="L90" s="518"/>
      <c r="M90" s="518"/>
      <c r="N90" s="518"/>
      <c r="O90" s="518"/>
      <c r="P90" s="519"/>
      <c r="Q90" s="526"/>
      <c r="R90" s="527"/>
      <c r="S90" s="527"/>
      <c r="T90" s="527"/>
      <c r="U90" s="527"/>
      <c r="V90" s="527"/>
      <c r="W90" s="527"/>
      <c r="X90" s="527"/>
      <c r="Y90" s="527"/>
      <c r="Z90" s="528"/>
      <c r="AA90" s="520"/>
      <c r="AB90" s="521"/>
      <c r="AC90" s="521"/>
      <c r="AD90" s="522"/>
      <c r="AE90" s="520">
        <v>100</v>
      </c>
      <c r="AF90" s="521"/>
      <c r="AG90" s="521"/>
      <c r="AH90" s="522"/>
      <c r="AI90" s="520"/>
      <c r="AJ90" s="521"/>
      <c r="AK90" s="521"/>
      <c r="AL90" s="522"/>
      <c r="AM90" s="280"/>
      <c r="AN90" s="280" t="s">
        <v>938</v>
      </c>
      <c r="AO90" s="280" t="s">
        <v>939</v>
      </c>
      <c r="AP90" s="280"/>
      <c r="AQ90" s="280"/>
      <c r="AR90" s="280"/>
      <c r="AS90" s="280"/>
      <c r="AT90" s="280"/>
      <c r="AU90" s="280"/>
      <c r="AV90" s="280"/>
      <c r="AW90" s="280"/>
      <c r="AX90" s="280"/>
      <c r="AY90" s="280"/>
      <c r="AZ90" s="280"/>
      <c r="BA90" s="280"/>
      <c r="BB90" s="280"/>
      <c r="BC90" s="280"/>
      <c r="BD90" s="280"/>
      <c r="BE90" s="280"/>
      <c r="BF90" s="280"/>
      <c r="BG90" s="280"/>
      <c r="BH90" s="280"/>
    </row>
    <row r="91" spans="3:60" ht="16.5" customHeight="1">
      <c r="C91" s="280"/>
      <c r="D91" s="280"/>
      <c r="E91" s="523"/>
      <c r="F91" s="524"/>
      <c r="G91" s="525"/>
      <c r="H91" s="523"/>
      <c r="I91" s="524"/>
      <c r="J91" s="525"/>
      <c r="K91" s="517" t="s">
        <v>528</v>
      </c>
      <c r="L91" s="518"/>
      <c r="M91" s="518"/>
      <c r="N91" s="518"/>
      <c r="O91" s="518"/>
      <c r="P91" s="519"/>
      <c r="Q91" s="517"/>
      <c r="R91" s="518"/>
      <c r="S91" s="518"/>
      <c r="T91" s="518"/>
      <c r="U91" s="518"/>
      <c r="V91" s="518"/>
      <c r="W91" s="518"/>
      <c r="X91" s="518"/>
      <c r="Y91" s="518"/>
      <c r="Z91" s="519"/>
      <c r="AA91" s="520"/>
      <c r="AB91" s="521"/>
      <c r="AC91" s="521"/>
      <c r="AD91" s="522"/>
      <c r="AE91" s="520">
        <v>3000</v>
      </c>
      <c r="AF91" s="521"/>
      <c r="AG91" s="521"/>
      <c r="AH91" s="522"/>
      <c r="AI91" s="520">
        <v>3100</v>
      </c>
      <c r="AJ91" s="521"/>
      <c r="AK91" s="521"/>
      <c r="AL91" s="522"/>
      <c r="AM91" s="280"/>
      <c r="AN91" s="280" t="s">
        <v>940</v>
      </c>
      <c r="AO91" s="280" t="s">
        <v>1735</v>
      </c>
      <c r="AP91" s="280"/>
      <c r="AQ91" s="280"/>
      <c r="AR91" s="280"/>
      <c r="AS91" s="280"/>
      <c r="AT91" s="280"/>
      <c r="AU91" s="280"/>
      <c r="AV91" s="280"/>
      <c r="AW91" s="280"/>
      <c r="AX91" s="280"/>
      <c r="AY91" s="280"/>
      <c r="AZ91" s="280"/>
      <c r="BA91" s="280"/>
      <c r="BB91" s="280"/>
      <c r="BC91" s="280"/>
      <c r="BD91" s="280"/>
      <c r="BE91" s="280"/>
      <c r="BF91" s="280"/>
      <c r="BG91" s="280"/>
      <c r="BH91" s="280"/>
    </row>
    <row r="92" spans="3:60" ht="16.5" customHeight="1">
      <c r="C92" s="280"/>
      <c r="D92" s="280"/>
      <c r="E92" s="523"/>
      <c r="F92" s="524"/>
      <c r="G92" s="525"/>
      <c r="H92" s="529"/>
      <c r="I92" s="524"/>
      <c r="J92" s="525"/>
      <c r="K92" s="517"/>
      <c r="L92" s="518"/>
      <c r="M92" s="518"/>
      <c r="N92" s="518"/>
      <c r="O92" s="518"/>
      <c r="P92" s="519"/>
      <c r="Q92" s="526" t="s">
        <v>513</v>
      </c>
      <c r="R92" s="527"/>
      <c r="S92" s="527"/>
      <c r="T92" s="527"/>
      <c r="U92" s="527"/>
      <c r="V92" s="527"/>
      <c r="W92" s="527"/>
      <c r="X92" s="527"/>
      <c r="Y92" s="527"/>
      <c r="Z92" s="528"/>
      <c r="AA92" s="520">
        <v>3100</v>
      </c>
      <c r="AB92" s="521"/>
      <c r="AC92" s="521"/>
      <c r="AD92" s="522"/>
      <c r="AE92" s="520"/>
      <c r="AF92" s="521"/>
      <c r="AG92" s="521"/>
      <c r="AH92" s="522"/>
      <c r="AI92" s="520"/>
      <c r="AJ92" s="521"/>
      <c r="AK92" s="521"/>
      <c r="AL92" s="522"/>
      <c r="AM92" s="280"/>
      <c r="AN92" s="280" t="s">
        <v>918</v>
      </c>
      <c r="AO92" s="280" t="s">
        <v>941</v>
      </c>
      <c r="AP92" s="280"/>
      <c r="AQ92" s="280"/>
      <c r="AR92" s="280"/>
      <c r="AS92" s="280"/>
      <c r="AT92" s="280"/>
      <c r="AU92" s="280"/>
      <c r="AV92" s="280"/>
      <c r="AW92" s="280"/>
      <c r="AX92" s="280"/>
      <c r="AY92" s="280"/>
      <c r="AZ92" s="280"/>
      <c r="BA92" s="280"/>
      <c r="BB92" s="280"/>
      <c r="BC92" s="280"/>
      <c r="BD92" s="280"/>
      <c r="BE92" s="280"/>
      <c r="BF92" s="280"/>
      <c r="BG92" s="280"/>
      <c r="BH92" s="280"/>
    </row>
    <row r="93" spans="3:60" ht="16.5" customHeight="1">
      <c r="C93" s="280"/>
      <c r="D93" s="280"/>
      <c r="E93" s="523"/>
      <c r="F93" s="524"/>
      <c r="G93" s="525"/>
      <c r="H93" s="529"/>
      <c r="I93" s="524"/>
      <c r="J93" s="525"/>
      <c r="K93" s="517"/>
      <c r="L93" s="518"/>
      <c r="M93" s="518"/>
      <c r="N93" s="518"/>
      <c r="O93" s="518"/>
      <c r="P93" s="519"/>
      <c r="Q93" s="526" t="s">
        <v>693</v>
      </c>
      <c r="R93" s="527"/>
      <c r="S93" s="527"/>
      <c r="T93" s="527"/>
      <c r="U93" s="527"/>
      <c r="V93" s="527"/>
      <c r="W93" s="527"/>
      <c r="X93" s="527"/>
      <c r="Y93" s="527"/>
      <c r="Z93" s="528"/>
      <c r="AA93" s="520">
        <v>3100</v>
      </c>
      <c r="AB93" s="521"/>
      <c r="AC93" s="521"/>
      <c r="AD93" s="522"/>
      <c r="AE93" s="520">
        <v>3100</v>
      </c>
      <c r="AF93" s="521"/>
      <c r="AG93" s="521"/>
      <c r="AH93" s="522"/>
      <c r="AI93" s="520"/>
      <c r="AJ93" s="521"/>
      <c r="AK93" s="521"/>
      <c r="AL93" s="522"/>
      <c r="AM93" s="280"/>
      <c r="AN93" s="280"/>
      <c r="AO93" s="280"/>
      <c r="AP93" s="280"/>
      <c r="AQ93" s="280"/>
      <c r="AR93" s="280"/>
      <c r="AS93" s="280"/>
      <c r="AT93" s="280"/>
      <c r="AU93" s="280"/>
      <c r="AV93" s="280"/>
      <c r="AW93" s="280"/>
      <c r="AX93" s="280"/>
      <c r="AY93" s="280"/>
      <c r="AZ93" s="280"/>
      <c r="BA93" s="280"/>
      <c r="BB93" s="280"/>
      <c r="BC93" s="280"/>
      <c r="BD93" s="280"/>
      <c r="BE93" s="280"/>
      <c r="BF93" s="280"/>
      <c r="BG93" s="280"/>
      <c r="BH93" s="280"/>
    </row>
    <row r="94" spans="3:60" ht="16.5" customHeight="1">
      <c r="C94" s="280"/>
      <c r="D94" s="280"/>
      <c r="E94" s="523"/>
      <c r="F94" s="524"/>
      <c r="G94" s="525"/>
      <c r="H94" s="523"/>
      <c r="I94" s="524"/>
      <c r="J94" s="525"/>
      <c r="K94" s="517"/>
      <c r="L94" s="518"/>
      <c r="M94" s="518"/>
      <c r="N94" s="518"/>
      <c r="O94" s="518"/>
      <c r="P94" s="519"/>
      <c r="Q94" s="526"/>
      <c r="R94" s="527"/>
      <c r="S94" s="527"/>
      <c r="T94" s="527"/>
      <c r="U94" s="527"/>
      <c r="V94" s="527"/>
      <c r="W94" s="527"/>
      <c r="X94" s="527"/>
      <c r="Y94" s="527"/>
      <c r="Z94" s="528"/>
      <c r="AA94" s="520"/>
      <c r="AB94" s="521"/>
      <c r="AC94" s="521"/>
      <c r="AD94" s="522"/>
      <c r="AE94" s="520"/>
      <c r="AF94" s="521"/>
      <c r="AG94" s="521"/>
      <c r="AH94" s="522"/>
      <c r="AI94" s="520"/>
      <c r="AJ94" s="521"/>
      <c r="AK94" s="521"/>
      <c r="AL94" s="522"/>
      <c r="AM94" s="280"/>
      <c r="AN94" s="280"/>
      <c r="AO94" s="280"/>
      <c r="AP94" s="280"/>
      <c r="AQ94" s="280"/>
      <c r="AR94" s="280"/>
      <c r="AS94" s="280"/>
      <c r="AT94" s="280"/>
      <c r="AU94" s="280"/>
      <c r="AV94" s="280"/>
      <c r="AW94" s="280"/>
      <c r="AX94" s="280"/>
      <c r="AY94" s="280"/>
      <c r="AZ94" s="280"/>
      <c r="BA94" s="280"/>
      <c r="BB94" s="280"/>
      <c r="BC94" s="280"/>
      <c r="BD94" s="280"/>
      <c r="BE94" s="280"/>
      <c r="BF94" s="280"/>
      <c r="BG94" s="280"/>
      <c r="BH94" s="280"/>
    </row>
    <row r="95" spans="3:60" ht="16.5" customHeight="1">
      <c r="C95" s="280"/>
      <c r="D95" s="280"/>
      <c r="E95" s="280"/>
      <c r="F95" s="280"/>
      <c r="G95" s="280"/>
      <c r="H95" s="280"/>
      <c r="I95" s="280"/>
      <c r="J95" s="280"/>
      <c r="K95" s="280"/>
      <c r="L95" s="280"/>
      <c r="M95" s="280"/>
      <c r="N95" s="280"/>
      <c r="O95" s="280"/>
      <c r="P95" s="280"/>
      <c r="Q95" s="280"/>
      <c r="R95" s="280"/>
      <c r="S95" s="280"/>
      <c r="T95" s="280"/>
      <c r="U95" s="280"/>
      <c r="V95" s="280"/>
      <c r="W95" s="280"/>
      <c r="X95" s="280"/>
      <c r="Y95" s="280"/>
      <c r="Z95" s="280"/>
      <c r="AA95" s="280"/>
      <c r="AB95" s="280"/>
      <c r="AC95" s="280"/>
      <c r="AD95" s="280"/>
      <c r="AE95" s="280"/>
      <c r="AF95" s="280"/>
      <c r="AG95" s="280"/>
      <c r="AH95" s="280"/>
      <c r="AI95" s="280"/>
      <c r="AJ95" s="280"/>
      <c r="AK95" s="280"/>
      <c r="AL95" s="280"/>
      <c r="AM95" s="280"/>
      <c r="AN95" s="280"/>
      <c r="AO95" s="280"/>
      <c r="AP95" s="280"/>
      <c r="AQ95" s="280"/>
      <c r="AR95" s="280"/>
      <c r="AS95" s="280"/>
      <c r="AT95" s="280"/>
      <c r="AU95" s="280"/>
      <c r="AV95" s="280"/>
      <c r="AW95" s="280"/>
      <c r="AX95" s="280"/>
      <c r="AY95" s="280"/>
      <c r="AZ95" s="280"/>
      <c r="BA95" s="280"/>
      <c r="BB95" s="280"/>
      <c r="BC95" s="280"/>
      <c r="BD95" s="280"/>
      <c r="BE95" s="280"/>
      <c r="BF95" s="280"/>
      <c r="BG95" s="280"/>
      <c r="BH95" s="280"/>
    </row>
    <row r="96" spans="3:60" ht="16.5" customHeight="1">
      <c r="C96" s="280"/>
      <c r="D96" s="280"/>
      <c r="E96" s="280"/>
      <c r="F96" s="280" t="s">
        <v>942</v>
      </c>
      <c r="G96" s="280"/>
      <c r="H96" s="280"/>
      <c r="I96" s="280"/>
      <c r="J96" s="280"/>
      <c r="K96" s="280"/>
      <c r="L96" s="280"/>
      <c r="M96" s="280"/>
      <c r="N96" s="280"/>
      <c r="O96" s="280"/>
      <c r="P96" s="280"/>
      <c r="Q96" s="280"/>
      <c r="R96" s="280"/>
      <c r="S96" s="280"/>
      <c r="T96" s="280"/>
      <c r="U96" s="280"/>
      <c r="V96" s="280"/>
      <c r="W96" s="280"/>
      <c r="X96" s="280"/>
      <c r="Y96" s="280"/>
      <c r="Z96" s="280"/>
      <c r="AA96" s="280"/>
      <c r="AB96" s="280"/>
      <c r="AC96" s="280"/>
      <c r="AD96" s="280"/>
      <c r="AE96" s="280"/>
      <c r="AF96" s="280"/>
      <c r="AG96" s="280"/>
      <c r="AH96" s="280"/>
      <c r="AI96" s="280"/>
      <c r="AJ96" s="280"/>
      <c r="AK96" s="280"/>
      <c r="AL96" s="280"/>
      <c r="AM96" s="280"/>
      <c r="AN96" s="280"/>
      <c r="AO96" s="280"/>
      <c r="AP96" s="280"/>
      <c r="AQ96" s="280"/>
      <c r="AR96" s="280"/>
      <c r="AS96" s="280"/>
      <c r="AT96" s="280"/>
      <c r="AU96" s="280"/>
      <c r="AV96" s="280"/>
      <c r="AW96" s="280"/>
      <c r="AX96" s="280"/>
      <c r="AY96" s="280"/>
      <c r="AZ96" s="280"/>
      <c r="BA96" s="280"/>
      <c r="BB96" s="280"/>
      <c r="BC96" s="280"/>
      <c r="BD96" s="280"/>
      <c r="BE96" s="280"/>
      <c r="BF96" s="280"/>
      <c r="BG96" s="280"/>
      <c r="BH96" s="280"/>
    </row>
    <row r="97" spans="3:60" ht="16.5" customHeight="1">
      <c r="C97" s="280"/>
      <c r="D97" s="280"/>
      <c r="E97" s="280"/>
      <c r="F97" s="280" t="s">
        <v>1736</v>
      </c>
      <c r="G97" s="280"/>
      <c r="H97" s="280"/>
      <c r="I97" s="280"/>
      <c r="J97" s="280"/>
      <c r="K97" s="280"/>
      <c r="L97" s="280"/>
      <c r="M97" s="280"/>
      <c r="N97" s="280"/>
      <c r="O97" s="280"/>
      <c r="P97" s="280"/>
      <c r="Q97" s="280"/>
      <c r="R97" s="280"/>
      <c r="S97" s="280"/>
      <c r="T97" s="280"/>
      <c r="U97" s="280"/>
      <c r="V97" s="280"/>
      <c r="W97" s="280"/>
      <c r="X97" s="280"/>
      <c r="Y97" s="280"/>
      <c r="Z97" s="280"/>
      <c r="AA97" s="280"/>
      <c r="AB97" s="280"/>
      <c r="AC97" s="280"/>
      <c r="AD97" s="280"/>
      <c r="AE97" s="280"/>
      <c r="AF97" s="280"/>
      <c r="AG97" s="280"/>
      <c r="AH97" s="280"/>
      <c r="AI97" s="280"/>
      <c r="AJ97" s="280"/>
      <c r="AK97" s="280"/>
      <c r="AL97" s="280"/>
      <c r="AM97" s="280"/>
      <c r="AN97" s="280"/>
      <c r="AO97" s="280"/>
      <c r="AP97" s="280"/>
      <c r="AQ97" s="280"/>
      <c r="AR97" s="280"/>
      <c r="AS97" s="280"/>
      <c r="AT97" s="280"/>
      <c r="AU97" s="280"/>
      <c r="AV97" s="280"/>
      <c r="AW97" s="280"/>
      <c r="AX97" s="280"/>
      <c r="AY97" s="280"/>
      <c r="AZ97" s="280"/>
      <c r="BA97" s="280"/>
      <c r="BB97" s="280"/>
      <c r="BC97" s="280"/>
      <c r="BD97" s="280"/>
      <c r="BE97" s="280"/>
      <c r="BF97" s="280"/>
      <c r="BG97" s="280"/>
      <c r="BH97" s="280"/>
    </row>
    <row r="98" spans="3:60" ht="16.5" customHeight="1">
      <c r="C98" s="280"/>
      <c r="D98" s="280"/>
      <c r="E98" s="280"/>
      <c r="F98" s="280" t="s">
        <v>943</v>
      </c>
      <c r="G98" s="280"/>
      <c r="H98" s="280"/>
      <c r="I98" s="280"/>
      <c r="J98" s="280"/>
      <c r="K98" s="280"/>
      <c r="L98" s="280"/>
      <c r="M98" s="280"/>
      <c r="N98" s="280"/>
      <c r="O98" s="280"/>
      <c r="P98" s="280"/>
      <c r="Q98" s="280"/>
      <c r="R98" s="280"/>
      <c r="S98" s="280"/>
      <c r="T98" s="280"/>
      <c r="U98" s="280"/>
      <c r="V98" s="280"/>
      <c r="W98" s="280"/>
      <c r="X98" s="280"/>
      <c r="Y98" s="280"/>
      <c r="Z98" s="280"/>
      <c r="AA98" s="280"/>
      <c r="AB98" s="280"/>
      <c r="AC98" s="280"/>
      <c r="AD98" s="280"/>
      <c r="AE98" s="280"/>
      <c r="AF98" s="280"/>
      <c r="AG98" s="280"/>
      <c r="AH98" s="280"/>
      <c r="AI98" s="280"/>
      <c r="AJ98" s="280"/>
      <c r="AK98" s="280"/>
      <c r="AL98" s="280"/>
      <c r="AM98" s="280"/>
      <c r="AN98" s="280"/>
      <c r="AO98" s="280"/>
      <c r="AP98" s="280"/>
      <c r="AQ98" s="280"/>
      <c r="AR98" s="280"/>
      <c r="AS98" s="280"/>
      <c r="AT98" s="280"/>
      <c r="AU98" s="280"/>
      <c r="AV98" s="280"/>
      <c r="AW98" s="280"/>
      <c r="AX98" s="280"/>
      <c r="AY98" s="280"/>
      <c r="AZ98" s="280"/>
      <c r="BA98" s="280"/>
      <c r="BB98" s="280"/>
      <c r="BC98" s="280"/>
      <c r="BD98" s="280"/>
      <c r="BE98" s="280"/>
      <c r="BF98" s="280"/>
      <c r="BG98" s="280"/>
      <c r="BH98" s="280"/>
    </row>
    <row r="99" spans="3:60" ht="16.5" customHeight="1">
      <c r="C99" s="280"/>
      <c r="D99" s="280"/>
      <c r="E99" s="280"/>
      <c r="F99" s="280"/>
      <c r="G99" s="280"/>
      <c r="H99" s="280"/>
      <c r="I99" s="280"/>
      <c r="J99" s="280"/>
      <c r="K99" s="280"/>
      <c r="L99" s="280"/>
      <c r="M99" s="280"/>
      <c r="N99" s="280"/>
      <c r="O99" s="280"/>
      <c r="P99" s="280"/>
      <c r="Q99" s="280"/>
      <c r="R99" s="280"/>
      <c r="S99" s="280"/>
      <c r="T99" s="280"/>
      <c r="U99" s="280"/>
      <c r="V99" s="280"/>
      <c r="W99" s="280"/>
      <c r="X99" s="280"/>
      <c r="Y99" s="280"/>
      <c r="Z99" s="280"/>
      <c r="AA99" s="280"/>
      <c r="AB99" s="280"/>
      <c r="AC99" s="280"/>
      <c r="AD99" s="280"/>
      <c r="AE99" s="280"/>
      <c r="AF99" s="280"/>
      <c r="AG99" s="280"/>
      <c r="AH99" s="280"/>
      <c r="AI99" s="280"/>
      <c r="AJ99" s="280"/>
      <c r="AK99" s="280"/>
      <c r="AL99" s="280"/>
      <c r="AM99" s="280"/>
      <c r="AN99" s="280"/>
      <c r="AO99" s="280"/>
      <c r="AP99" s="280"/>
      <c r="AQ99" s="280"/>
      <c r="AR99" s="280"/>
      <c r="AS99" s="280"/>
      <c r="AT99" s="280"/>
      <c r="AU99" s="280"/>
      <c r="AV99" s="280"/>
      <c r="AW99" s="280"/>
      <c r="AX99" s="280"/>
      <c r="AY99" s="280"/>
      <c r="AZ99" s="280"/>
      <c r="BA99" s="280"/>
      <c r="BB99" s="280"/>
      <c r="BC99" s="280"/>
      <c r="BD99" s="280"/>
      <c r="BE99" s="280"/>
      <c r="BF99" s="280"/>
      <c r="BG99" s="280"/>
      <c r="BH99" s="280"/>
    </row>
    <row r="100" spans="3:60" ht="16.5" customHeight="1">
      <c r="C100" s="280"/>
      <c r="D100" s="280"/>
      <c r="E100" s="280"/>
      <c r="F100" s="280"/>
      <c r="G100" s="280"/>
      <c r="H100" s="280"/>
      <c r="I100" s="280"/>
      <c r="J100" s="280"/>
      <c r="K100" s="280"/>
      <c r="L100" s="280"/>
      <c r="M100" s="280"/>
      <c r="N100" s="280"/>
      <c r="O100" s="280"/>
      <c r="P100" s="280"/>
      <c r="Q100" s="280"/>
      <c r="R100" s="280"/>
      <c r="S100" s="280"/>
      <c r="T100" s="280"/>
      <c r="U100" s="280"/>
      <c r="V100" s="280"/>
      <c r="W100" s="280"/>
      <c r="X100" s="280"/>
      <c r="Y100" s="280"/>
      <c r="Z100" s="280"/>
      <c r="AA100" s="280"/>
      <c r="AB100" s="280"/>
      <c r="AC100" s="280"/>
      <c r="AD100" s="280"/>
      <c r="AE100" s="280"/>
      <c r="AF100" s="280"/>
      <c r="AG100" s="280"/>
      <c r="AH100" s="280"/>
      <c r="AI100" s="280"/>
      <c r="AJ100" s="280"/>
      <c r="AK100" s="280"/>
      <c r="AL100" s="280"/>
      <c r="AM100" s="280"/>
      <c r="AN100" s="280"/>
      <c r="AO100" s="280"/>
      <c r="AP100" s="280"/>
      <c r="AQ100" s="280"/>
      <c r="AR100" s="280"/>
      <c r="AS100" s="280"/>
      <c r="AT100" s="280"/>
      <c r="AU100" s="280"/>
      <c r="AV100" s="280"/>
      <c r="AW100" s="280"/>
      <c r="AX100" s="280"/>
      <c r="AY100" s="280"/>
      <c r="AZ100" s="280"/>
      <c r="BA100" s="280"/>
      <c r="BB100" s="280"/>
      <c r="BC100" s="280"/>
      <c r="BD100" s="280"/>
      <c r="BE100" s="280"/>
      <c r="BF100" s="280"/>
      <c r="BG100" s="280"/>
      <c r="BH100" s="280"/>
    </row>
    <row r="101" spans="3:60" ht="16.5" customHeight="1">
      <c r="C101" s="280" t="s">
        <v>944</v>
      </c>
      <c r="D101" s="280"/>
      <c r="E101" s="280"/>
      <c r="F101" s="280"/>
      <c r="G101" s="280"/>
      <c r="H101" s="280"/>
      <c r="I101" s="280"/>
      <c r="J101" s="280"/>
      <c r="K101" s="280"/>
      <c r="L101" s="280"/>
      <c r="M101" s="280"/>
      <c r="N101" s="280"/>
      <c r="O101" s="280"/>
      <c r="P101" s="280"/>
      <c r="Q101" s="280"/>
      <c r="R101" s="280"/>
      <c r="S101" s="280"/>
      <c r="T101" s="280"/>
      <c r="U101" s="280"/>
      <c r="V101" s="280"/>
      <c r="W101" s="280"/>
      <c r="X101" s="280"/>
      <c r="Y101" s="280"/>
      <c r="Z101" s="280"/>
      <c r="AA101" s="280"/>
      <c r="AB101" s="280"/>
      <c r="AC101" s="280"/>
      <c r="AD101" s="280"/>
      <c r="AE101" s="280"/>
      <c r="AF101" s="280"/>
      <c r="AG101" s="280"/>
      <c r="AH101" s="280"/>
      <c r="AI101" s="280"/>
      <c r="AJ101" s="280"/>
      <c r="AK101" s="280"/>
      <c r="AL101" s="280"/>
      <c r="AM101" s="280"/>
      <c r="AN101" s="280"/>
      <c r="AO101" s="280"/>
      <c r="AP101" s="280"/>
      <c r="AQ101" s="280"/>
      <c r="AR101" s="280"/>
      <c r="AS101" s="280"/>
      <c r="AT101" s="280"/>
      <c r="AU101" s="280"/>
      <c r="AV101" s="280"/>
      <c r="AW101" s="280"/>
      <c r="AX101" s="280"/>
      <c r="AY101" s="280"/>
      <c r="AZ101" s="280"/>
      <c r="BA101" s="280"/>
      <c r="BB101" s="280"/>
      <c r="BC101" s="280"/>
      <c r="BD101" s="280"/>
      <c r="BE101" s="280"/>
      <c r="BF101" s="280"/>
      <c r="BG101" s="280"/>
      <c r="BH101" s="280"/>
    </row>
    <row r="102" spans="3:60" ht="16.5" customHeight="1">
      <c r="C102" s="280"/>
      <c r="D102" s="280"/>
      <c r="E102" s="280"/>
      <c r="F102" s="280"/>
      <c r="G102" s="280"/>
      <c r="H102" s="280"/>
      <c r="I102" s="280"/>
      <c r="J102" s="280"/>
      <c r="K102" s="280"/>
      <c r="L102" s="280"/>
      <c r="M102" s="280"/>
      <c r="N102" s="280"/>
      <c r="O102" s="280"/>
      <c r="P102" s="280"/>
      <c r="Q102" s="280"/>
      <c r="R102" s="280"/>
      <c r="S102" s="280"/>
      <c r="T102" s="280"/>
      <c r="U102" s="280"/>
      <c r="V102" s="280"/>
      <c r="W102" s="280"/>
      <c r="X102" s="280"/>
      <c r="Y102" s="280"/>
      <c r="Z102" s="280"/>
      <c r="AA102" s="280"/>
      <c r="AB102" s="280"/>
      <c r="AC102" s="280"/>
      <c r="AD102" s="280"/>
      <c r="AE102" s="280"/>
      <c r="AF102" s="280"/>
      <c r="AG102" s="280"/>
      <c r="AH102" s="280"/>
      <c r="AI102" s="280"/>
      <c r="AJ102" s="280"/>
      <c r="AK102" s="280"/>
      <c r="AL102" s="280"/>
      <c r="AM102" s="280"/>
      <c r="AN102" s="280"/>
      <c r="AO102" s="280"/>
      <c r="AP102" s="280"/>
      <c r="AQ102" s="280"/>
      <c r="AR102" s="280"/>
      <c r="AS102" s="280"/>
      <c r="AT102" s="280"/>
      <c r="AU102" s="280"/>
      <c r="AV102" s="280"/>
      <c r="AW102" s="280"/>
      <c r="AX102" s="280"/>
      <c r="AY102" s="280"/>
      <c r="AZ102" s="280"/>
      <c r="BA102" s="280"/>
      <c r="BB102" s="280"/>
      <c r="BC102" s="280"/>
      <c r="BD102" s="280"/>
      <c r="BE102" s="280"/>
      <c r="BF102" s="280"/>
      <c r="BG102" s="280"/>
      <c r="BH102" s="280"/>
    </row>
    <row r="103" spans="3:60" ht="16.5" customHeight="1">
      <c r="C103" s="280"/>
      <c r="D103" s="280" t="s">
        <v>945</v>
      </c>
      <c r="E103" s="280"/>
      <c r="F103" s="280"/>
      <c r="G103" s="280"/>
      <c r="H103" s="280"/>
      <c r="I103" s="280"/>
      <c r="J103" s="280"/>
      <c r="K103" s="280"/>
      <c r="L103" s="280"/>
      <c r="M103" s="280"/>
      <c r="N103" s="280"/>
      <c r="O103" s="280"/>
      <c r="P103" s="280"/>
      <c r="Q103" s="280"/>
      <c r="R103" s="280"/>
      <c r="S103" s="280"/>
      <c r="T103" s="280"/>
      <c r="U103" s="280"/>
      <c r="V103" s="280"/>
      <c r="W103" s="280"/>
      <c r="X103" s="280"/>
      <c r="Y103" s="280"/>
      <c r="Z103" s="280"/>
      <c r="AA103" s="280"/>
      <c r="AB103" s="280"/>
      <c r="AC103" s="280"/>
      <c r="AD103" s="280"/>
      <c r="AE103" s="280"/>
      <c r="AF103" s="280"/>
      <c r="AG103" s="280"/>
      <c r="AH103" s="280"/>
      <c r="AI103" s="280"/>
      <c r="AJ103" s="280"/>
      <c r="AK103" s="280"/>
      <c r="AL103" s="280"/>
      <c r="AM103" s="280"/>
      <c r="AN103" s="280"/>
      <c r="AO103" s="280"/>
      <c r="AP103" s="280"/>
      <c r="AQ103" s="280"/>
      <c r="AR103" s="280"/>
      <c r="AS103" s="280"/>
      <c r="AT103" s="280"/>
      <c r="AU103" s="280"/>
      <c r="AV103" s="280"/>
      <c r="AW103" s="280"/>
      <c r="AX103" s="280"/>
      <c r="AY103" s="280"/>
      <c r="AZ103" s="280"/>
      <c r="BA103" s="280"/>
      <c r="BB103" s="280"/>
      <c r="BC103" s="280"/>
      <c r="BD103" s="280"/>
      <c r="BE103" s="280"/>
      <c r="BF103" s="280"/>
      <c r="BG103" s="280"/>
      <c r="BH103" s="280"/>
    </row>
    <row r="104" spans="3:60" ht="16.5" customHeight="1">
      <c r="C104" s="280"/>
      <c r="D104" s="280" t="s">
        <v>946</v>
      </c>
      <c r="E104" s="280"/>
      <c r="F104" s="280"/>
      <c r="G104" s="280"/>
      <c r="H104" s="280"/>
      <c r="I104" s="280"/>
      <c r="J104" s="280"/>
      <c r="K104" s="280"/>
      <c r="L104" s="280"/>
      <c r="M104" s="280"/>
      <c r="N104" s="280"/>
      <c r="O104" s="280"/>
      <c r="P104" s="280"/>
      <c r="Q104" s="280"/>
      <c r="R104" s="280"/>
      <c r="S104" s="280"/>
      <c r="T104" s="280"/>
      <c r="U104" s="280"/>
      <c r="V104" s="280"/>
      <c r="W104" s="280"/>
      <c r="X104" s="280"/>
      <c r="Y104" s="280"/>
      <c r="Z104" s="280"/>
      <c r="AA104" s="280"/>
      <c r="AB104" s="280"/>
      <c r="AC104" s="280"/>
      <c r="AD104" s="280"/>
      <c r="AE104" s="280"/>
      <c r="AF104" s="280"/>
      <c r="AG104" s="280"/>
      <c r="AH104" s="280"/>
      <c r="AI104" s="280"/>
      <c r="AJ104" s="280"/>
      <c r="AK104" s="280"/>
      <c r="AL104" s="280"/>
      <c r="AM104" s="280"/>
      <c r="AN104" s="280"/>
      <c r="AO104" s="280"/>
      <c r="AP104" s="280"/>
      <c r="AQ104" s="280"/>
      <c r="AR104" s="280"/>
      <c r="AS104" s="280"/>
      <c r="AT104" s="280"/>
      <c r="AU104" s="280"/>
      <c r="AV104" s="280"/>
      <c r="AW104" s="280"/>
      <c r="AX104" s="280"/>
      <c r="AY104" s="280"/>
      <c r="AZ104" s="280"/>
      <c r="BA104" s="280"/>
      <c r="BB104" s="280"/>
      <c r="BC104" s="280"/>
      <c r="BD104" s="280"/>
      <c r="BE104" s="280"/>
      <c r="BF104" s="280"/>
      <c r="BG104" s="280"/>
      <c r="BH104" s="280"/>
    </row>
    <row r="105" spans="3:60" ht="16.5" customHeight="1">
      <c r="C105" s="280"/>
      <c r="D105" s="280"/>
      <c r="E105" s="280"/>
      <c r="F105" s="280"/>
      <c r="G105" s="280"/>
      <c r="H105" s="280"/>
      <c r="I105" s="280"/>
      <c r="J105" s="280"/>
      <c r="K105" s="280"/>
      <c r="L105" s="280"/>
      <c r="M105" s="280"/>
      <c r="N105" s="280"/>
      <c r="O105" s="280"/>
      <c r="P105" s="280"/>
      <c r="Q105" s="280"/>
      <c r="R105" s="280"/>
      <c r="S105" s="280"/>
      <c r="T105" s="280"/>
      <c r="U105" s="280"/>
      <c r="V105" s="280"/>
      <c r="W105" s="280"/>
      <c r="X105" s="280"/>
      <c r="Y105" s="280"/>
      <c r="Z105" s="280"/>
      <c r="AA105" s="280"/>
      <c r="AB105" s="280"/>
      <c r="AC105" s="280"/>
      <c r="AD105" s="280"/>
      <c r="AE105" s="280"/>
      <c r="AF105" s="280"/>
      <c r="AG105" s="280"/>
      <c r="AH105" s="280"/>
      <c r="AI105" s="280"/>
      <c r="AJ105" s="280"/>
      <c r="AK105" s="280"/>
      <c r="AL105" s="280"/>
      <c r="AM105" s="280"/>
      <c r="AN105" s="280"/>
      <c r="AO105" s="280"/>
      <c r="AP105" s="280"/>
      <c r="AQ105" s="280"/>
      <c r="AR105" s="280"/>
      <c r="AS105" s="280"/>
      <c r="AT105" s="280"/>
      <c r="AU105" s="280"/>
      <c r="AV105" s="280"/>
      <c r="AW105" s="280"/>
      <c r="AX105" s="280"/>
      <c r="AY105" s="280"/>
      <c r="AZ105" s="280"/>
      <c r="BA105" s="280"/>
      <c r="BB105" s="280"/>
      <c r="BC105" s="280"/>
      <c r="BD105" s="280"/>
      <c r="BE105" s="280"/>
      <c r="BF105" s="280"/>
      <c r="BG105" s="280"/>
      <c r="BH105" s="280"/>
    </row>
    <row r="106" spans="3:60" ht="16.5" customHeight="1">
      <c r="C106" s="280"/>
      <c r="D106" s="280"/>
      <c r="E106" s="280" t="s">
        <v>666</v>
      </c>
      <c r="F106" s="280"/>
      <c r="G106" s="280"/>
      <c r="H106" s="280"/>
      <c r="I106" s="280"/>
      <c r="J106" s="280"/>
      <c r="K106" s="280"/>
      <c r="L106" s="280"/>
      <c r="M106" s="280"/>
      <c r="N106" s="280"/>
      <c r="O106" s="280"/>
      <c r="P106" s="280"/>
      <c r="Q106" s="280"/>
      <c r="R106" s="280"/>
      <c r="S106" s="280"/>
      <c r="T106" s="280"/>
      <c r="U106" s="280"/>
      <c r="V106" s="280"/>
      <c r="W106" s="280"/>
      <c r="X106" s="280"/>
      <c r="Y106" s="280"/>
      <c r="Z106" s="280"/>
      <c r="AA106" s="280"/>
      <c r="AB106" s="280"/>
      <c r="AC106" s="280"/>
      <c r="AD106" s="280"/>
      <c r="AE106" s="280"/>
      <c r="AF106" s="280"/>
      <c r="AG106" s="280"/>
      <c r="AH106" s="280"/>
      <c r="AI106" s="280"/>
      <c r="AJ106" s="280"/>
      <c r="AK106" s="280"/>
      <c r="AL106" s="280"/>
      <c r="AM106" s="280"/>
      <c r="AN106" s="280"/>
      <c r="AO106" s="280"/>
      <c r="AP106" s="280"/>
      <c r="AQ106" s="280"/>
      <c r="AR106" s="280"/>
      <c r="AS106" s="280"/>
      <c r="AT106" s="280"/>
      <c r="AU106" s="280"/>
      <c r="AV106" s="280"/>
      <c r="AW106" s="280"/>
      <c r="AX106" s="280"/>
      <c r="AY106" s="280"/>
      <c r="AZ106" s="280"/>
      <c r="BA106" s="280"/>
      <c r="BB106" s="280"/>
      <c r="BC106" s="280"/>
      <c r="BD106" s="280"/>
      <c r="BE106" s="280"/>
      <c r="BF106" s="280"/>
      <c r="BG106" s="280"/>
      <c r="BH106" s="280"/>
    </row>
    <row r="107" spans="3:60" ht="16.5" customHeight="1">
      <c r="C107" s="280"/>
      <c r="D107" s="280"/>
      <c r="E107" s="280" t="s">
        <v>947</v>
      </c>
      <c r="F107" s="280"/>
      <c r="G107" s="280"/>
      <c r="H107" s="280"/>
      <c r="I107" s="280"/>
      <c r="J107" s="280"/>
      <c r="K107" s="280"/>
      <c r="L107" s="280"/>
      <c r="M107" s="280"/>
      <c r="N107" s="280"/>
      <c r="O107" s="280"/>
      <c r="P107" s="280"/>
      <c r="Q107" s="280"/>
      <c r="R107" s="280"/>
      <c r="S107" s="280"/>
      <c r="T107" s="280"/>
      <c r="U107" s="280"/>
      <c r="V107" s="280"/>
      <c r="W107" s="280"/>
      <c r="X107" s="280"/>
      <c r="Y107" s="280"/>
      <c r="Z107" s="280"/>
      <c r="AA107" s="280"/>
      <c r="AB107" s="280"/>
      <c r="AC107" s="280"/>
      <c r="AD107" s="280"/>
      <c r="AE107" s="280"/>
      <c r="AF107" s="280"/>
      <c r="AG107" s="280"/>
      <c r="AH107" s="280"/>
      <c r="AI107" s="280"/>
      <c r="AJ107" s="280"/>
      <c r="AK107" s="280"/>
      <c r="AL107" s="280"/>
      <c r="AM107" s="280"/>
      <c r="AN107" s="280"/>
      <c r="AO107" s="280"/>
      <c r="AP107" s="280"/>
      <c r="AQ107" s="280"/>
      <c r="AR107" s="280"/>
      <c r="AS107" s="280"/>
      <c r="AT107" s="280"/>
      <c r="AU107" s="280"/>
      <c r="AV107" s="280"/>
      <c r="AW107" s="280"/>
      <c r="AX107" s="280"/>
      <c r="AY107" s="280"/>
      <c r="AZ107" s="280"/>
      <c r="BA107" s="280"/>
      <c r="BB107" s="280"/>
      <c r="BC107" s="280"/>
      <c r="BD107" s="280"/>
      <c r="BE107" s="280"/>
      <c r="BF107" s="280"/>
      <c r="BG107" s="280"/>
      <c r="BH107" s="280"/>
    </row>
    <row r="108" spans="3:60" ht="16.5" customHeight="1">
      <c r="C108" s="280"/>
      <c r="D108" s="280"/>
      <c r="E108" s="526" t="s">
        <v>667</v>
      </c>
      <c r="F108" s="527"/>
      <c r="G108" s="528"/>
      <c r="H108" s="526" t="s">
        <v>668</v>
      </c>
      <c r="I108" s="527"/>
      <c r="J108" s="528"/>
      <c r="K108" s="526" t="s">
        <v>669</v>
      </c>
      <c r="L108" s="527"/>
      <c r="M108" s="527"/>
      <c r="N108" s="527"/>
      <c r="O108" s="527"/>
      <c r="P108" s="528"/>
      <c r="Q108" s="526" t="s">
        <v>511</v>
      </c>
      <c r="R108" s="527"/>
      <c r="S108" s="527"/>
      <c r="T108" s="527"/>
      <c r="U108" s="527"/>
      <c r="V108" s="527"/>
      <c r="W108" s="527"/>
      <c r="X108" s="527"/>
      <c r="Y108" s="527"/>
      <c r="Z108" s="528"/>
      <c r="AA108" s="526" t="s">
        <v>401</v>
      </c>
      <c r="AB108" s="527"/>
      <c r="AC108" s="527"/>
      <c r="AD108" s="528"/>
      <c r="AE108" s="526" t="s">
        <v>402</v>
      </c>
      <c r="AF108" s="527"/>
      <c r="AG108" s="527"/>
      <c r="AH108" s="528"/>
      <c r="AI108" s="526" t="s">
        <v>398</v>
      </c>
      <c r="AJ108" s="527"/>
      <c r="AK108" s="527"/>
      <c r="AL108" s="528"/>
      <c r="AM108" s="280"/>
      <c r="AN108" s="280"/>
      <c r="AO108" s="280"/>
      <c r="AP108" s="280"/>
      <c r="AQ108" s="280"/>
      <c r="AR108" s="280"/>
      <c r="AS108" s="280"/>
      <c r="AT108" s="280"/>
      <c r="AU108" s="280"/>
      <c r="AV108" s="280"/>
      <c r="AW108" s="280"/>
      <c r="AX108" s="280"/>
      <c r="AY108" s="280"/>
      <c r="AZ108" s="280"/>
      <c r="BA108" s="280"/>
      <c r="BB108" s="280"/>
      <c r="BC108" s="280"/>
      <c r="BD108" s="280"/>
      <c r="BE108" s="280"/>
      <c r="BF108" s="280"/>
      <c r="BG108" s="280"/>
      <c r="BH108" s="280"/>
    </row>
    <row r="109" spans="3:60" ht="16.5" customHeight="1">
      <c r="C109" s="280"/>
      <c r="D109" s="280"/>
      <c r="E109" s="523"/>
      <c r="F109" s="524"/>
      <c r="G109" s="525"/>
      <c r="H109" s="523"/>
      <c r="I109" s="524"/>
      <c r="J109" s="525"/>
      <c r="K109" s="517"/>
      <c r="L109" s="518"/>
      <c r="M109" s="518"/>
      <c r="N109" s="518"/>
      <c r="O109" s="518"/>
      <c r="P109" s="519"/>
      <c r="Q109" s="526" t="s">
        <v>512</v>
      </c>
      <c r="R109" s="527"/>
      <c r="S109" s="527"/>
      <c r="T109" s="527"/>
      <c r="U109" s="527"/>
      <c r="V109" s="527"/>
      <c r="W109" s="527"/>
      <c r="X109" s="527"/>
      <c r="Y109" s="527"/>
      <c r="Z109" s="528"/>
      <c r="AA109" s="520"/>
      <c r="AB109" s="521"/>
      <c r="AC109" s="521"/>
      <c r="AD109" s="522"/>
      <c r="AE109" s="520"/>
      <c r="AF109" s="521"/>
      <c r="AG109" s="521"/>
      <c r="AH109" s="522"/>
      <c r="AI109" s="520">
        <v>1000</v>
      </c>
      <c r="AJ109" s="521"/>
      <c r="AK109" s="521"/>
      <c r="AL109" s="522"/>
      <c r="AM109" s="280"/>
      <c r="AN109" s="280"/>
      <c r="AO109" s="280"/>
      <c r="AP109" s="280"/>
      <c r="AQ109" s="280"/>
      <c r="AR109" s="280"/>
      <c r="AS109" s="280"/>
      <c r="AT109" s="280"/>
      <c r="AU109" s="280"/>
      <c r="AV109" s="280"/>
      <c r="AW109" s="280"/>
      <c r="AX109" s="280"/>
      <c r="AY109" s="280"/>
      <c r="AZ109" s="280"/>
      <c r="BA109" s="280"/>
      <c r="BB109" s="280"/>
      <c r="BC109" s="280"/>
      <c r="BD109" s="280"/>
      <c r="BE109" s="280"/>
      <c r="BF109" s="280"/>
      <c r="BG109" s="280"/>
      <c r="BH109" s="280"/>
    </row>
    <row r="110" spans="3:60" ht="16.5" customHeight="1">
      <c r="C110" s="280"/>
      <c r="D110" s="280"/>
      <c r="E110" s="523"/>
      <c r="F110" s="524"/>
      <c r="G110" s="525"/>
      <c r="H110" s="523">
        <v>9.19</v>
      </c>
      <c r="I110" s="524"/>
      <c r="J110" s="525"/>
      <c r="K110" s="517" t="s">
        <v>687</v>
      </c>
      <c r="L110" s="518"/>
      <c r="M110" s="518"/>
      <c r="N110" s="518"/>
      <c r="O110" s="518"/>
      <c r="P110" s="519"/>
      <c r="Q110" s="517"/>
      <c r="R110" s="518"/>
      <c r="S110" s="518"/>
      <c r="T110" s="518"/>
      <c r="U110" s="518"/>
      <c r="V110" s="518"/>
      <c r="W110" s="518"/>
      <c r="X110" s="518"/>
      <c r="Y110" s="518"/>
      <c r="Z110" s="519"/>
      <c r="AA110" s="520">
        <v>1000</v>
      </c>
      <c r="AB110" s="521"/>
      <c r="AC110" s="521"/>
      <c r="AD110" s="522"/>
      <c r="AE110" s="520"/>
      <c r="AF110" s="521"/>
      <c r="AG110" s="521"/>
      <c r="AH110" s="522"/>
      <c r="AI110" s="520">
        <v>2000</v>
      </c>
      <c r="AJ110" s="521"/>
      <c r="AK110" s="521"/>
      <c r="AL110" s="522"/>
      <c r="AM110" s="280"/>
      <c r="AN110" s="280"/>
      <c r="AO110" s="280"/>
      <c r="AP110" s="280"/>
      <c r="AQ110" s="280"/>
      <c r="AR110" s="280"/>
      <c r="AS110" s="280"/>
      <c r="AT110" s="280"/>
      <c r="AU110" s="280"/>
      <c r="AV110" s="280"/>
      <c r="AW110" s="280"/>
      <c r="AX110" s="280"/>
      <c r="AY110" s="280"/>
      <c r="AZ110" s="280"/>
      <c r="BA110" s="280"/>
      <c r="BB110" s="280"/>
      <c r="BC110" s="280"/>
      <c r="BD110" s="280"/>
      <c r="BE110" s="280"/>
      <c r="BF110" s="280"/>
      <c r="BG110" s="280"/>
      <c r="BH110" s="280"/>
    </row>
    <row r="111" spans="3:60" ht="16.5" customHeight="1">
      <c r="C111" s="280"/>
      <c r="D111" s="280"/>
      <c r="E111" s="523"/>
      <c r="F111" s="524"/>
      <c r="G111" s="525"/>
      <c r="H111" s="529">
        <v>9.2100000000000009</v>
      </c>
      <c r="I111" s="524"/>
      <c r="J111" s="525"/>
      <c r="K111" s="517" t="s">
        <v>692</v>
      </c>
      <c r="L111" s="518"/>
      <c r="M111" s="518"/>
      <c r="N111" s="518"/>
      <c r="O111" s="518"/>
      <c r="P111" s="519"/>
      <c r="Q111" s="526"/>
      <c r="R111" s="527"/>
      <c r="S111" s="527"/>
      <c r="T111" s="527"/>
      <c r="U111" s="527"/>
      <c r="V111" s="527"/>
      <c r="W111" s="527"/>
      <c r="X111" s="527"/>
      <c r="Y111" s="527"/>
      <c r="Z111" s="528"/>
      <c r="AA111" s="520">
        <v>1000</v>
      </c>
      <c r="AB111" s="521"/>
      <c r="AC111" s="521"/>
      <c r="AD111" s="522"/>
      <c r="AE111" s="520"/>
      <c r="AF111" s="521"/>
      <c r="AG111" s="521"/>
      <c r="AH111" s="522"/>
      <c r="AI111" s="520">
        <v>3000</v>
      </c>
      <c r="AJ111" s="521"/>
      <c r="AK111" s="521"/>
      <c r="AL111" s="522"/>
      <c r="AM111" s="280"/>
      <c r="AN111" s="280"/>
      <c r="AO111" s="280"/>
      <c r="AP111" s="280"/>
      <c r="AQ111" s="280"/>
      <c r="AR111" s="280"/>
      <c r="AS111" s="280"/>
      <c r="AT111" s="280"/>
      <c r="AU111" s="280"/>
      <c r="AV111" s="280"/>
      <c r="AW111" s="280"/>
      <c r="AX111" s="280"/>
      <c r="AY111" s="280"/>
      <c r="AZ111" s="280"/>
      <c r="BA111" s="280"/>
      <c r="BB111" s="280"/>
      <c r="BC111" s="280"/>
      <c r="BD111" s="280"/>
      <c r="BE111" s="280"/>
      <c r="BF111" s="280"/>
      <c r="BG111" s="280"/>
      <c r="BH111" s="280"/>
    </row>
    <row r="112" spans="3:60" ht="16.5" customHeight="1">
      <c r="C112" s="280"/>
      <c r="D112" s="280"/>
      <c r="E112" s="523"/>
      <c r="F112" s="524"/>
      <c r="G112" s="525"/>
      <c r="H112" s="529">
        <v>9.2200000000000006</v>
      </c>
      <c r="I112" s="524"/>
      <c r="J112" s="525"/>
      <c r="K112" s="517" t="s">
        <v>780</v>
      </c>
      <c r="L112" s="518"/>
      <c r="M112" s="518"/>
      <c r="N112" s="518"/>
      <c r="O112" s="518"/>
      <c r="P112" s="519"/>
      <c r="Q112" s="526"/>
      <c r="R112" s="527"/>
      <c r="S112" s="527"/>
      <c r="T112" s="527"/>
      <c r="U112" s="527"/>
      <c r="V112" s="527"/>
      <c r="W112" s="527"/>
      <c r="X112" s="527"/>
      <c r="Y112" s="527"/>
      <c r="Z112" s="528"/>
      <c r="AA112" s="520">
        <v>1000</v>
      </c>
      <c r="AB112" s="521"/>
      <c r="AC112" s="521"/>
      <c r="AD112" s="522"/>
      <c r="AE112" s="520"/>
      <c r="AF112" s="521"/>
      <c r="AG112" s="521"/>
      <c r="AH112" s="522"/>
      <c r="AI112" s="520">
        <v>4000</v>
      </c>
      <c r="AJ112" s="521"/>
      <c r="AK112" s="521"/>
      <c r="AL112" s="522"/>
      <c r="AM112" s="280"/>
      <c r="AN112" s="280"/>
      <c r="AO112" s="280"/>
      <c r="AP112" s="280"/>
      <c r="AQ112" s="280"/>
      <c r="AR112" s="280"/>
      <c r="AS112" s="280"/>
      <c r="AT112" s="280"/>
      <c r="AU112" s="280"/>
      <c r="AV112" s="280"/>
      <c r="AW112" s="280"/>
      <c r="AX112" s="280"/>
      <c r="AY112" s="280"/>
      <c r="AZ112" s="280"/>
      <c r="BA112" s="280"/>
      <c r="BB112" s="280"/>
      <c r="BC112" s="280"/>
      <c r="BD112" s="280"/>
      <c r="BE112" s="280"/>
      <c r="BF112" s="280"/>
      <c r="BG112" s="280"/>
      <c r="BH112" s="280"/>
    </row>
    <row r="113" spans="3:60" ht="16.5" customHeight="1">
      <c r="C113" s="280"/>
      <c r="D113" s="280"/>
      <c r="E113" s="523"/>
      <c r="F113" s="524"/>
      <c r="G113" s="525"/>
      <c r="H113" s="529"/>
      <c r="I113" s="524"/>
      <c r="J113" s="525"/>
      <c r="K113" s="517"/>
      <c r="L113" s="518"/>
      <c r="M113" s="518"/>
      <c r="N113" s="518"/>
      <c r="O113" s="518"/>
      <c r="P113" s="519"/>
      <c r="Q113" s="526" t="s">
        <v>674</v>
      </c>
      <c r="R113" s="527"/>
      <c r="S113" s="527"/>
      <c r="T113" s="527"/>
      <c r="U113" s="527"/>
      <c r="V113" s="527"/>
      <c r="W113" s="527"/>
      <c r="X113" s="527"/>
      <c r="Y113" s="527"/>
      <c r="Z113" s="528"/>
      <c r="AA113" s="520">
        <v>3000</v>
      </c>
      <c r="AB113" s="521"/>
      <c r="AC113" s="521"/>
      <c r="AD113" s="522"/>
      <c r="AE113" s="520">
        <v>0</v>
      </c>
      <c r="AF113" s="521"/>
      <c r="AG113" s="521"/>
      <c r="AH113" s="522"/>
      <c r="AI113" s="520"/>
      <c r="AJ113" s="521"/>
      <c r="AK113" s="521"/>
      <c r="AL113" s="522"/>
      <c r="AM113" s="280"/>
      <c r="AN113" s="280"/>
      <c r="AO113" s="280"/>
      <c r="AP113" s="280"/>
      <c r="AQ113" s="280"/>
      <c r="AR113" s="280"/>
      <c r="AS113" s="280"/>
      <c r="AT113" s="280"/>
      <c r="AU113" s="280"/>
      <c r="AV113" s="280"/>
      <c r="AW113" s="280"/>
      <c r="AX113" s="280"/>
      <c r="AY113" s="280"/>
      <c r="AZ113" s="280"/>
      <c r="BA113" s="280"/>
      <c r="BB113" s="280"/>
      <c r="BC113" s="280"/>
      <c r="BD113" s="280"/>
      <c r="BE113" s="280"/>
      <c r="BF113" s="280"/>
      <c r="BG113" s="280"/>
      <c r="BH113" s="280"/>
    </row>
    <row r="114" spans="3:60" ht="16.5" customHeight="1">
      <c r="C114" s="280"/>
      <c r="D114" s="280"/>
      <c r="E114" s="523"/>
      <c r="F114" s="524"/>
      <c r="G114" s="525"/>
      <c r="H114" s="529">
        <v>10.01</v>
      </c>
      <c r="I114" s="524"/>
      <c r="J114" s="525"/>
      <c r="K114" s="517" t="s">
        <v>687</v>
      </c>
      <c r="L114" s="518"/>
      <c r="M114" s="518"/>
      <c r="N114" s="518"/>
      <c r="O114" s="518"/>
      <c r="P114" s="519"/>
      <c r="Q114" s="526"/>
      <c r="R114" s="527"/>
      <c r="S114" s="527"/>
      <c r="T114" s="527"/>
      <c r="U114" s="527"/>
      <c r="V114" s="527"/>
      <c r="W114" s="527"/>
      <c r="X114" s="527"/>
      <c r="Y114" s="527"/>
      <c r="Z114" s="528"/>
      <c r="AA114" s="520">
        <v>1000</v>
      </c>
      <c r="AB114" s="521"/>
      <c r="AC114" s="521"/>
      <c r="AD114" s="522"/>
      <c r="AE114" s="520"/>
      <c r="AF114" s="521"/>
      <c r="AG114" s="521"/>
      <c r="AH114" s="522"/>
      <c r="AI114" s="520">
        <v>5000</v>
      </c>
      <c r="AJ114" s="521"/>
      <c r="AK114" s="521"/>
      <c r="AL114" s="522"/>
      <c r="AM114" s="280"/>
      <c r="AN114" s="280"/>
      <c r="AO114" s="280"/>
      <c r="AP114" s="280"/>
      <c r="AQ114" s="280"/>
      <c r="AR114" s="280"/>
      <c r="AS114" s="280"/>
      <c r="AT114" s="280"/>
      <c r="AU114" s="280"/>
      <c r="AV114" s="280"/>
      <c r="AW114" s="280"/>
      <c r="AX114" s="280"/>
      <c r="AY114" s="280"/>
      <c r="AZ114" s="280"/>
      <c r="BA114" s="280"/>
      <c r="BB114" s="280"/>
      <c r="BC114" s="280"/>
      <c r="BD114" s="280"/>
      <c r="BE114" s="280"/>
      <c r="BF114" s="280"/>
      <c r="BG114" s="280"/>
      <c r="BH114" s="280"/>
    </row>
    <row r="115" spans="3:60" ht="16.5" customHeight="1">
      <c r="C115" s="280"/>
      <c r="D115" s="280"/>
      <c r="E115" s="523"/>
      <c r="F115" s="524"/>
      <c r="G115" s="525"/>
      <c r="H115" s="529">
        <v>10.02</v>
      </c>
      <c r="I115" s="524"/>
      <c r="J115" s="525"/>
      <c r="K115" s="517" t="s">
        <v>780</v>
      </c>
      <c r="L115" s="518"/>
      <c r="M115" s="518"/>
      <c r="N115" s="518"/>
      <c r="O115" s="518"/>
      <c r="P115" s="519"/>
      <c r="Q115" s="526"/>
      <c r="R115" s="527"/>
      <c r="S115" s="527"/>
      <c r="T115" s="527"/>
      <c r="U115" s="527"/>
      <c r="V115" s="527"/>
      <c r="W115" s="527"/>
      <c r="X115" s="527"/>
      <c r="Y115" s="527"/>
      <c r="Z115" s="528"/>
      <c r="AA115" s="520">
        <v>1000</v>
      </c>
      <c r="AB115" s="521"/>
      <c r="AC115" s="521"/>
      <c r="AD115" s="522"/>
      <c r="AE115" s="520"/>
      <c r="AF115" s="521"/>
      <c r="AG115" s="521"/>
      <c r="AH115" s="522"/>
      <c r="AI115" s="520">
        <v>6000</v>
      </c>
      <c r="AJ115" s="521"/>
      <c r="AK115" s="521"/>
      <c r="AL115" s="522"/>
      <c r="AM115" s="280"/>
      <c r="AN115" s="280"/>
      <c r="AO115" s="280"/>
      <c r="AP115" s="280"/>
      <c r="AQ115" s="280"/>
      <c r="AR115" s="280"/>
      <c r="AS115" s="280"/>
      <c r="AT115" s="280"/>
      <c r="AU115" s="280"/>
      <c r="AV115" s="280"/>
      <c r="AW115" s="280"/>
      <c r="AX115" s="280"/>
      <c r="AY115" s="280"/>
      <c r="AZ115" s="280"/>
      <c r="BA115" s="280"/>
      <c r="BB115" s="280"/>
      <c r="BC115" s="280"/>
      <c r="BD115" s="280"/>
      <c r="BE115" s="280"/>
      <c r="BF115" s="280"/>
      <c r="BG115" s="280"/>
      <c r="BH115" s="280"/>
    </row>
    <row r="116" spans="3:60" ht="16.5" customHeight="1">
      <c r="C116" s="280"/>
      <c r="D116" s="280"/>
      <c r="E116" s="523"/>
      <c r="F116" s="524"/>
      <c r="G116" s="525"/>
      <c r="H116" s="529"/>
      <c r="I116" s="524"/>
      <c r="J116" s="525"/>
      <c r="K116" s="517"/>
      <c r="L116" s="518"/>
      <c r="M116" s="518"/>
      <c r="N116" s="518"/>
      <c r="O116" s="518"/>
      <c r="P116" s="519"/>
      <c r="Q116" s="526" t="s">
        <v>674</v>
      </c>
      <c r="R116" s="527"/>
      <c r="S116" s="527"/>
      <c r="T116" s="527"/>
      <c r="U116" s="527"/>
      <c r="V116" s="527"/>
      <c r="W116" s="527"/>
      <c r="X116" s="527"/>
      <c r="Y116" s="527"/>
      <c r="Z116" s="528"/>
      <c r="AA116" s="520">
        <v>2000</v>
      </c>
      <c r="AB116" s="521"/>
      <c r="AC116" s="521"/>
      <c r="AD116" s="522"/>
      <c r="AE116" s="520">
        <v>0</v>
      </c>
      <c r="AF116" s="521"/>
      <c r="AG116" s="521"/>
      <c r="AH116" s="522"/>
      <c r="AI116" s="520"/>
      <c r="AJ116" s="521"/>
      <c r="AK116" s="521"/>
      <c r="AL116" s="522"/>
      <c r="AM116" s="280"/>
      <c r="AN116" s="280"/>
      <c r="AO116" s="280"/>
      <c r="AP116" s="280"/>
      <c r="AQ116" s="280"/>
      <c r="AR116" s="280"/>
      <c r="AS116" s="280"/>
      <c r="AT116" s="280"/>
      <c r="AU116" s="280"/>
      <c r="AV116" s="280"/>
      <c r="AW116" s="280"/>
      <c r="AX116" s="280"/>
      <c r="AY116" s="280"/>
      <c r="AZ116" s="280"/>
      <c r="BA116" s="280"/>
      <c r="BB116" s="280"/>
      <c r="BC116" s="280"/>
      <c r="BD116" s="280"/>
      <c r="BE116" s="280"/>
      <c r="BF116" s="280"/>
      <c r="BG116" s="280"/>
      <c r="BH116" s="280"/>
    </row>
    <row r="117" spans="3:60" ht="16.5" customHeight="1">
      <c r="C117" s="280"/>
      <c r="D117" s="280"/>
      <c r="E117" s="523"/>
      <c r="F117" s="524"/>
      <c r="G117" s="525"/>
      <c r="H117" s="523"/>
      <c r="I117" s="524"/>
      <c r="J117" s="525"/>
      <c r="K117" s="517"/>
      <c r="L117" s="518"/>
      <c r="M117" s="518"/>
      <c r="N117" s="518"/>
      <c r="O117" s="518"/>
      <c r="P117" s="519"/>
      <c r="Q117" s="526"/>
      <c r="R117" s="527"/>
      <c r="S117" s="527"/>
      <c r="T117" s="527"/>
      <c r="U117" s="527"/>
      <c r="V117" s="527"/>
      <c r="W117" s="527"/>
      <c r="X117" s="527"/>
      <c r="Y117" s="527"/>
      <c r="Z117" s="528"/>
      <c r="AA117" s="520"/>
      <c r="AB117" s="521"/>
      <c r="AC117" s="521"/>
      <c r="AD117" s="522"/>
      <c r="AE117" s="520"/>
      <c r="AF117" s="521"/>
      <c r="AG117" s="521"/>
      <c r="AH117" s="522"/>
      <c r="AI117" s="520"/>
      <c r="AJ117" s="521"/>
      <c r="AK117" s="521"/>
      <c r="AL117" s="522"/>
      <c r="AM117" s="280"/>
      <c r="AN117" s="280"/>
      <c r="AO117" s="280"/>
      <c r="AP117" s="280"/>
      <c r="AQ117" s="280"/>
      <c r="AR117" s="280"/>
      <c r="AS117" s="280"/>
      <c r="AT117" s="280"/>
      <c r="AU117" s="280"/>
      <c r="AV117" s="280"/>
      <c r="AW117" s="280"/>
      <c r="AX117" s="280"/>
      <c r="AY117" s="280"/>
      <c r="AZ117" s="280"/>
      <c r="BA117" s="280"/>
      <c r="BB117" s="280"/>
      <c r="BC117" s="280"/>
      <c r="BD117" s="280"/>
      <c r="BE117" s="280"/>
      <c r="BF117" s="280"/>
      <c r="BG117" s="280"/>
      <c r="BH117" s="280"/>
    </row>
    <row r="118" spans="3:60" ht="16.5" customHeight="1">
      <c r="C118" s="280"/>
      <c r="D118" s="280"/>
      <c r="E118" s="280"/>
      <c r="F118" s="280"/>
      <c r="G118" s="280"/>
      <c r="H118" s="280"/>
      <c r="I118" s="280"/>
      <c r="J118" s="280"/>
      <c r="K118" s="280"/>
      <c r="L118" s="280"/>
      <c r="M118" s="280"/>
      <c r="N118" s="280"/>
      <c r="O118" s="280"/>
      <c r="P118" s="280"/>
      <c r="Q118" s="280"/>
      <c r="R118" s="280"/>
      <c r="S118" s="280"/>
      <c r="T118" s="280"/>
      <c r="U118" s="280"/>
      <c r="V118" s="280"/>
      <c r="W118" s="280"/>
      <c r="X118" s="280"/>
      <c r="Y118" s="280"/>
      <c r="Z118" s="280"/>
      <c r="AA118" s="280"/>
      <c r="AB118" s="280"/>
      <c r="AC118" s="280"/>
      <c r="AD118" s="280"/>
      <c r="AE118" s="280"/>
      <c r="AF118" s="280"/>
      <c r="AG118" s="280"/>
      <c r="AH118" s="280"/>
      <c r="AI118" s="280"/>
      <c r="AJ118" s="280"/>
      <c r="AK118" s="280"/>
      <c r="AL118" s="280"/>
      <c r="AM118" s="280"/>
      <c r="AN118" s="280"/>
      <c r="AO118" s="280"/>
      <c r="AP118" s="280"/>
      <c r="AQ118" s="280"/>
      <c r="AR118" s="280"/>
      <c r="AS118" s="280"/>
      <c r="AT118" s="280"/>
      <c r="AU118" s="280"/>
      <c r="AV118" s="280"/>
      <c r="AW118" s="280"/>
      <c r="AX118" s="280"/>
      <c r="AY118" s="280"/>
      <c r="AZ118" s="280"/>
      <c r="BA118" s="280"/>
      <c r="BB118" s="280"/>
      <c r="BC118" s="280"/>
      <c r="BD118" s="280"/>
      <c r="BE118" s="280"/>
      <c r="BF118" s="280"/>
      <c r="BG118" s="280"/>
      <c r="BH118" s="280"/>
    </row>
    <row r="119" spans="3:60" ht="16.5" customHeight="1">
      <c r="C119" s="280"/>
      <c r="D119" s="280"/>
      <c r="E119" s="280" t="s">
        <v>948</v>
      </c>
      <c r="F119" s="280"/>
      <c r="G119" s="280"/>
      <c r="H119" s="280"/>
      <c r="I119" s="280"/>
      <c r="J119" s="280"/>
      <c r="K119" s="280"/>
      <c r="L119" s="280"/>
      <c r="M119" s="280"/>
      <c r="N119" s="280"/>
      <c r="O119" s="280"/>
      <c r="P119" s="280"/>
      <c r="Q119" s="280"/>
      <c r="R119" s="280"/>
      <c r="S119" s="280"/>
      <c r="T119" s="280"/>
      <c r="U119" s="280"/>
      <c r="V119" s="280"/>
      <c r="W119" s="280"/>
      <c r="X119" s="280"/>
      <c r="Y119" s="280"/>
      <c r="Z119" s="280"/>
      <c r="AA119" s="280"/>
      <c r="AB119" s="280"/>
      <c r="AC119" s="280"/>
      <c r="AD119" s="280"/>
      <c r="AE119" s="280"/>
      <c r="AF119" s="280"/>
      <c r="AG119" s="280"/>
      <c r="AH119" s="280"/>
      <c r="AI119" s="280"/>
      <c r="AJ119" s="280"/>
      <c r="AK119" s="280"/>
      <c r="AL119" s="280"/>
      <c r="AM119" s="280"/>
      <c r="AN119" s="280"/>
      <c r="AO119" s="280"/>
      <c r="AP119" s="280"/>
      <c r="AQ119" s="280"/>
      <c r="AR119" s="280"/>
      <c r="AS119" s="280"/>
      <c r="AT119" s="280"/>
      <c r="AU119" s="280"/>
      <c r="AV119" s="280"/>
      <c r="AW119" s="280"/>
      <c r="AX119" s="280"/>
      <c r="AY119" s="280"/>
      <c r="AZ119" s="280"/>
      <c r="BA119" s="280"/>
      <c r="BB119" s="280"/>
      <c r="BC119" s="280"/>
      <c r="BD119" s="280"/>
      <c r="BE119" s="280"/>
      <c r="BF119" s="280"/>
      <c r="BG119" s="280"/>
      <c r="BH119" s="280"/>
    </row>
    <row r="120" spans="3:60" ht="16.5" customHeight="1">
      <c r="C120" s="280"/>
      <c r="D120" s="280"/>
      <c r="E120" s="526" t="s">
        <v>667</v>
      </c>
      <c r="F120" s="527"/>
      <c r="G120" s="528"/>
      <c r="H120" s="526" t="s">
        <v>668</v>
      </c>
      <c r="I120" s="527"/>
      <c r="J120" s="528"/>
      <c r="K120" s="526" t="s">
        <v>669</v>
      </c>
      <c r="L120" s="527"/>
      <c r="M120" s="527"/>
      <c r="N120" s="527"/>
      <c r="O120" s="527"/>
      <c r="P120" s="528"/>
      <c r="Q120" s="526" t="s">
        <v>511</v>
      </c>
      <c r="R120" s="527"/>
      <c r="S120" s="527"/>
      <c r="T120" s="527"/>
      <c r="U120" s="527"/>
      <c r="V120" s="527"/>
      <c r="W120" s="527"/>
      <c r="X120" s="527"/>
      <c r="Y120" s="527"/>
      <c r="Z120" s="528"/>
      <c r="AA120" s="526" t="s">
        <v>401</v>
      </c>
      <c r="AB120" s="527"/>
      <c r="AC120" s="527"/>
      <c r="AD120" s="528"/>
      <c r="AE120" s="526" t="s">
        <v>402</v>
      </c>
      <c r="AF120" s="527"/>
      <c r="AG120" s="527"/>
      <c r="AH120" s="528"/>
      <c r="AI120" s="526" t="s">
        <v>398</v>
      </c>
      <c r="AJ120" s="527"/>
      <c r="AK120" s="527"/>
      <c r="AL120" s="528"/>
      <c r="AM120" s="280"/>
      <c r="AN120" s="280"/>
      <c r="AO120" s="280"/>
      <c r="AP120" s="280"/>
      <c r="AQ120" s="280"/>
      <c r="AR120" s="280"/>
      <c r="AS120" s="280"/>
      <c r="AT120" s="280"/>
      <c r="AU120" s="280"/>
      <c r="AV120" s="280"/>
      <c r="AW120" s="280"/>
      <c r="AX120" s="280"/>
      <c r="AY120" s="280"/>
      <c r="AZ120" s="280"/>
      <c r="BA120" s="280"/>
      <c r="BB120" s="280"/>
      <c r="BC120" s="280"/>
      <c r="BD120" s="280"/>
      <c r="BE120" s="280"/>
      <c r="BF120" s="280"/>
      <c r="BG120" s="280"/>
      <c r="BH120" s="280"/>
    </row>
    <row r="121" spans="3:60" ht="16.5" customHeight="1">
      <c r="C121" s="280"/>
      <c r="D121" s="280"/>
      <c r="E121" s="523"/>
      <c r="F121" s="524"/>
      <c r="G121" s="525"/>
      <c r="H121" s="523"/>
      <c r="I121" s="524"/>
      <c r="J121" s="525"/>
      <c r="K121" s="517"/>
      <c r="L121" s="518"/>
      <c r="M121" s="518"/>
      <c r="N121" s="518"/>
      <c r="O121" s="518"/>
      <c r="P121" s="519"/>
      <c r="Q121" s="526" t="s">
        <v>512</v>
      </c>
      <c r="R121" s="527"/>
      <c r="S121" s="527"/>
      <c r="T121" s="527"/>
      <c r="U121" s="527"/>
      <c r="V121" s="527"/>
      <c r="W121" s="527"/>
      <c r="X121" s="527"/>
      <c r="Y121" s="527"/>
      <c r="Z121" s="528"/>
      <c r="AA121" s="520"/>
      <c r="AB121" s="521"/>
      <c r="AC121" s="521"/>
      <c r="AD121" s="522"/>
      <c r="AE121" s="520"/>
      <c r="AF121" s="521"/>
      <c r="AG121" s="521"/>
      <c r="AH121" s="522"/>
      <c r="AI121" s="520">
        <v>1000</v>
      </c>
      <c r="AJ121" s="521"/>
      <c r="AK121" s="521"/>
      <c r="AL121" s="522"/>
      <c r="AM121" s="280"/>
      <c r="AN121" s="280"/>
      <c r="AO121" s="280"/>
      <c r="AP121" s="280"/>
      <c r="AQ121" s="280"/>
      <c r="AR121" s="280"/>
      <c r="AS121" s="280"/>
      <c r="AT121" s="280"/>
      <c r="AU121" s="280"/>
      <c r="AV121" s="280"/>
      <c r="AW121" s="280"/>
      <c r="AX121" s="280"/>
      <c r="AY121" s="280"/>
      <c r="AZ121" s="280"/>
      <c r="BA121" s="280"/>
      <c r="BB121" s="280"/>
      <c r="BC121" s="280"/>
      <c r="BD121" s="280"/>
      <c r="BE121" s="280"/>
      <c r="BF121" s="280"/>
      <c r="BG121" s="280"/>
      <c r="BH121" s="280"/>
    </row>
    <row r="122" spans="3:60" ht="16.5" customHeight="1">
      <c r="C122" s="280"/>
      <c r="D122" s="280"/>
      <c r="E122" s="523"/>
      <c r="F122" s="524"/>
      <c r="G122" s="525"/>
      <c r="H122" s="529" t="s">
        <v>915</v>
      </c>
      <c r="I122" s="524"/>
      <c r="J122" s="525"/>
      <c r="K122" s="517"/>
      <c r="L122" s="518"/>
      <c r="M122" s="518"/>
      <c r="N122" s="518"/>
      <c r="O122" s="518"/>
      <c r="P122" s="519"/>
      <c r="Q122" s="526" t="s">
        <v>949</v>
      </c>
      <c r="R122" s="527"/>
      <c r="S122" s="527"/>
      <c r="T122" s="527"/>
      <c r="U122" s="527"/>
      <c r="V122" s="527"/>
      <c r="W122" s="527"/>
      <c r="X122" s="527"/>
      <c r="Y122" s="527"/>
      <c r="Z122" s="528"/>
      <c r="AA122" s="520">
        <v>3000</v>
      </c>
      <c r="AB122" s="521"/>
      <c r="AC122" s="521"/>
      <c r="AD122" s="522"/>
      <c r="AE122" s="520">
        <v>0</v>
      </c>
      <c r="AF122" s="521"/>
      <c r="AG122" s="521"/>
      <c r="AH122" s="522"/>
      <c r="AI122" s="520">
        <v>4000</v>
      </c>
      <c r="AJ122" s="521"/>
      <c r="AK122" s="521"/>
      <c r="AL122" s="522"/>
      <c r="AM122" s="280"/>
      <c r="AN122" s="280"/>
      <c r="AO122" s="280"/>
      <c r="AP122" s="280"/>
      <c r="AQ122" s="280"/>
      <c r="AR122" s="280"/>
      <c r="AS122" s="280"/>
      <c r="AT122" s="280"/>
      <c r="AU122" s="280"/>
      <c r="AV122" s="280"/>
      <c r="AW122" s="280"/>
      <c r="AX122" s="280"/>
      <c r="AY122" s="280"/>
      <c r="AZ122" s="280"/>
      <c r="BA122" s="280"/>
      <c r="BB122" s="280"/>
      <c r="BC122" s="280"/>
      <c r="BD122" s="280"/>
      <c r="BE122" s="280"/>
      <c r="BF122" s="280"/>
      <c r="BG122" s="280"/>
      <c r="BH122" s="280"/>
    </row>
    <row r="123" spans="3:60" ht="16.5" customHeight="1">
      <c r="C123" s="280"/>
      <c r="D123" s="280"/>
      <c r="E123" s="523"/>
      <c r="F123" s="524"/>
      <c r="G123" s="525"/>
      <c r="H123" s="529">
        <v>10.31</v>
      </c>
      <c r="I123" s="524"/>
      <c r="J123" s="525"/>
      <c r="K123" s="517"/>
      <c r="L123" s="518"/>
      <c r="M123" s="518"/>
      <c r="N123" s="518"/>
      <c r="O123" s="518"/>
      <c r="P123" s="519"/>
      <c r="Q123" s="526" t="s">
        <v>949</v>
      </c>
      <c r="R123" s="527"/>
      <c r="S123" s="527"/>
      <c r="T123" s="527"/>
      <c r="U123" s="527"/>
      <c r="V123" s="527"/>
      <c r="W123" s="527"/>
      <c r="X123" s="527"/>
      <c r="Y123" s="527"/>
      <c r="Z123" s="528"/>
      <c r="AA123" s="520">
        <v>2000</v>
      </c>
      <c r="AB123" s="521"/>
      <c r="AC123" s="521"/>
      <c r="AD123" s="522"/>
      <c r="AE123" s="520">
        <v>0</v>
      </c>
      <c r="AF123" s="521"/>
      <c r="AG123" s="521"/>
      <c r="AH123" s="522"/>
      <c r="AI123" s="520">
        <v>6000</v>
      </c>
      <c r="AJ123" s="521"/>
      <c r="AK123" s="521"/>
      <c r="AL123" s="522"/>
      <c r="AM123" s="280"/>
      <c r="AN123" s="280"/>
      <c r="AO123" s="280"/>
      <c r="AP123" s="280"/>
      <c r="AQ123" s="280"/>
      <c r="AR123" s="280"/>
      <c r="AS123" s="280"/>
      <c r="AT123" s="280"/>
      <c r="AU123" s="280"/>
      <c r="AV123" s="280"/>
      <c r="AW123" s="280"/>
      <c r="AX123" s="280"/>
      <c r="AY123" s="280"/>
      <c r="AZ123" s="280"/>
      <c r="BA123" s="280"/>
      <c r="BB123" s="280"/>
      <c r="BC123" s="280"/>
      <c r="BD123" s="280"/>
      <c r="BE123" s="280"/>
      <c r="BF123" s="280"/>
      <c r="BG123" s="280"/>
      <c r="BH123" s="280"/>
    </row>
    <row r="124" spans="3:60" ht="16.5" customHeight="1">
      <c r="C124" s="280"/>
      <c r="D124" s="280"/>
      <c r="E124" s="523"/>
      <c r="F124" s="524"/>
      <c r="G124" s="525"/>
      <c r="H124" s="523"/>
      <c r="I124" s="524"/>
      <c r="J124" s="525"/>
      <c r="K124" s="517"/>
      <c r="L124" s="518"/>
      <c r="M124" s="518"/>
      <c r="N124" s="518"/>
      <c r="O124" s="518"/>
      <c r="P124" s="519"/>
      <c r="Q124" s="526"/>
      <c r="R124" s="527"/>
      <c r="S124" s="527"/>
      <c r="T124" s="527"/>
      <c r="U124" s="527"/>
      <c r="V124" s="527"/>
      <c r="W124" s="527"/>
      <c r="X124" s="527"/>
      <c r="Y124" s="527"/>
      <c r="Z124" s="528"/>
      <c r="AA124" s="520"/>
      <c r="AB124" s="521"/>
      <c r="AC124" s="521"/>
      <c r="AD124" s="522"/>
      <c r="AE124" s="520"/>
      <c r="AF124" s="521"/>
      <c r="AG124" s="521"/>
      <c r="AH124" s="522"/>
      <c r="AI124" s="520"/>
      <c r="AJ124" s="521"/>
      <c r="AK124" s="521"/>
      <c r="AL124" s="522"/>
      <c r="AM124" s="280"/>
      <c r="AN124" s="280"/>
      <c r="AO124" s="280"/>
      <c r="AP124" s="280"/>
      <c r="AQ124" s="280"/>
      <c r="AR124" s="280"/>
      <c r="AS124" s="280"/>
      <c r="AT124" s="280"/>
      <c r="AU124" s="280"/>
      <c r="AV124" s="280"/>
      <c r="AW124" s="280"/>
      <c r="AX124" s="280"/>
      <c r="AY124" s="280"/>
      <c r="AZ124" s="280"/>
      <c r="BA124" s="280"/>
      <c r="BB124" s="280"/>
      <c r="BC124" s="280"/>
      <c r="BD124" s="280"/>
      <c r="BE124" s="280"/>
      <c r="BF124" s="280"/>
      <c r="BG124" s="280"/>
      <c r="BH124" s="280"/>
    </row>
    <row r="125" spans="3:60" ht="16.5" customHeight="1">
      <c r="C125" s="280"/>
      <c r="D125" s="280"/>
      <c r="E125" s="280"/>
      <c r="F125" s="280"/>
      <c r="G125" s="280"/>
      <c r="H125" s="280"/>
      <c r="I125" s="280"/>
      <c r="J125" s="280"/>
      <c r="K125" s="280"/>
      <c r="L125" s="280"/>
      <c r="M125" s="280"/>
      <c r="N125" s="280"/>
      <c r="O125" s="280"/>
      <c r="P125" s="280"/>
      <c r="Q125" s="280"/>
      <c r="R125" s="280"/>
      <c r="S125" s="280"/>
      <c r="T125" s="280"/>
      <c r="U125" s="280"/>
      <c r="V125" s="280"/>
      <c r="W125" s="280"/>
      <c r="X125" s="280"/>
      <c r="Y125" s="280"/>
      <c r="Z125" s="280"/>
      <c r="AA125" s="280"/>
      <c r="AB125" s="280"/>
      <c r="AC125" s="280"/>
      <c r="AD125" s="280"/>
      <c r="AE125" s="280"/>
      <c r="AF125" s="280"/>
      <c r="AG125" s="280"/>
      <c r="AH125" s="280"/>
      <c r="AI125" s="280"/>
      <c r="AJ125" s="280"/>
      <c r="AK125" s="280"/>
      <c r="AL125" s="280"/>
      <c r="AM125" s="280"/>
      <c r="AN125" s="280"/>
      <c r="AO125" s="280"/>
      <c r="AP125" s="280"/>
      <c r="AQ125" s="280"/>
      <c r="AR125" s="280"/>
      <c r="AS125" s="280"/>
      <c r="AT125" s="280"/>
      <c r="AU125" s="280"/>
      <c r="AV125" s="280"/>
      <c r="AW125" s="280"/>
      <c r="AX125" s="280"/>
      <c r="AY125" s="280"/>
      <c r="AZ125" s="280"/>
      <c r="BA125" s="280"/>
      <c r="BB125" s="280"/>
      <c r="BC125" s="280"/>
      <c r="BD125" s="280"/>
      <c r="BE125" s="280"/>
      <c r="BF125" s="280"/>
      <c r="BG125" s="280"/>
      <c r="BH125" s="280"/>
    </row>
    <row r="126" spans="3:60" ht="16.5" customHeight="1">
      <c r="C126" s="280"/>
      <c r="D126" s="280"/>
      <c r="E126" s="280"/>
      <c r="F126" s="280" t="s">
        <v>950</v>
      </c>
      <c r="G126" s="280"/>
      <c r="H126" s="280"/>
      <c r="I126" s="280"/>
      <c r="J126" s="280"/>
      <c r="K126" s="280"/>
      <c r="L126" s="280"/>
      <c r="M126" s="280"/>
      <c r="N126" s="280"/>
      <c r="O126" s="280"/>
      <c r="P126" s="280"/>
      <c r="Q126" s="280"/>
      <c r="R126" s="280"/>
      <c r="S126" s="280"/>
      <c r="T126" s="280"/>
      <c r="U126" s="280"/>
      <c r="V126" s="280"/>
      <c r="W126" s="280"/>
      <c r="X126" s="280"/>
      <c r="Y126" s="280"/>
      <c r="Z126" s="280"/>
      <c r="AA126" s="280"/>
      <c r="AB126" s="280"/>
      <c r="AC126" s="280"/>
      <c r="AD126" s="280"/>
      <c r="AE126" s="280"/>
      <c r="AF126" s="280"/>
      <c r="AG126" s="280"/>
      <c r="AH126" s="280"/>
      <c r="AI126" s="280"/>
      <c r="AJ126" s="280"/>
      <c r="AK126" s="280"/>
      <c r="AL126" s="280"/>
      <c r="AM126" s="280"/>
      <c r="AN126" s="280"/>
      <c r="AO126" s="280"/>
      <c r="AP126" s="280"/>
      <c r="AQ126" s="280"/>
      <c r="AR126" s="280"/>
      <c r="AS126" s="280"/>
      <c r="AT126" s="280"/>
      <c r="AU126" s="280"/>
      <c r="AV126" s="280"/>
      <c r="AW126" s="280"/>
      <c r="AX126" s="280"/>
      <c r="AY126" s="280"/>
      <c r="AZ126" s="280"/>
      <c r="BA126" s="280"/>
      <c r="BB126" s="280"/>
      <c r="BC126" s="280"/>
      <c r="BD126" s="280"/>
      <c r="BE126" s="280"/>
      <c r="BF126" s="280"/>
      <c r="BG126" s="280"/>
      <c r="BH126" s="280"/>
    </row>
    <row r="127" spans="3:60" ht="16.5" customHeight="1">
      <c r="C127" s="280"/>
      <c r="D127" s="280"/>
      <c r="E127" s="280"/>
      <c r="F127" s="280" t="s">
        <v>951</v>
      </c>
      <c r="G127" s="280"/>
      <c r="H127" s="280"/>
      <c r="I127" s="280"/>
      <c r="J127" s="280"/>
      <c r="K127" s="280"/>
      <c r="L127" s="280"/>
      <c r="M127" s="280"/>
      <c r="N127" s="280"/>
      <c r="O127" s="280"/>
      <c r="P127" s="280"/>
      <c r="Q127" s="280"/>
      <c r="R127" s="280"/>
      <c r="S127" s="280"/>
      <c r="T127" s="280"/>
      <c r="U127" s="280"/>
      <c r="V127" s="280"/>
      <c r="W127" s="280"/>
      <c r="X127" s="280"/>
      <c r="Y127" s="280"/>
      <c r="Z127" s="280"/>
      <c r="AA127" s="280"/>
      <c r="AB127" s="280"/>
      <c r="AC127" s="280"/>
      <c r="AD127" s="280"/>
      <c r="AE127" s="280"/>
      <c r="AF127" s="280"/>
      <c r="AG127" s="280"/>
      <c r="AH127" s="280"/>
      <c r="AI127" s="280"/>
      <c r="AJ127" s="280"/>
      <c r="AK127" s="280"/>
      <c r="AL127" s="280"/>
      <c r="AM127" s="280"/>
      <c r="AN127" s="280"/>
      <c r="AO127" s="280"/>
      <c r="AP127" s="280"/>
      <c r="AQ127" s="280"/>
      <c r="AR127" s="280"/>
      <c r="AS127" s="280"/>
      <c r="AT127" s="280"/>
      <c r="AU127" s="280"/>
      <c r="AV127" s="280"/>
      <c r="AW127" s="280"/>
      <c r="AX127" s="280"/>
      <c r="AY127" s="280"/>
      <c r="AZ127" s="280"/>
      <c r="BA127" s="280"/>
      <c r="BB127" s="280"/>
      <c r="BC127" s="280"/>
      <c r="BD127" s="280"/>
      <c r="BE127" s="280"/>
      <c r="BF127" s="280"/>
      <c r="BG127" s="280"/>
      <c r="BH127" s="280"/>
    </row>
    <row r="128" spans="3:60" ht="16.5" customHeight="1">
      <c r="C128" s="280"/>
      <c r="D128" s="280"/>
      <c r="E128" s="280"/>
      <c r="F128" s="280" t="s">
        <v>952</v>
      </c>
      <c r="G128" s="280"/>
      <c r="H128" s="280"/>
      <c r="I128" s="280"/>
      <c r="J128" s="280"/>
      <c r="K128" s="280"/>
      <c r="L128" s="280"/>
      <c r="M128" s="280"/>
      <c r="N128" s="280"/>
      <c r="O128" s="280"/>
      <c r="P128" s="280"/>
      <c r="Q128" s="280"/>
      <c r="R128" s="280"/>
      <c r="S128" s="280"/>
      <c r="T128" s="280"/>
      <c r="U128" s="280"/>
      <c r="V128" s="280"/>
      <c r="W128" s="280"/>
      <c r="X128" s="280"/>
      <c r="Y128" s="280"/>
      <c r="Z128" s="280"/>
      <c r="AA128" s="280"/>
      <c r="AB128" s="280"/>
      <c r="AC128" s="280"/>
      <c r="AD128" s="280"/>
      <c r="AE128" s="280"/>
      <c r="AF128" s="280"/>
      <c r="AG128" s="280"/>
      <c r="AH128" s="280"/>
      <c r="AI128" s="280"/>
      <c r="AJ128" s="280"/>
      <c r="AK128" s="280"/>
      <c r="AL128" s="280"/>
      <c r="AM128" s="280"/>
      <c r="AN128" s="280"/>
      <c r="AO128" s="280"/>
      <c r="AP128" s="280"/>
      <c r="AQ128" s="280"/>
      <c r="AR128" s="280"/>
      <c r="AS128" s="280"/>
      <c r="AT128" s="280"/>
      <c r="AU128" s="280"/>
      <c r="AV128" s="280"/>
      <c r="AW128" s="280"/>
      <c r="AX128" s="280"/>
      <c r="AY128" s="280"/>
      <c r="AZ128" s="280"/>
      <c r="BA128" s="280"/>
      <c r="BB128" s="280"/>
      <c r="BC128" s="280"/>
      <c r="BD128" s="280"/>
      <c r="BE128" s="280"/>
      <c r="BF128" s="280"/>
      <c r="BG128" s="280"/>
      <c r="BH128" s="280"/>
    </row>
    <row r="129" spans="3:60" ht="16.5" customHeight="1">
      <c r="C129" s="280"/>
      <c r="D129" s="280"/>
      <c r="E129" s="280"/>
      <c r="F129" s="280"/>
      <c r="G129" s="280"/>
      <c r="H129" s="280"/>
      <c r="I129" s="280"/>
      <c r="J129" s="280"/>
      <c r="K129" s="280"/>
      <c r="L129" s="280"/>
      <c r="M129" s="280"/>
      <c r="N129" s="280"/>
      <c r="O129" s="280"/>
      <c r="P129" s="280"/>
      <c r="Q129" s="280"/>
      <c r="R129" s="280"/>
      <c r="S129" s="280"/>
      <c r="T129" s="280"/>
      <c r="U129" s="280"/>
      <c r="V129" s="280"/>
      <c r="W129" s="280"/>
      <c r="X129" s="280"/>
      <c r="Y129" s="280"/>
      <c r="Z129" s="280"/>
      <c r="AA129" s="280"/>
      <c r="AB129" s="280"/>
      <c r="AC129" s="280"/>
      <c r="AD129" s="280"/>
      <c r="AE129" s="280"/>
      <c r="AF129" s="280"/>
      <c r="AG129" s="280"/>
      <c r="AH129" s="280"/>
      <c r="AI129" s="280"/>
      <c r="AJ129" s="280"/>
      <c r="AK129" s="280"/>
      <c r="AL129" s="280"/>
      <c r="AM129" s="280"/>
      <c r="AN129" s="280"/>
      <c r="AO129" s="280"/>
      <c r="AP129" s="280"/>
      <c r="AQ129" s="280"/>
      <c r="AR129" s="280"/>
      <c r="AS129" s="280"/>
      <c r="AT129" s="280"/>
      <c r="AU129" s="280"/>
      <c r="AV129" s="280"/>
      <c r="AW129" s="280"/>
      <c r="AX129" s="280"/>
      <c r="AY129" s="280"/>
      <c r="AZ129" s="280"/>
      <c r="BA129" s="280"/>
      <c r="BB129" s="280"/>
      <c r="BC129" s="280"/>
      <c r="BD129" s="280"/>
      <c r="BE129" s="280"/>
      <c r="BF129" s="280"/>
      <c r="BG129" s="280"/>
      <c r="BH129" s="280"/>
    </row>
    <row r="130" spans="3:60" ht="16.5" customHeight="1">
      <c r="C130" s="280"/>
      <c r="D130" s="280"/>
      <c r="E130" s="280"/>
      <c r="F130" s="280"/>
      <c r="G130" s="280"/>
      <c r="H130" s="280"/>
      <c r="I130" s="280"/>
      <c r="J130" s="280"/>
      <c r="K130" s="280"/>
      <c r="L130" s="280"/>
      <c r="M130" s="280"/>
      <c r="N130" s="280"/>
      <c r="O130" s="280"/>
      <c r="P130" s="280"/>
      <c r="Q130" s="280"/>
      <c r="R130" s="280"/>
      <c r="S130" s="280"/>
      <c r="T130" s="280"/>
      <c r="U130" s="280"/>
      <c r="V130" s="280"/>
      <c r="W130" s="280"/>
      <c r="X130" s="280"/>
      <c r="Y130" s="280"/>
      <c r="Z130" s="280"/>
      <c r="AA130" s="280"/>
      <c r="AB130" s="280"/>
      <c r="AC130" s="280"/>
      <c r="AD130" s="280"/>
      <c r="AE130" s="280"/>
      <c r="AF130" s="280"/>
      <c r="AG130" s="280"/>
      <c r="AH130" s="280"/>
      <c r="AI130" s="280"/>
      <c r="AJ130" s="280"/>
      <c r="AK130" s="280"/>
      <c r="AL130" s="280"/>
      <c r="AM130" s="280"/>
      <c r="AN130" s="280"/>
      <c r="AO130" s="280"/>
      <c r="AP130" s="280"/>
      <c r="AQ130" s="280"/>
      <c r="AR130" s="280"/>
      <c r="AS130" s="280"/>
      <c r="AT130" s="280"/>
      <c r="AU130" s="280"/>
      <c r="AV130" s="280"/>
      <c r="AW130" s="280"/>
      <c r="AX130" s="280"/>
      <c r="AY130" s="280"/>
      <c r="AZ130" s="280"/>
      <c r="BA130" s="280"/>
      <c r="BB130" s="280"/>
      <c r="BC130" s="280"/>
      <c r="BD130" s="280"/>
      <c r="BE130" s="280"/>
      <c r="BF130" s="280"/>
      <c r="BG130" s="280"/>
      <c r="BH130" s="280"/>
    </row>
    <row r="131" spans="3:60" ht="16.5" customHeight="1">
      <c r="C131" s="280" t="s">
        <v>953</v>
      </c>
      <c r="D131" s="280"/>
      <c r="E131" s="280"/>
      <c r="F131" s="280"/>
      <c r="G131" s="280"/>
      <c r="H131" s="280"/>
      <c r="I131" s="280"/>
      <c r="J131" s="280"/>
      <c r="K131" s="280"/>
      <c r="L131" s="280"/>
      <c r="M131" s="280"/>
      <c r="N131" s="280"/>
      <c r="O131" s="280"/>
      <c r="P131" s="280"/>
      <c r="Q131" s="280"/>
      <c r="R131" s="280"/>
      <c r="S131" s="280"/>
      <c r="T131" s="280"/>
      <c r="U131" s="280"/>
      <c r="V131" s="280"/>
      <c r="W131" s="280"/>
      <c r="X131" s="280"/>
      <c r="Y131" s="280"/>
      <c r="Z131" s="280"/>
      <c r="AA131" s="280"/>
      <c r="AB131" s="280"/>
      <c r="AC131" s="280"/>
      <c r="AD131" s="280"/>
      <c r="AE131" s="280"/>
      <c r="AF131" s="280"/>
      <c r="AG131" s="280"/>
      <c r="AH131" s="280"/>
      <c r="AI131" s="280"/>
      <c r="AJ131" s="280"/>
      <c r="AK131" s="280"/>
      <c r="AL131" s="280"/>
      <c r="AM131" s="280"/>
      <c r="AN131" s="280"/>
      <c r="AO131" s="280"/>
      <c r="AP131" s="280"/>
      <c r="AQ131" s="280"/>
      <c r="AR131" s="280"/>
      <c r="AS131" s="280"/>
      <c r="AT131" s="280"/>
      <c r="AU131" s="280"/>
      <c r="AV131" s="280"/>
      <c r="AW131" s="280"/>
      <c r="AX131" s="280"/>
      <c r="AY131" s="280"/>
      <c r="AZ131" s="280"/>
      <c r="BA131" s="280"/>
      <c r="BB131" s="280"/>
      <c r="BC131" s="280"/>
      <c r="BD131" s="280"/>
      <c r="BE131" s="280"/>
      <c r="BF131" s="280"/>
      <c r="BG131" s="280"/>
      <c r="BH131" s="280"/>
    </row>
    <row r="132" spans="3:60" ht="16.5" customHeight="1">
      <c r="C132" s="280"/>
      <c r="D132" s="280" t="s">
        <v>954</v>
      </c>
      <c r="E132" s="280"/>
      <c r="F132" s="280"/>
      <c r="G132" s="280"/>
      <c r="H132" s="280"/>
      <c r="I132" s="280"/>
      <c r="J132" s="280"/>
      <c r="K132" s="280"/>
      <c r="L132" s="280"/>
      <c r="M132" s="280"/>
      <c r="N132" s="280"/>
      <c r="O132" s="280"/>
      <c r="P132" s="280"/>
      <c r="Q132" s="280"/>
      <c r="R132" s="280"/>
      <c r="S132" s="280"/>
      <c r="T132" s="280"/>
      <c r="U132" s="280"/>
      <c r="V132" s="280"/>
      <c r="W132" s="280"/>
      <c r="X132" s="280"/>
      <c r="Y132" s="280"/>
      <c r="Z132" s="280"/>
      <c r="AA132" s="280"/>
      <c r="AB132" s="280"/>
      <c r="AC132" s="280"/>
      <c r="AD132" s="280"/>
      <c r="AE132" s="280"/>
      <c r="AF132" s="280"/>
      <c r="AG132" s="280"/>
      <c r="AH132" s="280"/>
      <c r="AI132" s="280"/>
      <c r="AJ132" s="280"/>
      <c r="AK132" s="280"/>
      <c r="AL132" s="280"/>
      <c r="AM132" s="280"/>
      <c r="AN132" s="280"/>
      <c r="AO132" s="280"/>
      <c r="AP132" s="280"/>
      <c r="AQ132" s="280"/>
      <c r="AR132" s="280"/>
      <c r="AS132" s="280"/>
      <c r="AT132" s="280"/>
      <c r="AU132" s="280"/>
      <c r="AV132" s="280"/>
      <c r="AW132" s="280"/>
      <c r="AX132" s="280"/>
      <c r="AY132" s="280"/>
      <c r="AZ132" s="280"/>
      <c r="BA132" s="280"/>
      <c r="BB132" s="280"/>
      <c r="BC132" s="280"/>
      <c r="BD132" s="280"/>
      <c r="BE132" s="280"/>
      <c r="BF132" s="280"/>
      <c r="BG132" s="280"/>
      <c r="BH132" s="280"/>
    </row>
    <row r="133" spans="3:60" ht="16.5" customHeight="1">
      <c r="C133" s="280"/>
      <c r="D133" s="280" t="s">
        <v>955</v>
      </c>
      <c r="E133" s="280"/>
      <c r="F133" s="280"/>
      <c r="G133" s="280"/>
      <c r="H133" s="280"/>
      <c r="I133" s="280"/>
      <c r="J133" s="280"/>
      <c r="K133" s="280"/>
      <c r="L133" s="280"/>
      <c r="M133" s="280"/>
      <c r="N133" s="280"/>
      <c r="O133" s="280"/>
      <c r="P133" s="280"/>
      <c r="Q133" s="280"/>
      <c r="R133" s="280"/>
      <c r="S133" s="280"/>
      <c r="T133" s="280"/>
      <c r="U133" s="280"/>
      <c r="V133" s="280"/>
      <c r="W133" s="280"/>
      <c r="X133" s="280"/>
      <c r="Y133" s="280"/>
      <c r="Z133" s="280"/>
      <c r="AA133" s="280"/>
      <c r="AB133" s="280"/>
      <c r="AC133" s="280"/>
      <c r="AD133" s="280"/>
      <c r="AE133" s="280"/>
      <c r="AF133" s="280"/>
      <c r="AG133" s="280"/>
      <c r="AH133" s="280"/>
      <c r="AI133" s="280"/>
      <c r="AJ133" s="280"/>
      <c r="AK133" s="280"/>
      <c r="AL133" s="280"/>
      <c r="AM133" s="280"/>
      <c r="AN133" s="280"/>
      <c r="AO133" s="280"/>
      <c r="AP133" s="280"/>
      <c r="AQ133" s="280"/>
      <c r="AR133" s="280"/>
      <c r="AS133" s="280"/>
      <c r="AT133" s="280"/>
      <c r="AU133" s="280"/>
      <c r="AV133" s="280"/>
      <c r="AW133" s="280"/>
      <c r="AX133" s="280"/>
      <c r="AY133" s="280"/>
      <c r="AZ133" s="280"/>
      <c r="BA133" s="280"/>
      <c r="BB133" s="280"/>
      <c r="BC133" s="280"/>
      <c r="BD133" s="280"/>
      <c r="BE133" s="280"/>
      <c r="BF133" s="280"/>
      <c r="BG133" s="280"/>
      <c r="BH133" s="280"/>
    </row>
    <row r="134" spans="3:60" ht="16.5" customHeight="1">
      <c r="C134" s="280"/>
      <c r="D134" s="280"/>
      <c r="E134" s="280"/>
      <c r="F134" s="280"/>
      <c r="G134" s="280"/>
      <c r="H134" s="280"/>
      <c r="I134" s="280"/>
      <c r="J134" s="280"/>
      <c r="K134" s="280"/>
      <c r="L134" s="280"/>
      <c r="M134" s="280"/>
      <c r="N134" s="280"/>
      <c r="O134" s="280"/>
      <c r="P134" s="280"/>
      <c r="Q134" s="280"/>
      <c r="R134" s="280"/>
      <c r="S134" s="280"/>
      <c r="T134" s="280"/>
      <c r="U134" s="280"/>
      <c r="V134" s="280"/>
      <c r="W134" s="280"/>
      <c r="X134" s="280"/>
      <c r="Y134" s="280"/>
      <c r="Z134" s="280"/>
      <c r="AA134" s="280"/>
      <c r="AB134" s="280"/>
      <c r="AC134" s="280"/>
      <c r="AD134" s="280"/>
      <c r="AE134" s="280"/>
      <c r="AF134" s="280"/>
      <c r="AG134" s="280"/>
      <c r="AH134" s="280"/>
      <c r="AI134" s="280"/>
      <c r="AJ134" s="280"/>
      <c r="AK134" s="280"/>
      <c r="AL134" s="280"/>
      <c r="AM134" s="280"/>
      <c r="AN134" s="280"/>
      <c r="AO134" s="280"/>
      <c r="AP134" s="280"/>
      <c r="AQ134" s="280"/>
      <c r="AR134" s="280"/>
      <c r="AS134" s="280"/>
      <c r="AT134" s="280"/>
      <c r="AU134" s="280"/>
      <c r="AV134" s="280"/>
      <c r="AW134" s="280"/>
      <c r="AX134" s="280"/>
      <c r="AY134" s="280"/>
      <c r="AZ134" s="280"/>
      <c r="BA134" s="280"/>
      <c r="BB134" s="280"/>
      <c r="BC134" s="280"/>
      <c r="BD134" s="280"/>
      <c r="BE134" s="280"/>
      <c r="BF134" s="280"/>
      <c r="BG134" s="280"/>
      <c r="BH134" s="280"/>
    </row>
    <row r="135" spans="3:60" ht="16.5" customHeight="1">
      <c r="C135" s="280"/>
      <c r="D135" s="280"/>
      <c r="E135" s="280"/>
      <c r="F135" s="280"/>
      <c r="G135" s="280"/>
      <c r="H135" s="280"/>
      <c r="I135" s="280"/>
      <c r="J135" s="280"/>
      <c r="K135" s="280"/>
      <c r="L135" s="280"/>
      <c r="M135" s="280"/>
      <c r="N135" s="280"/>
      <c r="O135" s="280"/>
      <c r="P135" s="280"/>
      <c r="Q135" s="280"/>
      <c r="R135" s="280"/>
      <c r="S135" s="280"/>
      <c r="T135" s="280"/>
      <c r="U135" s="280"/>
      <c r="V135" s="280"/>
      <c r="W135" s="280"/>
      <c r="X135" s="280"/>
      <c r="Y135" s="280"/>
      <c r="Z135" s="280"/>
      <c r="AA135" s="280"/>
      <c r="AB135" s="280"/>
      <c r="AC135" s="280"/>
      <c r="AD135" s="280"/>
      <c r="AE135" s="280"/>
      <c r="AF135" s="280"/>
      <c r="AG135" s="280"/>
      <c r="AH135" s="280"/>
      <c r="AI135" s="280"/>
      <c r="AJ135" s="280"/>
      <c r="AK135" s="280"/>
      <c r="AL135" s="280"/>
      <c r="AM135" s="280"/>
      <c r="AN135" s="280"/>
      <c r="AO135" s="280"/>
      <c r="AP135" s="280"/>
      <c r="AQ135" s="280"/>
      <c r="AR135" s="280"/>
      <c r="AS135" s="280"/>
      <c r="AT135" s="280"/>
      <c r="AU135" s="280"/>
      <c r="AV135" s="280"/>
      <c r="AW135" s="280"/>
      <c r="AX135" s="280"/>
      <c r="AY135" s="280"/>
      <c r="AZ135" s="280"/>
      <c r="BA135" s="280"/>
      <c r="BB135" s="280"/>
      <c r="BC135" s="280"/>
      <c r="BD135" s="280"/>
      <c r="BE135" s="280"/>
      <c r="BF135" s="280"/>
      <c r="BG135" s="280"/>
      <c r="BH135" s="280"/>
    </row>
    <row r="136" spans="3:60" ht="16.5" customHeight="1">
      <c r="C136" s="280" t="s">
        <v>956</v>
      </c>
      <c r="D136" s="280"/>
      <c r="E136" s="280"/>
      <c r="F136" s="280"/>
      <c r="G136" s="280"/>
      <c r="H136" s="280"/>
      <c r="I136" s="280"/>
      <c r="J136" s="280"/>
      <c r="K136" s="280"/>
      <c r="L136" s="280"/>
      <c r="M136" s="280"/>
      <c r="N136" s="280"/>
      <c r="O136" s="280"/>
      <c r="P136" s="280"/>
      <c r="Q136" s="280"/>
      <c r="R136" s="280"/>
      <c r="S136" s="280"/>
      <c r="T136" s="280"/>
      <c r="U136" s="280"/>
      <c r="V136" s="280"/>
      <c r="W136" s="280"/>
      <c r="X136" s="280"/>
      <c r="Y136" s="280"/>
      <c r="Z136" s="280"/>
      <c r="AA136" s="280"/>
      <c r="AB136" s="280"/>
      <c r="AC136" s="280"/>
      <c r="AD136" s="280"/>
      <c r="AE136" s="280"/>
      <c r="AF136" s="280"/>
      <c r="AG136" s="280"/>
      <c r="AH136" s="280"/>
      <c r="AI136" s="280"/>
      <c r="AJ136" s="280"/>
      <c r="AK136" s="280"/>
      <c r="AL136" s="280"/>
      <c r="AM136" s="280"/>
      <c r="AN136" s="280"/>
      <c r="AO136" s="280"/>
      <c r="AP136" s="280"/>
      <c r="AQ136" s="280"/>
      <c r="AR136" s="280"/>
      <c r="AS136" s="280"/>
      <c r="AT136" s="280"/>
      <c r="AU136" s="280"/>
      <c r="AV136" s="280"/>
      <c r="AW136" s="280"/>
      <c r="AX136" s="280"/>
      <c r="AY136" s="280"/>
      <c r="AZ136" s="280"/>
      <c r="BA136" s="280"/>
      <c r="BB136" s="280"/>
      <c r="BC136" s="280"/>
      <c r="BD136" s="280"/>
      <c r="BE136" s="280"/>
      <c r="BF136" s="280"/>
      <c r="BG136" s="280"/>
      <c r="BH136" s="280"/>
    </row>
    <row r="137" spans="3:60" ht="16.5" customHeight="1">
      <c r="C137" s="280"/>
      <c r="D137" s="280" t="s">
        <v>957</v>
      </c>
      <c r="E137" s="280"/>
      <c r="F137" s="280"/>
      <c r="G137" s="280"/>
      <c r="H137" s="280"/>
      <c r="I137" s="280"/>
      <c r="J137" s="280"/>
      <c r="K137" s="280"/>
      <c r="L137" s="280"/>
      <c r="M137" s="280"/>
      <c r="N137" s="280"/>
      <c r="O137" s="280"/>
      <c r="P137" s="280"/>
      <c r="Q137" s="280"/>
      <c r="R137" s="280"/>
      <c r="S137" s="280"/>
      <c r="T137" s="280"/>
      <c r="U137" s="280"/>
      <c r="V137" s="280"/>
      <c r="W137" s="280"/>
      <c r="X137" s="280"/>
      <c r="Y137" s="280"/>
      <c r="Z137" s="280"/>
      <c r="AA137" s="280"/>
      <c r="AB137" s="280"/>
      <c r="AC137" s="280"/>
      <c r="AD137" s="280"/>
      <c r="AE137" s="280"/>
      <c r="AF137" s="280"/>
      <c r="AG137" s="280"/>
      <c r="AH137" s="280"/>
      <c r="AI137" s="280"/>
      <c r="AJ137" s="280"/>
      <c r="AK137" s="280"/>
      <c r="AL137" s="280"/>
      <c r="AM137" s="280"/>
      <c r="AN137" s="280"/>
      <c r="AO137" s="280"/>
      <c r="AP137" s="280"/>
      <c r="AQ137" s="280"/>
      <c r="AR137" s="280"/>
      <c r="AS137" s="280"/>
      <c r="AT137" s="280"/>
      <c r="AU137" s="280"/>
      <c r="AV137" s="280"/>
      <c r="AW137" s="280"/>
      <c r="AX137" s="280"/>
      <c r="AY137" s="280"/>
      <c r="AZ137" s="280"/>
      <c r="BA137" s="280"/>
      <c r="BB137" s="280"/>
      <c r="BC137" s="280"/>
      <c r="BD137" s="280"/>
      <c r="BE137" s="280"/>
      <c r="BF137" s="280"/>
      <c r="BG137" s="280"/>
      <c r="BH137" s="280"/>
    </row>
    <row r="138" spans="3:60" ht="16.5" customHeight="1">
      <c r="C138" s="280"/>
      <c r="D138" s="280"/>
      <c r="E138" s="280"/>
      <c r="F138" s="280"/>
      <c r="G138" s="280"/>
      <c r="H138" s="280"/>
      <c r="I138" s="280"/>
      <c r="J138" s="280"/>
      <c r="K138" s="280"/>
      <c r="L138" s="280"/>
      <c r="M138" s="280"/>
      <c r="N138" s="280"/>
      <c r="O138" s="280"/>
      <c r="P138" s="280"/>
      <c r="Q138" s="280"/>
      <c r="R138" s="280"/>
      <c r="S138" s="280"/>
      <c r="T138" s="280"/>
      <c r="U138" s="280"/>
      <c r="V138" s="280"/>
      <c r="W138" s="280"/>
      <c r="X138" s="280"/>
      <c r="Y138" s="280"/>
      <c r="Z138" s="280"/>
      <c r="AA138" s="280"/>
      <c r="AB138" s="280"/>
      <c r="AC138" s="280"/>
      <c r="AD138" s="280"/>
      <c r="AE138" s="280"/>
      <c r="AF138" s="280"/>
      <c r="AG138" s="280"/>
      <c r="AH138" s="280"/>
      <c r="AI138" s="280"/>
      <c r="AJ138" s="280"/>
      <c r="AK138" s="280"/>
      <c r="AL138" s="280"/>
      <c r="AM138" s="280"/>
      <c r="AN138" s="280"/>
      <c r="AO138" s="280"/>
      <c r="AP138" s="280"/>
      <c r="AQ138" s="280"/>
      <c r="AR138" s="280"/>
      <c r="AS138" s="280"/>
      <c r="AT138" s="280"/>
      <c r="AU138" s="280"/>
      <c r="AV138" s="280"/>
      <c r="AW138" s="280"/>
      <c r="AX138" s="280"/>
      <c r="AY138" s="280"/>
      <c r="AZ138" s="280"/>
      <c r="BA138" s="280"/>
      <c r="BB138" s="280"/>
      <c r="BC138" s="280"/>
      <c r="BD138" s="280"/>
      <c r="BE138" s="280"/>
      <c r="BF138" s="280"/>
      <c r="BG138" s="280"/>
      <c r="BH138" s="280"/>
    </row>
    <row r="139" spans="3:60" ht="16.5" customHeight="1">
      <c r="C139" s="280"/>
      <c r="D139" s="280" t="s">
        <v>958</v>
      </c>
      <c r="E139" s="280"/>
      <c r="F139" s="280"/>
      <c r="G139" s="280"/>
      <c r="H139" s="280"/>
      <c r="I139" s="280"/>
      <c r="J139" s="280"/>
      <c r="K139" s="280"/>
      <c r="L139" s="280"/>
      <c r="M139" s="280"/>
      <c r="N139" s="280"/>
      <c r="O139" s="280"/>
      <c r="P139" s="280"/>
      <c r="Q139" s="280"/>
      <c r="R139" s="280"/>
      <c r="S139" s="280"/>
      <c r="T139" s="280"/>
      <c r="U139" s="280"/>
      <c r="V139" s="280"/>
      <c r="W139" s="280"/>
      <c r="X139" s="280"/>
      <c r="Y139" s="280"/>
      <c r="Z139" s="280"/>
      <c r="AA139" s="280"/>
      <c r="AB139" s="280"/>
      <c r="AC139" s="280"/>
      <c r="AD139" s="280"/>
      <c r="AE139" s="280"/>
      <c r="AF139" s="280"/>
      <c r="AG139" s="280"/>
      <c r="AH139" s="280"/>
      <c r="AI139" s="280"/>
      <c r="AJ139" s="280"/>
      <c r="AK139" s="280"/>
      <c r="AL139" s="280"/>
      <c r="AM139" s="280"/>
      <c r="AN139" s="280"/>
      <c r="AO139" s="280"/>
      <c r="AP139" s="280"/>
      <c r="AQ139" s="280"/>
      <c r="AR139" s="280"/>
      <c r="AS139" s="280"/>
      <c r="AT139" s="280"/>
      <c r="AU139" s="280"/>
      <c r="AV139" s="280"/>
      <c r="AW139" s="280"/>
      <c r="AX139" s="280"/>
      <c r="AY139" s="280"/>
      <c r="AZ139" s="280"/>
      <c r="BA139" s="280"/>
      <c r="BB139" s="280"/>
      <c r="BC139" s="280"/>
      <c r="BD139" s="280"/>
      <c r="BE139" s="280"/>
      <c r="BF139" s="280"/>
      <c r="BG139" s="280"/>
      <c r="BH139" s="280"/>
    </row>
    <row r="140" spans="3:60" ht="16.5" customHeight="1">
      <c r="C140" s="280"/>
      <c r="D140" s="280" t="s">
        <v>959</v>
      </c>
      <c r="E140" s="280"/>
      <c r="F140" s="280"/>
      <c r="G140" s="280"/>
      <c r="H140" s="280"/>
      <c r="I140" s="280"/>
      <c r="J140" s="280"/>
      <c r="K140" s="280"/>
      <c r="L140" s="280"/>
      <c r="M140" s="280"/>
      <c r="N140" s="280"/>
      <c r="O140" s="280"/>
      <c r="P140" s="280"/>
      <c r="Q140" s="280"/>
      <c r="R140" s="280"/>
      <c r="S140" s="280"/>
      <c r="T140" s="280"/>
      <c r="U140" s="280"/>
      <c r="V140" s="280"/>
      <c r="W140" s="280"/>
      <c r="X140" s="280"/>
      <c r="Y140" s="280"/>
      <c r="Z140" s="280"/>
      <c r="AA140" s="280"/>
      <c r="AB140" s="280"/>
      <c r="AC140" s="280"/>
      <c r="AD140" s="280"/>
      <c r="AE140" s="280"/>
      <c r="AF140" s="280"/>
      <c r="AG140" s="280"/>
      <c r="AH140" s="280"/>
      <c r="AI140" s="280"/>
      <c r="AJ140" s="280"/>
      <c r="AK140" s="280"/>
      <c r="AL140" s="280"/>
      <c r="AM140" s="280"/>
      <c r="AN140" s="280"/>
      <c r="AO140" s="280"/>
      <c r="AP140" s="280"/>
      <c r="AQ140" s="280"/>
      <c r="AR140" s="280"/>
      <c r="AS140" s="280"/>
      <c r="AT140" s="280"/>
      <c r="AU140" s="280"/>
      <c r="AV140" s="280"/>
      <c r="AW140" s="280"/>
      <c r="AX140" s="280"/>
      <c r="AY140" s="280"/>
      <c r="AZ140" s="280"/>
      <c r="BA140" s="280"/>
      <c r="BB140" s="280"/>
      <c r="BC140" s="280"/>
      <c r="BD140" s="280"/>
      <c r="BE140" s="280"/>
      <c r="BF140" s="280"/>
      <c r="BG140" s="280"/>
      <c r="BH140" s="280"/>
    </row>
    <row r="141" spans="3:60" ht="16.5" customHeight="1">
      <c r="C141" s="280"/>
      <c r="D141" s="280" t="s">
        <v>960</v>
      </c>
      <c r="E141" s="280"/>
      <c r="F141" s="280"/>
      <c r="G141" s="280"/>
      <c r="H141" s="280"/>
      <c r="I141" s="280"/>
      <c r="J141" s="280"/>
      <c r="K141" s="280"/>
      <c r="L141" s="280"/>
      <c r="M141" s="280"/>
      <c r="N141" s="280"/>
      <c r="O141" s="280"/>
      <c r="P141" s="280"/>
      <c r="Q141" s="280"/>
      <c r="R141" s="280"/>
      <c r="S141" s="280"/>
      <c r="T141" s="280"/>
      <c r="U141" s="280"/>
      <c r="V141" s="280"/>
      <c r="W141" s="280"/>
      <c r="X141" s="280"/>
      <c r="Y141" s="280"/>
      <c r="Z141" s="280"/>
      <c r="AA141" s="280"/>
      <c r="AB141" s="280"/>
      <c r="AC141" s="280"/>
      <c r="AD141" s="280"/>
      <c r="AE141" s="280"/>
      <c r="AF141" s="280"/>
      <c r="AG141" s="280"/>
      <c r="AH141" s="280"/>
      <c r="AI141" s="280"/>
      <c r="AJ141" s="280"/>
      <c r="AK141" s="280"/>
      <c r="AL141" s="280"/>
      <c r="AM141" s="280"/>
      <c r="AN141" s="280"/>
      <c r="AO141" s="280"/>
      <c r="AP141" s="280"/>
      <c r="AQ141" s="280"/>
      <c r="AR141" s="280"/>
      <c r="AS141" s="280"/>
      <c r="AT141" s="280"/>
      <c r="AU141" s="280"/>
      <c r="AV141" s="280"/>
      <c r="AW141" s="280"/>
      <c r="AX141" s="280"/>
      <c r="AY141" s="280"/>
      <c r="AZ141" s="280"/>
      <c r="BA141" s="280"/>
      <c r="BB141" s="280"/>
      <c r="BC141" s="280"/>
      <c r="BD141" s="280"/>
      <c r="BE141" s="280"/>
      <c r="BF141" s="280"/>
      <c r="BG141" s="280"/>
      <c r="BH141" s="280"/>
    </row>
    <row r="142" spans="3:60" ht="16.5" customHeight="1">
      <c r="C142" s="280"/>
      <c r="D142" s="280"/>
      <c r="E142" s="280"/>
      <c r="F142" s="280"/>
      <c r="G142" s="280"/>
      <c r="H142" s="280"/>
      <c r="I142" s="280"/>
      <c r="J142" s="280"/>
      <c r="K142" s="280"/>
      <c r="L142" s="280"/>
      <c r="M142" s="280"/>
      <c r="N142" s="280"/>
      <c r="O142" s="280"/>
      <c r="P142" s="280"/>
      <c r="Q142" s="280"/>
      <c r="R142" s="280"/>
      <c r="S142" s="280"/>
      <c r="T142" s="280"/>
      <c r="U142" s="280"/>
      <c r="V142" s="280"/>
      <c r="W142" s="280"/>
      <c r="X142" s="280"/>
      <c r="Y142" s="280"/>
      <c r="Z142" s="280"/>
      <c r="AA142" s="280"/>
      <c r="AB142" s="280"/>
      <c r="AC142" s="280"/>
      <c r="AD142" s="280"/>
      <c r="AE142" s="280"/>
      <c r="AF142" s="280"/>
      <c r="AG142" s="280"/>
      <c r="AH142" s="280"/>
      <c r="AI142" s="280"/>
      <c r="AJ142" s="280"/>
      <c r="AK142" s="280"/>
      <c r="AL142" s="280"/>
      <c r="AM142" s="280"/>
      <c r="AN142" s="280"/>
      <c r="AO142" s="280"/>
      <c r="AP142" s="280"/>
      <c r="AQ142" s="280"/>
      <c r="AR142" s="280"/>
      <c r="AS142" s="280"/>
      <c r="AT142" s="280"/>
      <c r="AU142" s="280"/>
      <c r="AV142" s="280"/>
      <c r="AW142" s="280"/>
      <c r="AX142" s="280"/>
      <c r="AY142" s="280"/>
      <c r="AZ142" s="280"/>
      <c r="BA142" s="280"/>
      <c r="BB142" s="280"/>
      <c r="BC142" s="280"/>
      <c r="BD142" s="280"/>
      <c r="BE142" s="280"/>
      <c r="BF142" s="280"/>
      <c r="BG142" s="280"/>
      <c r="BH142" s="280"/>
    </row>
    <row r="143" spans="3:60" ht="16.5" customHeight="1">
      <c r="C143" s="280"/>
      <c r="D143" s="280" t="s">
        <v>666</v>
      </c>
      <c r="E143" s="280"/>
      <c r="F143" s="280"/>
      <c r="G143" s="280"/>
      <c r="H143" s="280"/>
      <c r="I143" s="280"/>
      <c r="J143" s="280"/>
      <c r="K143" s="280"/>
      <c r="L143" s="280"/>
      <c r="M143" s="280"/>
      <c r="N143" s="280"/>
      <c r="O143" s="280"/>
      <c r="P143" s="280"/>
      <c r="Q143" s="280"/>
      <c r="R143" s="280"/>
      <c r="S143" s="280"/>
      <c r="T143" s="280"/>
      <c r="U143" s="280"/>
      <c r="V143" s="280"/>
      <c r="W143" s="280"/>
      <c r="X143" s="280"/>
      <c r="Y143" s="280"/>
      <c r="Z143" s="280"/>
      <c r="AA143" s="280"/>
      <c r="AB143" s="280"/>
      <c r="AC143" s="280"/>
      <c r="AD143" s="280"/>
      <c r="AE143" s="280"/>
      <c r="AF143" s="280"/>
      <c r="AG143" s="280"/>
      <c r="AH143" s="280"/>
      <c r="AI143" s="280"/>
      <c r="AJ143" s="280"/>
      <c r="AK143" s="280"/>
      <c r="AL143" s="280"/>
      <c r="AM143" s="280"/>
      <c r="AN143" s="280"/>
      <c r="AO143" s="280"/>
      <c r="AP143" s="280"/>
      <c r="AQ143" s="280"/>
      <c r="AR143" s="280"/>
      <c r="AS143" s="280"/>
      <c r="AT143" s="280"/>
      <c r="AU143" s="280"/>
      <c r="AV143" s="280"/>
      <c r="AW143" s="280"/>
      <c r="AX143" s="280"/>
      <c r="AY143" s="280"/>
      <c r="AZ143" s="280"/>
      <c r="BA143" s="280"/>
      <c r="BB143" s="280"/>
      <c r="BC143" s="280"/>
      <c r="BD143" s="280"/>
      <c r="BE143" s="280"/>
      <c r="BF143" s="280"/>
      <c r="BG143" s="280"/>
      <c r="BH143" s="280"/>
    </row>
    <row r="144" spans="3:60" ht="16.5" customHeight="1">
      <c r="C144" s="280"/>
      <c r="D144" s="280" t="s">
        <v>961</v>
      </c>
      <c r="E144" s="280"/>
      <c r="F144" s="280"/>
      <c r="G144" s="280"/>
      <c r="H144" s="280"/>
      <c r="I144" s="280"/>
      <c r="J144" s="280"/>
      <c r="K144" s="280"/>
      <c r="L144" s="280"/>
      <c r="M144" s="280"/>
      <c r="N144" s="280"/>
      <c r="O144" s="280"/>
      <c r="P144" s="280"/>
      <c r="Q144" s="280"/>
      <c r="R144" s="280"/>
      <c r="S144" s="280"/>
      <c r="T144" s="280"/>
      <c r="U144" s="280"/>
      <c r="V144" s="280"/>
      <c r="W144" s="280"/>
      <c r="X144" s="280"/>
      <c r="Y144" s="280"/>
      <c r="Z144" s="280"/>
      <c r="AA144" s="280"/>
      <c r="AB144" s="280"/>
      <c r="AC144" s="280"/>
      <c r="AD144" s="280"/>
      <c r="AE144" s="280"/>
      <c r="AF144" s="280"/>
      <c r="AG144" s="280" t="s">
        <v>962</v>
      </c>
      <c r="AH144" s="280"/>
      <c r="AI144" s="280"/>
      <c r="AJ144" s="280"/>
      <c r="AK144" s="280"/>
      <c r="AL144" s="280"/>
      <c r="AM144" s="280"/>
      <c r="AN144" s="280"/>
      <c r="AO144" s="280"/>
      <c r="AP144" s="280"/>
      <c r="AQ144" s="280"/>
      <c r="AR144" s="280"/>
      <c r="AS144" s="280"/>
      <c r="AT144" s="280"/>
      <c r="AU144" s="280"/>
      <c r="AV144" s="280"/>
      <c r="AW144" s="280"/>
      <c r="AX144" s="280"/>
      <c r="AY144" s="280"/>
      <c r="AZ144" s="280"/>
      <c r="BA144" s="280"/>
      <c r="BB144" s="280"/>
      <c r="BC144" s="280"/>
      <c r="BD144" s="280"/>
      <c r="BE144" s="280"/>
      <c r="BF144" s="280"/>
      <c r="BG144" s="280"/>
      <c r="BH144" s="280"/>
    </row>
    <row r="145" spans="3:60" ht="16.5" customHeight="1">
      <c r="C145" s="280"/>
      <c r="D145" s="280"/>
      <c r="E145" s="280"/>
      <c r="F145" s="280"/>
      <c r="G145" s="280"/>
      <c r="H145" s="280"/>
      <c r="I145" s="280"/>
      <c r="J145" s="280"/>
      <c r="K145" s="280"/>
      <c r="L145" s="280"/>
      <c r="M145" s="280"/>
      <c r="N145" s="280"/>
      <c r="O145" s="280"/>
      <c r="P145" s="280"/>
      <c r="Q145" s="280"/>
      <c r="R145" s="280"/>
      <c r="S145" s="280"/>
      <c r="T145" s="280"/>
      <c r="U145" s="280"/>
      <c r="V145" s="280"/>
      <c r="W145" s="280"/>
      <c r="X145" s="280"/>
      <c r="Y145" s="280"/>
      <c r="Z145" s="280"/>
      <c r="AA145" s="280"/>
      <c r="AB145" s="280"/>
      <c r="AC145" s="280"/>
      <c r="AD145" s="280"/>
      <c r="AE145" s="280"/>
      <c r="AF145" s="280"/>
      <c r="AG145" s="280" t="s">
        <v>963</v>
      </c>
      <c r="AH145" s="280"/>
      <c r="AI145" s="280"/>
      <c r="AJ145" s="280"/>
      <c r="AK145" s="280"/>
      <c r="AL145" s="280"/>
      <c r="AM145" s="280"/>
      <c r="AN145" s="280"/>
      <c r="AO145" s="280"/>
      <c r="AP145" s="280"/>
      <c r="AQ145" s="280"/>
      <c r="AR145" s="280"/>
      <c r="AS145" s="280"/>
      <c r="AT145" s="280"/>
      <c r="AU145" s="280"/>
      <c r="AV145" s="280"/>
      <c r="AW145" s="280"/>
      <c r="AX145" s="280"/>
      <c r="AY145" s="280"/>
      <c r="AZ145" s="280"/>
      <c r="BA145" s="280"/>
      <c r="BB145" s="280"/>
      <c r="BC145" s="280"/>
      <c r="BD145" s="280"/>
      <c r="BE145" s="280"/>
      <c r="BF145" s="280"/>
      <c r="BG145" s="280"/>
      <c r="BH145" s="280"/>
    </row>
    <row r="146" spans="3:60" ht="16.5" customHeight="1">
      <c r="C146" s="280"/>
      <c r="D146" s="526" t="s">
        <v>668</v>
      </c>
      <c r="E146" s="527"/>
      <c r="F146" s="528"/>
      <c r="G146" s="526" t="s">
        <v>669</v>
      </c>
      <c r="H146" s="527"/>
      <c r="I146" s="527"/>
      <c r="J146" s="528"/>
      <c r="K146" s="526" t="s">
        <v>511</v>
      </c>
      <c r="L146" s="527"/>
      <c r="M146" s="527"/>
      <c r="N146" s="527"/>
      <c r="O146" s="527"/>
      <c r="P146" s="527"/>
      <c r="Q146" s="527"/>
      <c r="R146" s="528"/>
      <c r="S146" s="526" t="s">
        <v>401</v>
      </c>
      <c r="T146" s="527"/>
      <c r="U146" s="527"/>
      <c r="V146" s="528"/>
      <c r="W146" s="526" t="s">
        <v>402</v>
      </c>
      <c r="X146" s="527"/>
      <c r="Y146" s="527"/>
      <c r="Z146" s="528"/>
      <c r="AA146" s="526" t="s">
        <v>398</v>
      </c>
      <c r="AB146" s="527"/>
      <c r="AC146" s="527"/>
      <c r="AD146" s="528"/>
      <c r="AE146" s="280"/>
      <c r="AF146" s="280"/>
      <c r="AG146" s="526" t="s">
        <v>668</v>
      </c>
      <c r="AH146" s="527"/>
      <c r="AI146" s="528"/>
      <c r="AJ146" s="526" t="s">
        <v>669</v>
      </c>
      <c r="AK146" s="527"/>
      <c r="AL146" s="527"/>
      <c r="AM146" s="528"/>
      <c r="AN146" s="526" t="s">
        <v>511</v>
      </c>
      <c r="AO146" s="527"/>
      <c r="AP146" s="527"/>
      <c r="AQ146" s="527"/>
      <c r="AR146" s="527"/>
      <c r="AS146" s="527"/>
      <c r="AT146" s="527"/>
      <c r="AU146" s="528"/>
      <c r="AV146" s="526" t="s">
        <v>401</v>
      </c>
      <c r="AW146" s="527"/>
      <c r="AX146" s="527"/>
      <c r="AY146" s="528"/>
      <c r="AZ146" s="526" t="s">
        <v>402</v>
      </c>
      <c r="BA146" s="527"/>
      <c r="BB146" s="527"/>
      <c r="BC146" s="528"/>
      <c r="BD146" s="526" t="s">
        <v>398</v>
      </c>
      <c r="BE146" s="527"/>
      <c r="BF146" s="527"/>
      <c r="BG146" s="528"/>
      <c r="BH146" s="280"/>
    </row>
    <row r="147" spans="3:60" ht="16.5" customHeight="1">
      <c r="C147" s="280"/>
      <c r="D147" s="523"/>
      <c r="E147" s="524"/>
      <c r="F147" s="525"/>
      <c r="G147" s="517"/>
      <c r="H147" s="518"/>
      <c r="I147" s="518"/>
      <c r="J147" s="519"/>
      <c r="K147" s="526" t="s">
        <v>522</v>
      </c>
      <c r="L147" s="527"/>
      <c r="M147" s="527"/>
      <c r="N147" s="527"/>
      <c r="O147" s="527"/>
      <c r="P147" s="527"/>
      <c r="Q147" s="527"/>
      <c r="R147" s="528"/>
      <c r="S147" s="520"/>
      <c r="T147" s="521"/>
      <c r="U147" s="521"/>
      <c r="V147" s="522"/>
      <c r="W147" s="520"/>
      <c r="X147" s="521"/>
      <c r="Y147" s="521"/>
      <c r="Z147" s="522"/>
      <c r="AA147" s="520">
        <v>1000</v>
      </c>
      <c r="AB147" s="521"/>
      <c r="AC147" s="521"/>
      <c r="AD147" s="522"/>
      <c r="AE147" s="280"/>
      <c r="AF147" s="280"/>
      <c r="AG147" s="523"/>
      <c r="AH147" s="524"/>
      <c r="AI147" s="525"/>
      <c r="AJ147" s="517"/>
      <c r="AK147" s="518"/>
      <c r="AL147" s="518"/>
      <c r="AM147" s="519"/>
      <c r="AN147" s="526" t="s">
        <v>522</v>
      </c>
      <c r="AO147" s="527"/>
      <c r="AP147" s="527"/>
      <c r="AQ147" s="527"/>
      <c r="AR147" s="527"/>
      <c r="AS147" s="527"/>
      <c r="AT147" s="527"/>
      <c r="AU147" s="528"/>
      <c r="AV147" s="520"/>
      <c r="AW147" s="521"/>
      <c r="AX147" s="521"/>
      <c r="AY147" s="522"/>
      <c r="AZ147" s="520"/>
      <c r="BA147" s="521"/>
      <c r="BB147" s="521"/>
      <c r="BC147" s="522"/>
      <c r="BD147" s="520">
        <v>1000</v>
      </c>
      <c r="BE147" s="521"/>
      <c r="BF147" s="521"/>
      <c r="BG147" s="522"/>
      <c r="BH147" s="280"/>
    </row>
    <row r="148" spans="3:60" ht="16.5" customHeight="1">
      <c r="C148" s="280"/>
      <c r="D148" s="523" t="s">
        <v>964</v>
      </c>
      <c r="E148" s="524"/>
      <c r="F148" s="525"/>
      <c r="G148" s="517" t="s">
        <v>687</v>
      </c>
      <c r="H148" s="518"/>
      <c r="I148" s="518"/>
      <c r="J148" s="519"/>
      <c r="K148" s="517"/>
      <c r="L148" s="518"/>
      <c r="M148" s="518"/>
      <c r="N148" s="518"/>
      <c r="O148" s="518"/>
      <c r="P148" s="518"/>
      <c r="Q148" s="518"/>
      <c r="R148" s="519"/>
      <c r="S148" s="520">
        <v>1000</v>
      </c>
      <c r="T148" s="521"/>
      <c r="U148" s="521"/>
      <c r="V148" s="522"/>
      <c r="W148" s="520"/>
      <c r="X148" s="521"/>
      <c r="Y148" s="521"/>
      <c r="Z148" s="522"/>
      <c r="AA148" s="520">
        <v>2000</v>
      </c>
      <c r="AB148" s="521"/>
      <c r="AC148" s="521"/>
      <c r="AD148" s="522"/>
      <c r="AE148" s="280"/>
      <c r="AF148" s="280"/>
      <c r="AG148" s="523" t="s">
        <v>965</v>
      </c>
      <c r="AH148" s="524"/>
      <c r="AI148" s="525"/>
      <c r="AJ148" s="517" t="s">
        <v>966</v>
      </c>
      <c r="AK148" s="518"/>
      <c r="AL148" s="518"/>
      <c r="AM148" s="519"/>
      <c r="AN148" s="517"/>
      <c r="AO148" s="518"/>
      <c r="AP148" s="518"/>
      <c r="AQ148" s="518"/>
      <c r="AR148" s="518"/>
      <c r="AS148" s="518"/>
      <c r="AT148" s="518"/>
      <c r="AU148" s="519"/>
      <c r="AV148" s="520">
        <v>1000</v>
      </c>
      <c r="AW148" s="521"/>
      <c r="AX148" s="521"/>
      <c r="AY148" s="522"/>
      <c r="AZ148" s="520"/>
      <c r="BA148" s="521"/>
      <c r="BB148" s="521"/>
      <c r="BC148" s="522"/>
      <c r="BD148" s="520">
        <v>2000</v>
      </c>
      <c r="BE148" s="521"/>
      <c r="BF148" s="521"/>
      <c r="BG148" s="522"/>
      <c r="BH148" s="280"/>
    </row>
    <row r="149" spans="3:60" ht="16.5" customHeight="1">
      <c r="C149" s="280"/>
      <c r="D149" s="529" t="s">
        <v>967</v>
      </c>
      <c r="E149" s="524"/>
      <c r="F149" s="525"/>
      <c r="G149" s="517" t="s">
        <v>783</v>
      </c>
      <c r="H149" s="518"/>
      <c r="I149" s="518"/>
      <c r="J149" s="519"/>
      <c r="K149" s="526"/>
      <c r="L149" s="527"/>
      <c r="M149" s="527"/>
      <c r="N149" s="527"/>
      <c r="O149" s="527"/>
      <c r="P149" s="527"/>
      <c r="Q149" s="527"/>
      <c r="R149" s="528"/>
      <c r="S149" s="520">
        <v>1000</v>
      </c>
      <c r="T149" s="521"/>
      <c r="U149" s="521"/>
      <c r="V149" s="522"/>
      <c r="W149" s="520"/>
      <c r="X149" s="521"/>
      <c r="Y149" s="521"/>
      <c r="Z149" s="522"/>
      <c r="AA149" s="520">
        <v>3000</v>
      </c>
      <c r="AB149" s="521"/>
      <c r="AC149" s="521"/>
      <c r="AD149" s="522"/>
      <c r="AE149" s="280"/>
      <c r="AF149" s="280"/>
      <c r="AG149" s="529" t="s">
        <v>968</v>
      </c>
      <c r="AH149" s="524"/>
      <c r="AI149" s="525"/>
      <c r="AJ149" s="517" t="s">
        <v>692</v>
      </c>
      <c r="AK149" s="518"/>
      <c r="AL149" s="518"/>
      <c r="AM149" s="519"/>
      <c r="AN149" s="526"/>
      <c r="AO149" s="527"/>
      <c r="AP149" s="527"/>
      <c r="AQ149" s="527"/>
      <c r="AR149" s="527"/>
      <c r="AS149" s="527"/>
      <c r="AT149" s="527"/>
      <c r="AU149" s="528"/>
      <c r="AV149" s="520">
        <v>1000</v>
      </c>
      <c r="AW149" s="521"/>
      <c r="AX149" s="521"/>
      <c r="AY149" s="522"/>
      <c r="AZ149" s="520"/>
      <c r="BA149" s="521"/>
      <c r="BB149" s="521"/>
      <c r="BC149" s="522"/>
      <c r="BD149" s="520">
        <v>3000</v>
      </c>
      <c r="BE149" s="521"/>
      <c r="BF149" s="521"/>
      <c r="BG149" s="522"/>
      <c r="BH149" s="280"/>
    </row>
    <row r="150" spans="3:60" ht="16.5" customHeight="1">
      <c r="C150" s="280"/>
      <c r="D150" s="529"/>
      <c r="E150" s="524"/>
      <c r="F150" s="525"/>
      <c r="G150" s="517"/>
      <c r="H150" s="518"/>
      <c r="I150" s="518"/>
      <c r="J150" s="519"/>
      <c r="K150" s="526" t="s">
        <v>674</v>
      </c>
      <c r="L150" s="527"/>
      <c r="M150" s="527"/>
      <c r="N150" s="527"/>
      <c r="O150" s="527"/>
      <c r="P150" s="527"/>
      <c r="Q150" s="527"/>
      <c r="R150" s="528"/>
      <c r="S150" s="520">
        <v>2000</v>
      </c>
      <c r="T150" s="521"/>
      <c r="U150" s="521"/>
      <c r="V150" s="522"/>
      <c r="W150" s="520">
        <v>0</v>
      </c>
      <c r="X150" s="521"/>
      <c r="Y150" s="521"/>
      <c r="Z150" s="522"/>
      <c r="AA150" s="520"/>
      <c r="AB150" s="521"/>
      <c r="AC150" s="521"/>
      <c r="AD150" s="522"/>
      <c r="AE150" s="280"/>
      <c r="AF150" s="280"/>
      <c r="AG150" s="529"/>
      <c r="AH150" s="524"/>
      <c r="AI150" s="525"/>
      <c r="AJ150" s="517"/>
      <c r="AK150" s="518"/>
      <c r="AL150" s="518"/>
      <c r="AM150" s="519"/>
      <c r="AN150" s="526" t="s">
        <v>674</v>
      </c>
      <c r="AO150" s="527"/>
      <c r="AP150" s="527"/>
      <c r="AQ150" s="527"/>
      <c r="AR150" s="527"/>
      <c r="AS150" s="527"/>
      <c r="AT150" s="527"/>
      <c r="AU150" s="528"/>
      <c r="AV150" s="520">
        <v>2000</v>
      </c>
      <c r="AW150" s="521"/>
      <c r="AX150" s="521"/>
      <c r="AY150" s="522"/>
      <c r="AZ150" s="520">
        <v>0</v>
      </c>
      <c r="BA150" s="521"/>
      <c r="BB150" s="521"/>
      <c r="BC150" s="522"/>
      <c r="BD150" s="520"/>
      <c r="BE150" s="521"/>
      <c r="BF150" s="521"/>
      <c r="BG150" s="522"/>
      <c r="BH150" s="280"/>
    </row>
    <row r="151" spans="3:60" ht="16.5" customHeight="1">
      <c r="C151" s="280"/>
      <c r="D151" s="310"/>
      <c r="E151" s="311"/>
      <c r="F151" s="312"/>
      <c r="G151" s="313"/>
      <c r="H151" s="314"/>
      <c r="I151" s="314"/>
      <c r="J151" s="315"/>
      <c r="K151" s="316"/>
      <c r="L151" s="317"/>
      <c r="M151" s="317"/>
      <c r="N151" s="317"/>
      <c r="O151" s="317"/>
      <c r="P151" s="317"/>
      <c r="Q151" s="317"/>
      <c r="R151" s="318"/>
      <c r="S151" s="319"/>
      <c r="T151" s="320"/>
      <c r="U151" s="320"/>
      <c r="V151" s="321"/>
      <c r="W151" s="319"/>
      <c r="X151" s="320"/>
      <c r="Y151" s="320"/>
      <c r="Z151" s="321"/>
      <c r="AA151" s="319"/>
      <c r="AB151" s="320"/>
      <c r="AC151" s="320"/>
      <c r="AD151" s="321"/>
      <c r="AE151" s="280"/>
      <c r="AF151" s="280"/>
      <c r="AG151" s="322"/>
      <c r="AH151" s="306"/>
      <c r="AI151" s="306"/>
      <c r="AJ151" s="307"/>
      <c r="AK151" s="307"/>
      <c r="AL151" s="307"/>
      <c r="AM151" s="307"/>
      <c r="AN151" s="308"/>
      <c r="AO151" s="308"/>
      <c r="AP151" s="308"/>
      <c r="AQ151" s="308"/>
      <c r="AR151" s="308"/>
      <c r="AS151" s="308"/>
      <c r="AT151" s="308"/>
      <c r="AU151" s="308"/>
      <c r="AV151" s="309"/>
      <c r="AW151" s="309"/>
      <c r="AX151" s="309"/>
      <c r="AY151" s="309"/>
      <c r="AZ151" s="309"/>
      <c r="BA151" s="309"/>
      <c r="BB151" s="309"/>
      <c r="BC151" s="309"/>
      <c r="BD151" s="309"/>
      <c r="BE151" s="309"/>
      <c r="BF151" s="309"/>
      <c r="BG151" s="309"/>
      <c r="BH151" s="280"/>
    </row>
    <row r="152" spans="3:60" ht="16.5" customHeight="1">
      <c r="C152" s="280"/>
      <c r="D152" s="529" t="s">
        <v>796</v>
      </c>
      <c r="E152" s="524"/>
      <c r="F152" s="525"/>
      <c r="G152" s="517" t="s">
        <v>687</v>
      </c>
      <c r="H152" s="518"/>
      <c r="I152" s="518"/>
      <c r="J152" s="519"/>
      <c r="K152" s="526"/>
      <c r="L152" s="527"/>
      <c r="M152" s="527"/>
      <c r="N152" s="527"/>
      <c r="O152" s="527"/>
      <c r="P152" s="527"/>
      <c r="Q152" s="527"/>
      <c r="R152" s="528"/>
      <c r="S152" s="520">
        <v>1000</v>
      </c>
      <c r="T152" s="521"/>
      <c r="U152" s="521"/>
      <c r="V152" s="522"/>
      <c r="W152" s="520"/>
      <c r="X152" s="521"/>
      <c r="Y152" s="521"/>
      <c r="Z152" s="522"/>
      <c r="AA152" s="520">
        <v>4000</v>
      </c>
      <c r="AB152" s="521"/>
      <c r="AC152" s="521"/>
      <c r="AD152" s="522"/>
      <c r="AE152" s="280"/>
      <c r="AF152" s="280"/>
      <c r="AG152" s="280"/>
      <c r="AH152" s="280"/>
      <c r="AI152" s="280"/>
      <c r="AJ152" s="280"/>
      <c r="AK152" s="280"/>
      <c r="AL152" s="280"/>
      <c r="AM152" s="280"/>
      <c r="AN152" s="280"/>
      <c r="AO152" s="280"/>
      <c r="AP152" s="280"/>
      <c r="AQ152" s="280"/>
      <c r="AR152" s="280"/>
      <c r="AS152" s="280"/>
      <c r="AT152" s="280"/>
      <c r="AU152" s="280"/>
      <c r="AV152" s="280"/>
      <c r="AW152" s="280"/>
      <c r="AX152" s="280"/>
      <c r="AY152" s="280"/>
      <c r="AZ152" s="280"/>
      <c r="BA152" s="280"/>
      <c r="BB152" s="280"/>
      <c r="BC152" s="280"/>
      <c r="BD152" s="280"/>
      <c r="BE152" s="280"/>
      <c r="BF152" s="280"/>
      <c r="BG152" s="280"/>
      <c r="BH152" s="280"/>
    </row>
    <row r="153" spans="3:60" ht="16.5" customHeight="1">
      <c r="C153" s="280"/>
      <c r="D153" s="529" t="s">
        <v>781</v>
      </c>
      <c r="E153" s="524"/>
      <c r="F153" s="525"/>
      <c r="G153" s="517" t="s">
        <v>692</v>
      </c>
      <c r="H153" s="518"/>
      <c r="I153" s="518"/>
      <c r="J153" s="519"/>
      <c r="K153" s="526"/>
      <c r="L153" s="527"/>
      <c r="M153" s="527"/>
      <c r="N153" s="527"/>
      <c r="O153" s="527"/>
      <c r="P153" s="527"/>
      <c r="Q153" s="527"/>
      <c r="R153" s="528"/>
      <c r="S153" s="520">
        <v>1000</v>
      </c>
      <c r="T153" s="521"/>
      <c r="U153" s="521"/>
      <c r="V153" s="522"/>
      <c r="W153" s="520"/>
      <c r="X153" s="521"/>
      <c r="Y153" s="521"/>
      <c r="Z153" s="522"/>
      <c r="AA153" s="520">
        <v>5000</v>
      </c>
      <c r="AB153" s="521"/>
      <c r="AC153" s="521"/>
      <c r="AD153" s="522"/>
      <c r="AE153" s="280"/>
      <c r="AF153" s="280"/>
      <c r="AG153" s="280" t="s">
        <v>969</v>
      </c>
      <c r="AH153" s="280"/>
      <c r="AI153" s="280"/>
      <c r="AJ153" s="280"/>
      <c r="AK153" s="280"/>
      <c r="AL153" s="280"/>
      <c r="AM153" s="280"/>
      <c r="AN153" s="280"/>
      <c r="AO153" s="280"/>
      <c r="AP153" s="280"/>
      <c r="AQ153" s="280"/>
      <c r="AR153" s="280"/>
      <c r="AS153" s="280"/>
      <c r="AT153" s="280"/>
      <c r="AU153" s="280"/>
      <c r="AV153" s="280"/>
      <c r="AW153" s="280"/>
      <c r="AX153" s="280"/>
      <c r="AY153" s="280"/>
      <c r="AZ153" s="280"/>
      <c r="BA153" s="280"/>
      <c r="BB153" s="280"/>
      <c r="BC153" s="280"/>
      <c r="BD153" s="280"/>
      <c r="BE153" s="280"/>
      <c r="BF153" s="280"/>
      <c r="BG153" s="280"/>
      <c r="BH153" s="280"/>
    </row>
    <row r="154" spans="3:60" ht="16.5" customHeight="1">
      <c r="C154" s="280"/>
      <c r="D154" s="529"/>
      <c r="E154" s="524"/>
      <c r="F154" s="525"/>
      <c r="G154" s="517"/>
      <c r="H154" s="518"/>
      <c r="I154" s="518"/>
      <c r="J154" s="519"/>
      <c r="K154" s="526" t="s">
        <v>674</v>
      </c>
      <c r="L154" s="527"/>
      <c r="M154" s="527"/>
      <c r="N154" s="527"/>
      <c r="O154" s="527"/>
      <c r="P154" s="527"/>
      <c r="Q154" s="527"/>
      <c r="R154" s="528"/>
      <c r="S154" s="520">
        <v>2000</v>
      </c>
      <c r="T154" s="521"/>
      <c r="U154" s="521"/>
      <c r="V154" s="522"/>
      <c r="W154" s="520">
        <v>0</v>
      </c>
      <c r="X154" s="521"/>
      <c r="Y154" s="521"/>
      <c r="Z154" s="522"/>
      <c r="AA154" s="520"/>
      <c r="AB154" s="521"/>
      <c r="AC154" s="521"/>
      <c r="AD154" s="522"/>
      <c r="AE154" s="280"/>
      <c r="AF154" s="280"/>
      <c r="AG154" s="526" t="s">
        <v>668</v>
      </c>
      <c r="AH154" s="527"/>
      <c r="AI154" s="528"/>
      <c r="AJ154" s="526" t="s">
        <v>669</v>
      </c>
      <c r="AK154" s="527"/>
      <c r="AL154" s="527"/>
      <c r="AM154" s="528"/>
      <c r="AN154" s="526" t="s">
        <v>511</v>
      </c>
      <c r="AO154" s="527"/>
      <c r="AP154" s="527"/>
      <c r="AQ154" s="527"/>
      <c r="AR154" s="527"/>
      <c r="AS154" s="527"/>
      <c r="AT154" s="527"/>
      <c r="AU154" s="528"/>
      <c r="AV154" s="526" t="s">
        <v>401</v>
      </c>
      <c r="AW154" s="527"/>
      <c r="AX154" s="527"/>
      <c r="AY154" s="528"/>
      <c r="AZ154" s="526" t="s">
        <v>402</v>
      </c>
      <c r="BA154" s="527"/>
      <c r="BB154" s="527"/>
      <c r="BC154" s="528"/>
      <c r="BD154" s="526" t="s">
        <v>398</v>
      </c>
      <c r="BE154" s="527"/>
      <c r="BF154" s="527"/>
      <c r="BG154" s="528"/>
      <c r="BH154" s="280"/>
    </row>
    <row r="155" spans="3:60" ht="16.5" customHeight="1">
      <c r="C155" s="280"/>
      <c r="D155" s="523"/>
      <c r="E155" s="524"/>
      <c r="F155" s="525"/>
      <c r="G155" s="517"/>
      <c r="H155" s="518"/>
      <c r="I155" s="518"/>
      <c r="J155" s="519"/>
      <c r="K155" s="526"/>
      <c r="L155" s="527"/>
      <c r="M155" s="527"/>
      <c r="N155" s="527"/>
      <c r="O155" s="527"/>
      <c r="P155" s="527"/>
      <c r="Q155" s="527"/>
      <c r="R155" s="528"/>
      <c r="S155" s="520"/>
      <c r="T155" s="521"/>
      <c r="U155" s="521"/>
      <c r="V155" s="522"/>
      <c r="W155" s="520"/>
      <c r="X155" s="521"/>
      <c r="Y155" s="521"/>
      <c r="Z155" s="522"/>
      <c r="AA155" s="520"/>
      <c r="AB155" s="521"/>
      <c r="AC155" s="521"/>
      <c r="AD155" s="522"/>
      <c r="AE155" s="280"/>
      <c r="AF155" s="280"/>
      <c r="AG155" s="523"/>
      <c r="AH155" s="524"/>
      <c r="AI155" s="525"/>
      <c r="AJ155" s="517"/>
      <c r="AK155" s="518"/>
      <c r="AL155" s="518"/>
      <c r="AM155" s="519"/>
      <c r="AN155" s="526" t="s">
        <v>512</v>
      </c>
      <c r="AO155" s="527"/>
      <c r="AP155" s="527"/>
      <c r="AQ155" s="527"/>
      <c r="AR155" s="527"/>
      <c r="AS155" s="527"/>
      <c r="AT155" s="527"/>
      <c r="AU155" s="528"/>
      <c r="AV155" s="520"/>
      <c r="AW155" s="521"/>
      <c r="AX155" s="521"/>
      <c r="AY155" s="522"/>
      <c r="AZ155" s="520"/>
      <c r="BA155" s="521"/>
      <c r="BB155" s="521"/>
      <c r="BC155" s="522"/>
      <c r="BD155" s="520">
        <v>3000</v>
      </c>
      <c r="BE155" s="521"/>
      <c r="BF155" s="521"/>
      <c r="BG155" s="522"/>
      <c r="BH155" s="280"/>
    </row>
    <row r="156" spans="3:60" ht="16.5" customHeight="1">
      <c r="C156" s="280"/>
      <c r="D156" s="280"/>
      <c r="E156" s="280"/>
      <c r="F156" s="280"/>
      <c r="G156" s="280"/>
      <c r="H156" s="280"/>
      <c r="I156" s="280"/>
      <c r="J156" s="280"/>
      <c r="K156" s="280"/>
      <c r="L156" s="280"/>
      <c r="M156" s="280"/>
      <c r="N156" s="280"/>
      <c r="O156" s="280"/>
      <c r="P156" s="280"/>
      <c r="Q156" s="280"/>
      <c r="R156" s="280"/>
      <c r="S156" s="280"/>
      <c r="T156" s="280"/>
      <c r="U156" s="280"/>
      <c r="V156" s="280"/>
      <c r="W156" s="280"/>
      <c r="X156" s="280"/>
      <c r="Y156" s="280"/>
      <c r="Z156" s="280"/>
      <c r="AA156" s="280"/>
      <c r="AB156" s="280"/>
      <c r="AC156" s="280"/>
      <c r="AD156" s="280"/>
      <c r="AE156" s="280"/>
      <c r="AF156" s="280"/>
      <c r="AG156" s="529" t="s">
        <v>796</v>
      </c>
      <c r="AH156" s="524"/>
      <c r="AI156" s="525"/>
      <c r="AJ156" s="517" t="s">
        <v>970</v>
      </c>
      <c r="AK156" s="518"/>
      <c r="AL156" s="518"/>
      <c r="AM156" s="519"/>
      <c r="AN156" s="526"/>
      <c r="AO156" s="527"/>
      <c r="AP156" s="527"/>
      <c r="AQ156" s="527"/>
      <c r="AR156" s="527"/>
      <c r="AS156" s="527"/>
      <c r="AT156" s="527"/>
      <c r="AU156" s="528"/>
      <c r="AV156" s="520">
        <v>1000</v>
      </c>
      <c r="AW156" s="521"/>
      <c r="AX156" s="521"/>
      <c r="AY156" s="522"/>
      <c r="AZ156" s="520"/>
      <c r="BA156" s="521"/>
      <c r="BB156" s="521"/>
      <c r="BC156" s="522"/>
      <c r="BD156" s="520">
        <v>4000</v>
      </c>
      <c r="BE156" s="521"/>
      <c r="BF156" s="521"/>
      <c r="BG156" s="522"/>
      <c r="BH156" s="280"/>
    </row>
    <row r="157" spans="3:60" ht="16.5" customHeight="1">
      <c r="C157" s="280"/>
      <c r="D157" s="280"/>
      <c r="E157" s="280"/>
      <c r="F157" s="280"/>
      <c r="G157" s="280"/>
      <c r="H157" s="280"/>
      <c r="I157" s="280"/>
      <c r="J157" s="280"/>
      <c r="K157" s="280"/>
      <c r="L157" s="280"/>
      <c r="M157" s="280"/>
      <c r="N157" s="280"/>
      <c r="O157" s="280"/>
      <c r="P157" s="280"/>
      <c r="Q157" s="280"/>
      <c r="R157" s="280"/>
      <c r="S157" s="280"/>
      <c r="T157" s="280"/>
      <c r="U157" s="280"/>
      <c r="V157" s="280"/>
      <c r="W157" s="280"/>
      <c r="X157" s="280"/>
      <c r="Y157" s="280"/>
      <c r="Z157" s="280"/>
      <c r="AA157" s="280"/>
      <c r="AB157" s="280"/>
      <c r="AC157" s="280"/>
      <c r="AD157" s="280"/>
      <c r="AE157" s="280"/>
      <c r="AF157" s="280"/>
      <c r="AG157" s="529" t="s">
        <v>781</v>
      </c>
      <c r="AH157" s="524"/>
      <c r="AI157" s="525"/>
      <c r="AJ157" s="517" t="s">
        <v>971</v>
      </c>
      <c r="AK157" s="518"/>
      <c r="AL157" s="518"/>
      <c r="AM157" s="519"/>
      <c r="AN157" s="526"/>
      <c r="AO157" s="527"/>
      <c r="AP157" s="527"/>
      <c r="AQ157" s="527"/>
      <c r="AR157" s="527"/>
      <c r="AS157" s="527"/>
      <c r="AT157" s="527"/>
      <c r="AU157" s="528"/>
      <c r="AV157" s="520">
        <v>1000</v>
      </c>
      <c r="AW157" s="521"/>
      <c r="AX157" s="521"/>
      <c r="AY157" s="522"/>
      <c r="AZ157" s="520"/>
      <c r="BA157" s="521"/>
      <c r="BB157" s="521"/>
      <c r="BC157" s="522"/>
      <c r="BD157" s="520">
        <v>5000</v>
      </c>
      <c r="BE157" s="521"/>
      <c r="BF157" s="521"/>
      <c r="BG157" s="522"/>
      <c r="BH157" s="280"/>
    </row>
    <row r="158" spans="3:60" ht="16.5" customHeight="1">
      <c r="C158" s="280"/>
      <c r="D158" s="280"/>
      <c r="E158" s="280"/>
      <c r="F158" s="280"/>
      <c r="G158" s="280"/>
      <c r="H158" s="280"/>
      <c r="I158" s="280"/>
      <c r="J158" s="280"/>
      <c r="K158" s="280"/>
      <c r="L158" s="280"/>
      <c r="M158" s="280"/>
      <c r="N158" s="280"/>
      <c r="O158" s="280"/>
      <c r="P158" s="280"/>
      <c r="Q158" s="280"/>
      <c r="R158" s="280"/>
      <c r="S158" s="280"/>
      <c r="T158" s="280"/>
      <c r="U158" s="280"/>
      <c r="V158" s="280"/>
      <c r="W158" s="280"/>
      <c r="X158" s="280"/>
      <c r="Y158" s="280"/>
      <c r="Z158" s="280"/>
      <c r="AA158" s="280"/>
      <c r="AB158" s="280"/>
      <c r="AC158" s="280"/>
      <c r="AD158" s="280"/>
      <c r="AE158" s="280"/>
      <c r="AF158" s="280"/>
      <c r="AG158" s="529"/>
      <c r="AH158" s="524"/>
      <c r="AI158" s="525"/>
      <c r="AJ158" s="517"/>
      <c r="AK158" s="518"/>
      <c r="AL158" s="518"/>
      <c r="AM158" s="519"/>
      <c r="AN158" s="526" t="s">
        <v>674</v>
      </c>
      <c r="AO158" s="527"/>
      <c r="AP158" s="527"/>
      <c r="AQ158" s="527"/>
      <c r="AR158" s="527"/>
      <c r="AS158" s="527"/>
      <c r="AT158" s="527"/>
      <c r="AU158" s="528"/>
      <c r="AV158" s="520">
        <v>2000</v>
      </c>
      <c r="AW158" s="521"/>
      <c r="AX158" s="521"/>
      <c r="AY158" s="522"/>
      <c r="AZ158" s="520">
        <v>0</v>
      </c>
      <c r="BA158" s="521"/>
      <c r="BB158" s="521"/>
      <c r="BC158" s="522"/>
      <c r="BD158" s="520"/>
      <c r="BE158" s="521"/>
      <c r="BF158" s="521"/>
      <c r="BG158" s="522"/>
      <c r="BH158" s="280"/>
    </row>
    <row r="159" spans="3:60" ht="16.5" customHeight="1">
      <c r="C159" s="280"/>
      <c r="D159" s="280"/>
      <c r="E159" s="280"/>
      <c r="F159" s="280"/>
      <c r="G159" s="280"/>
      <c r="H159" s="280"/>
      <c r="I159" s="280"/>
      <c r="J159" s="280"/>
      <c r="K159" s="280"/>
      <c r="L159" s="280"/>
      <c r="M159" s="280"/>
      <c r="N159" s="280"/>
      <c r="O159" s="280"/>
      <c r="P159" s="280"/>
      <c r="Q159" s="280"/>
      <c r="R159" s="280"/>
      <c r="S159" s="280"/>
      <c r="T159" s="280"/>
      <c r="U159" s="280"/>
      <c r="V159" s="280"/>
      <c r="W159" s="280"/>
      <c r="X159" s="280"/>
      <c r="Y159" s="280"/>
      <c r="Z159" s="280"/>
      <c r="AA159" s="280"/>
      <c r="AB159" s="280"/>
      <c r="AC159" s="280"/>
      <c r="AD159" s="280"/>
      <c r="AE159" s="280"/>
      <c r="AF159" s="280"/>
      <c r="AG159" s="280"/>
      <c r="AH159" s="280"/>
      <c r="AI159" s="280"/>
      <c r="AJ159" s="280"/>
      <c r="AK159" s="280"/>
      <c r="AL159" s="280"/>
      <c r="AM159" s="280"/>
      <c r="AN159" s="280"/>
      <c r="AO159" s="280"/>
      <c r="AP159" s="280"/>
      <c r="AQ159" s="280"/>
      <c r="AR159" s="280"/>
      <c r="AS159" s="280"/>
      <c r="AT159" s="280"/>
      <c r="AU159" s="280"/>
      <c r="AV159" s="280"/>
      <c r="AW159" s="280"/>
      <c r="AX159" s="280"/>
      <c r="AY159" s="280"/>
      <c r="AZ159" s="280"/>
      <c r="BA159" s="280"/>
      <c r="BB159" s="280"/>
      <c r="BC159" s="280"/>
      <c r="BD159" s="280"/>
      <c r="BE159" s="280"/>
      <c r="BF159" s="280"/>
      <c r="BG159" s="280"/>
      <c r="BH159" s="280"/>
    </row>
    <row r="160" spans="3:60" ht="16.5" customHeight="1">
      <c r="C160" s="280" t="s">
        <v>972</v>
      </c>
      <c r="D160" s="280"/>
      <c r="E160" s="280"/>
      <c r="F160" s="280"/>
      <c r="G160" s="280"/>
      <c r="H160" s="280"/>
      <c r="I160" s="280"/>
      <c r="J160" s="280"/>
      <c r="K160" s="280"/>
      <c r="L160" s="280"/>
      <c r="M160" s="280"/>
      <c r="N160" s="280"/>
      <c r="O160" s="280"/>
      <c r="P160" s="280"/>
      <c r="Q160" s="280"/>
      <c r="R160" s="280"/>
      <c r="S160" s="280"/>
      <c r="T160" s="280"/>
      <c r="U160" s="280"/>
      <c r="V160" s="280"/>
      <c r="W160" s="280"/>
      <c r="X160" s="280"/>
      <c r="Y160" s="280"/>
      <c r="Z160" s="280"/>
      <c r="AA160" s="280"/>
      <c r="AB160" s="280"/>
      <c r="AC160" s="280"/>
      <c r="AD160" s="280"/>
      <c r="AE160" s="280"/>
      <c r="AF160" s="280"/>
      <c r="AG160" s="280"/>
      <c r="AH160" s="280"/>
      <c r="AI160" s="280"/>
      <c r="AJ160" s="280"/>
      <c r="AK160" s="280"/>
      <c r="AL160" s="280"/>
      <c r="AM160" s="280"/>
      <c r="AN160" s="280"/>
      <c r="AO160" s="280"/>
      <c r="AP160" s="280"/>
      <c r="AQ160" s="280"/>
      <c r="AR160" s="280"/>
      <c r="AS160" s="280"/>
      <c r="AT160" s="280"/>
      <c r="AU160" s="280"/>
      <c r="AV160" s="280"/>
      <c r="AW160" s="280"/>
      <c r="AX160" s="280"/>
      <c r="AY160" s="280"/>
      <c r="AZ160" s="280"/>
      <c r="BA160" s="280"/>
      <c r="BB160" s="280"/>
      <c r="BC160" s="280"/>
      <c r="BD160" s="280"/>
      <c r="BE160" s="280"/>
      <c r="BF160" s="280"/>
      <c r="BG160" s="280"/>
      <c r="BH160" s="280"/>
    </row>
    <row r="161" spans="3:60" ht="16.5" customHeight="1">
      <c r="C161" s="280"/>
      <c r="D161" s="280" t="s">
        <v>973</v>
      </c>
      <c r="E161" s="280"/>
      <c r="F161" s="280"/>
      <c r="G161" s="280"/>
      <c r="H161" s="280"/>
      <c r="I161" s="280"/>
      <c r="J161" s="280"/>
      <c r="K161" s="280"/>
      <c r="L161" s="280"/>
      <c r="M161" s="280"/>
      <c r="N161" s="280"/>
      <c r="O161" s="280"/>
      <c r="P161" s="280"/>
      <c r="Q161" s="280"/>
      <c r="R161" s="280"/>
      <c r="S161" s="280"/>
      <c r="T161" s="280"/>
      <c r="U161" s="280"/>
      <c r="V161" s="280"/>
      <c r="W161" s="280"/>
      <c r="X161" s="280"/>
      <c r="Y161" s="280"/>
      <c r="Z161" s="280"/>
      <c r="AA161" s="280"/>
      <c r="AB161" s="280"/>
      <c r="AC161" s="280"/>
      <c r="AD161" s="280"/>
      <c r="AE161" s="280"/>
      <c r="AF161" s="280"/>
      <c r="AG161" s="280"/>
      <c r="AH161" s="280"/>
      <c r="AI161" s="280"/>
      <c r="AJ161" s="280"/>
      <c r="AK161" s="280"/>
      <c r="AL161" s="280"/>
      <c r="AM161" s="280"/>
      <c r="AN161" s="280"/>
      <c r="AO161" s="280"/>
      <c r="AP161" s="280"/>
      <c r="AQ161" s="280"/>
      <c r="AR161" s="280"/>
      <c r="AS161" s="280"/>
      <c r="AT161" s="280"/>
      <c r="AU161" s="280"/>
      <c r="AV161" s="280"/>
      <c r="AW161" s="280"/>
      <c r="AX161" s="280"/>
      <c r="AY161" s="280"/>
      <c r="AZ161" s="280"/>
      <c r="BA161" s="280"/>
      <c r="BB161" s="280"/>
      <c r="BC161" s="280"/>
      <c r="BD161" s="280"/>
      <c r="BE161" s="280"/>
      <c r="BF161" s="280"/>
      <c r="BG161" s="280"/>
      <c r="BH161" s="280"/>
    </row>
    <row r="162" spans="3:60" ht="16.5" customHeight="1">
      <c r="C162" s="280"/>
      <c r="D162" s="280"/>
      <c r="E162" s="280"/>
      <c r="F162" s="280"/>
      <c r="G162" s="280"/>
      <c r="H162" s="280"/>
      <c r="I162" s="280"/>
      <c r="J162" s="280"/>
      <c r="K162" s="280"/>
      <c r="L162" s="280"/>
      <c r="M162" s="280"/>
      <c r="N162" s="280"/>
      <c r="O162" s="280"/>
      <c r="P162" s="280"/>
      <c r="Q162" s="280"/>
      <c r="R162" s="280"/>
      <c r="S162" s="280"/>
      <c r="T162" s="280"/>
      <c r="U162" s="280"/>
      <c r="V162" s="280"/>
      <c r="W162" s="280"/>
      <c r="X162" s="280"/>
      <c r="Y162" s="280"/>
      <c r="Z162" s="280"/>
      <c r="AA162" s="280"/>
      <c r="AB162" s="280"/>
      <c r="AC162" s="280"/>
      <c r="AD162" s="280"/>
      <c r="AE162" s="280"/>
      <c r="AF162" s="280"/>
      <c r="AG162" s="280"/>
      <c r="AH162" s="280"/>
      <c r="AI162" s="280"/>
      <c r="AJ162" s="280"/>
      <c r="AK162" s="280"/>
      <c r="AL162" s="280"/>
      <c r="AM162" s="280"/>
      <c r="AN162" s="280"/>
      <c r="AO162" s="280"/>
      <c r="AP162" s="280"/>
      <c r="AQ162" s="280"/>
      <c r="AR162" s="280"/>
      <c r="AS162" s="280"/>
      <c r="AT162" s="280"/>
      <c r="AU162" s="280"/>
      <c r="AV162" s="280"/>
      <c r="AW162" s="280"/>
      <c r="AX162" s="280"/>
      <c r="AY162" s="280"/>
      <c r="AZ162" s="280"/>
      <c r="BA162" s="280"/>
      <c r="BB162" s="280"/>
      <c r="BC162" s="280"/>
      <c r="BD162" s="280"/>
      <c r="BE162" s="280"/>
      <c r="BF162" s="280"/>
      <c r="BG162" s="280"/>
      <c r="BH162" s="280"/>
    </row>
    <row r="163" spans="3:60" ht="16.5" customHeight="1">
      <c r="C163" s="280"/>
      <c r="D163" s="280"/>
      <c r="E163" s="280" t="s">
        <v>974</v>
      </c>
      <c r="F163" s="280" t="s">
        <v>975</v>
      </c>
      <c r="G163" s="280"/>
      <c r="H163" s="280"/>
      <c r="I163" s="280"/>
      <c r="J163" s="280"/>
      <c r="K163" s="280"/>
      <c r="L163" s="280"/>
      <c r="M163" s="280"/>
      <c r="N163" s="280"/>
      <c r="O163" s="280"/>
      <c r="P163" s="280"/>
      <c r="Q163" s="280"/>
      <c r="R163" s="280"/>
      <c r="S163" s="280"/>
      <c r="T163" s="280"/>
      <c r="U163" s="280"/>
      <c r="V163" s="280"/>
      <c r="W163" s="280"/>
      <c r="X163" s="280"/>
      <c r="Y163" s="280" t="s">
        <v>573</v>
      </c>
      <c r="Z163" s="280" t="s">
        <v>976</v>
      </c>
      <c r="AA163" s="280"/>
      <c r="AB163" s="280"/>
      <c r="AC163" s="280"/>
      <c r="AD163" s="280" t="s">
        <v>977</v>
      </c>
      <c r="AE163" s="280"/>
      <c r="AF163" s="280"/>
      <c r="AG163" s="280"/>
      <c r="AH163" s="280"/>
      <c r="AI163" s="280"/>
      <c r="AJ163" s="280"/>
      <c r="AK163" s="280"/>
      <c r="AL163" s="280"/>
      <c r="AM163" s="280"/>
      <c r="AN163" s="280"/>
      <c r="AO163" s="280"/>
      <c r="AP163" s="280"/>
      <c r="AQ163" s="280"/>
      <c r="AR163" s="280"/>
      <c r="AS163" s="280"/>
      <c r="AT163" s="280"/>
      <c r="AU163" s="280"/>
      <c r="AV163" s="280"/>
      <c r="AW163" s="280"/>
      <c r="AX163" s="280"/>
      <c r="AY163" s="280"/>
      <c r="AZ163" s="280"/>
      <c r="BA163" s="280"/>
      <c r="BB163" s="280"/>
      <c r="BC163" s="280"/>
      <c r="BD163" s="280"/>
      <c r="BE163" s="280"/>
      <c r="BF163" s="280"/>
      <c r="BG163" s="280"/>
      <c r="BH163" s="280"/>
    </row>
    <row r="164" spans="3:60" ht="16.5" customHeight="1">
      <c r="C164" s="280"/>
      <c r="D164" s="280"/>
      <c r="E164" s="280" t="s">
        <v>978</v>
      </c>
      <c r="F164" s="280" t="s">
        <v>979</v>
      </c>
      <c r="G164" s="280"/>
      <c r="H164" s="280"/>
      <c r="I164" s="280"/>
      <c r="J164" s="280"/>
      <c r="K164" s="280"/>
      <c r="L164" s="280"/>
      <c r="M164" s="280"/>
      <c r="N164" s="280"/>
      <c r="O164" s="280"/>
      <c r="P164" s="280"/>
      <c r="Q164" s="280"/>
      <c r="R164" s="280"/>
      <c r="S164" s="280"/>
      <c r="T164" s="280"/>
      <c r="U164" s="280"/>
      <c r="V164" s="280"/>
      <c r="W164" s="280"/>
      <c r="X164" s="280"/>
      <c r="Y164" s="280" t="s">
        <v>573</v>
      </c>
      <c r="Z164" s="280" t="s">
        <v>980</v>
      </c>
      <c r="AA164" s="280"/>
      <c r="AB164" s="280"/>
      <c r="AC164" s="280"/>
      <c r="AD164" s="280" t="s">
        <v>981</v>
      </c>
      <c r="AE164" s="280"/>
      <c r="AF164" s="280"/>
      <c r="AG164" s="280"/>
      <c r="AH164" s="280"/>
      <c r="AI164" s="280"/>
      <c r="AJ164" s="280"/>
      <c r="AK164" s="280"/>
      <c r="AL164" s="280"/>
      <c r="AM164" s="280"/>
      <c r="AN164" s="280"/>
      <c r="AO164" s="280"/>
      <c r="AP164" s="280"/>
      <c r="AQ164" s="280"/>
      <c r="AR164" s="280"/>
      <c r="AS164" s="280"/>
      <c r="AT164" s="280"/>
      <c r="AU164" s="280"/>
      <c r="AV164" s="280"/>
      <c r="AW164" s="280"/>
      <c r="AX164" s="280"/>
      <c r="AY164" s="280"/>
      <c r="AZ164" s="280"/>
      <c r="BA164" s="280"/>
      <c r="BB164" s="280"/>
      <c r="BC164" s="280"/>
      <c r="BD164" s="280"/>
      <c r="BE164" s="280"/>
      <c r="BF164" s="280"/>
      <c r="BG164" s="280"/>
      <c r="BH164" s="280"/>
    </row>
    <row r="165" spans="3:60" ht="16.5" customHeight="1">
      <c r="C165" s="280"/>
      <c r="D165" s="280"/>
      <c r="E165" s="280" t="s">
        <v>982</v>
      </c>
      <c r="F165" s="280" t="s">
        <v>983</v>
      </c>
      <c r="G165" s="280"/>
      <c r="H165" s="280"/>
      <c r="I165" s="280"/>
      <c r="J165" s="280"/>
      <c r="K165" s="280"/>
      <c r="L165" s="280"/>
      <c r="M165" s="280"/>
      <c r="N165" s="280"/>
      <c r="O165" s="280"/>
      <c r="P165" s="280"/>
      <c r="Q165" s="280"/>
      <c r="R165" s="280"/>
      <c r="S165" s="280"/>
      <c r="T165" s="280"/>
      <c r="U165" s="280"/>
      <c r="V165" s="280"/>
      <c r="W165" s="280"/>
      <c r="X165" s="280"/>
      <c r="Y165" s="280" t="s">
        <v>984</v>
      </c>
      <c r="Z165" s="280" t="s">
        <v>985</v>
      </c>
      <c r="AA165" s="280"/>
      <c r="AB165" s="280"/>
      <c r="AC165" s="280"/>
      <c r="AD165" s="280" t="s">
        <v>981</v>
      </c>
      <c r="AE165" s="280"/>
      <c r="AF165" s="280"/>
      <c r="AG165" s="280"/>
      <c r="AH165" s="280"/>
      <c r="AI165" s="280"/>
      <c r="AJ165" s="280"/>
      <c r="AK165" s="280"/>
      <c r="AL165" s="280"/>
      <c r="AM165" s="280"/>
      <c r="AN165" s="280"/>
      <c r="AO165" s="280"/>
      <c r="AP165" s="280"/>
      <c r="AQ165" s="280"/>
      <c r="AR165" s="280"/>
      <c r="AS165" s="280"/>
      <c r="AT165" s="280"/>
      <c r="AU165" s="280"/>
      <c r="AV165" s="280"/>
      <c r="AW165" s="280"/>
      <c r="AX165" s="280"/>
      <c r="AY165" s="280"/>
      <c r="AZ165" s="280"/>
      <c r="BA165" s="280"/>
      <c r="BB165" s="280"/>
      <c r="BC165" s="280"/>
      <c r="BD165" s="280"/>
      <c r="BE165" s="280"/>
      <c r="BF165" s="280"/>
      <c r="BG165" s="280"/>
      <c r="BH165" s="280"/>
    </row>
    <row r="166" spans="3:60" ht="16.5" customHeight="1">
      <c r="C166" s="280"/>
      <c r="D166" s="280"/>
      <c r="E166" s="280"/>
      <c r="F166" s="280"/>
      <c r="G166" s="280"/>
      <c r="H166" s="280"/>
      <c r="I166" s="280"/>
      <c r="J166" s="280"/>
      <c r="K166" s="280"/>
      <c r="L166" s="280"/>
      <c r="M166" s="280"/>
      <c r="N166" s="280"/>
      <c r="O166" s="280"/>
      <c r="P166" s="280"/>
      <c r="Q166" s="280"/>
      <c r="R166" s="280"/>
      <c r="S166" s="280"/>
      <c r="T166" s="280"/>
      <c r="U166" s="280"/>
      <c r="V166" s="280"/>
      <c r="W166" s="280"/>
      <c r="X166" s="280"/>
      <c r="Y166" s="280"/>
      <c r="Z166" s="280"/>
      <c r="AA166" s="280"/>
      <c r="AB166" s="280"/>
      <c r="AC166" s="280"/>
      <c r="AD166" s="280"/>
      <c r="AE166" s="280"/>
      <c r="AF166" s="280"/>
      <c r="AG166" s="280"/>
      <c r="AH166" s="280"/>
      <c r="AI166" s="280"/>
      <c r="AJ166" s="280"/>
      <c r="AK166" s="280"/>
      <c r="AL166" s="280"/>
      <c r="AM166" s="280"/>
      <c r="AN166" s="280"/>
      <c r="AO166" s="280"/>
      <c r="AP166" s="280"/>
      <c r="AQ166" s="280"/>
      <c r="AR166" s="280"/>
      <c r="AS166" s="280"/>
      <c r="AT166" s="280"/>
      <c r="AU166" s="280"/>
      <c r="AV166" s="280"/>
      <c r="AW166" s="280"/>
      <c r="AX166" s="280"/>
      <c r="AY166" s="280"/>
      <c r="AZ166" s="280"/>
      <c r="BA166" s="280"/>
      <c r="BB166" s="280"/>
      <c r="BC166" s="280"/>
      <c r="BD166" s="280"/>
      <c r="BE166" s="280"/>
      <c r="BF166" s="280"/>
      <c r="BG166" s="280"/>
      <c r="BH166" s="280"/>
    </row>
    <row r="167" spans="3:60" ht="16.5" customHeight="1">
      <c r="C167" s="280"/>
      <c r="D167" s="280"/>
      <c r="E167" s="535" t="s">
        <v>986</v>
      </c>
      <c r="F167" s="535"/>
      <c r="G167" s="535"/>
      <c r="H167" s="535"/>
      <c r="I167" s="535"/>
      <c r="J167" s="535"/>
      <c r="K167" s="535"/>
      <c r="L167" s="535"/>
      <c r="M167" s="535"/>
      <c r="N167" s="535"/>
      <c r="O167" s="535" t="s">
        <v>987</v>
      </c>
      <c r="P167" s="535"/>
      <c r="Q167" s="535"/>
      <c r="R167" s="535"/>
      <c r="S167" s="535"/>
      <c r="T167" s="535"/>
      <c r="U167" s="535"/>
      <c r="V167" s="535"/>
      <c r="W167" s="535"/>
      <c r="X167" s="535"/>
      <c r="Y167" s="535" t="s">
        <v>988</v>
      </c>
      <c r="Z167" s="535"/>
      <c r="AA167" s="535"/>
      <c r="AB167" s="535"/>
      <c r="AC167" s="535"/>
      <c r="AD167" s="535"/>
      <c r="AE167" s="535"/>
      <c r="AF167" s="535"/>
      <c r="AG167" s="535"/>
      <c r="AH167" s="535"/>
      <c r="AI167" s="536" t="s">
        <v>989</v>
      </c>
      <c r="AJ167" s="537"/>
      <c r="AK167" s="537"/>
      <c r="AL167" s="537"/>
      <c r="AM167" s="538"/>
      <c r="AN167" s="280"/>
      <c r="AO167" s="280"/>
      <c r="AP167" s="280"/>
      <c r="AQ167" s="280"/>
      <c r="AR167" s="280"/>
      <c r="AS167" s="280"/>
      <c r="AT167" s="280"/>
      <c r="AU167" s="280"/>
      <c r="AV167" s="280"/>
      <c r="AW167" s="280"/>
      <c r="AX167" s="280"/>
      <c r="AY167" s="280"/>
      <c r="AZ167" s="280"/>
      <c r="BA167" s="280"/>
      <c r="BB167" s="280"/>
      <c r="BC167" s="280"/>
      <c r="BD167" s="280"/>
      <c r="BE167" s="280"/>
      <c r="BF167" s="280"/>
      <c r="BG167" s="280"/>
      <c r="BH167" s="280"/>
    </row>
    <row r="168" spans="3:60" ht="16.5" customHeight="1">
      <c r="C168" s="280"/>
      <c r="D168" s="280"/>
      <c r="E168" s="530" t="s">
        <v>990</v>
      </c>
      <c r="F168" s="530"/>
      <c r="G168" s="530"/>
      <c r="H168" s="530"/>
      <c r="I168" s="530"/>
      <c r="J168" s="530"/>
      <c r="K168" s="530"/>
      <c r="L168" s="530"/>
      <c r="M168" s="530"/>
      <c r="N168" s="530"/>
      <c r="O168" s="530" t="s">
        <v>991</v>
      </c>
      <c r="P168" s="530"/>
      <c r="Q168" s="530"/>
      <c r="R168" s="530"/>
      <c r="S168" s="530"/>
      <c r="T168" s="530"/>
      <c r="U168" s="530"/>
      <c r="V168" s="530"/>
      <c r="W168" s="530"/>
      <c r="X168" s="530"/>
      <c r="Y168" s="323" t="s">
        <v>992</v>
      </c>
      <c r="Z168" s="324"/>
      <c r="AA168" s="324"/>
      <c r="AB168" s="324"/>
      <c r="AC168" s="324"/>
      <c r="AD168" s="324"/>
      <c r="AE168" s="324"/>
      <c r="AF168" s="324"/>
      <c r="AG168" s="324"/>
      <c r="AH168" s="324"/>
      <c r="AI168" s="526" t="s">
        <v>667</v>
      </c>
      <c r="AJ168" s="527"/>
      <c r="AK168" s="527"/>
      <c r="AL168" s="527"/>
      <c r="AM168" s="528"/>
      <c r="AN168" s="280"/>
      <c r="AO168" s="280"/>
      <c r="AP168" s="280"/>
      <c r="AQ168" s="280"/>
      <c r="AR168" s="280"/>
      <c r="AS168" s="280"/>
      <c r="AT168" s="280"/>
      <c r="AU168" s="280"/>
      <c r="AV168" s="280"/>
      <c r="AW168" s="280"/>
      <c r="AX168" s="280"/>
      <c r="AY168" s="280"/>
      <c r="AZ168" s="280"/>
      <c r="BA168" s="280"/>
      <c r="BB168" s="280"/>
      <c r="BC168" s="280"/>
      <c r="BD168" s="280"/>
      <c r="BE168" s="280"/>
      <c r="BF168" s="280"/>
      <c r="BG168" s="280"/>
      <c r="BH168" s="280"/>
    </row>
    <row r="169" spans="3:60" ht="16.5" customHeight="1">
      <c r="C169" s="280"/>
      <c r="D169" s="280"/>
      <c r="E169" s="530"/>
      <c r="F169" s="530"/>
      <c r="G169" s="530"/>
      <c r="H169" s="530"/>
      <c r="I169" s="530"/>
      <c r="J169" s="530"/>
      <c r="K169" s="530"/>
      <c r="L169" s="530"/>
      <c r="M169" s="530"/>
      <c r="N169" s="530"/>
      <c r="O169" s="530"/>
      <c r="P169" s="530"/>
      <c r="Q169" s="530"/>
      <c r="R169" s="530"/>
      <c r="S169" s="530"/>
      <c r="T169" s="530"/>
      <c r="U169" s="530"/>
      <c r="V169" s="530"/>
      <c r="W169" s="530"/>
      <c r="X169" s="530"/>
      <c r="Y169" s="323" t="s">
        <v>993</v>
      </c>
      <c r="Z169" s="324"/>
      <c r="AA169" s="324"/>
      <c r="AB169" s="324"/>
      <c r="AC169" s="324"/>
      <c r="AD169" s="324"/>
      <c r="AE169" s="324"/>
      <c r="AF169" s="324"/>
      <c r="AG169" s="324"/>
      <c r="AH169" s="324"/>
      <c r="AI169" s="526" t="s">
        <v>994</v>
      </c>
      <c r="AJ169" s="527"/>
      <c r="AK169" s="527"/>
      <c r="AL169" s="527"/>
      <c r="AM169" s="528"/>
      <c r="AN169" s="280"/>
      <c r="AO169" s="280"/>
      <c r="AP169" s="280"/>
      <c r="AQ169" s="280"/>
      <c r="AR169" s="280"/>
      <c r="AS169" s="280"/>
      <c r="AT169" s="280"/>
      <c r="AU169" s="280"/>
      <c r="AV169" s="280"/>
      <c r="AW169" s="280"/>
      <c r="AX169" s="280"/>
      <c r="AY169" s="280"/>
      <c r="AZ169" s="280"/>
      <c r="BA169" s="280"/>
      <c r="BB169" s="280"/>
      <c r="BC169" s="280"/>
      <c r="BD169" s="280"/>
      <c r="BE169" s="280"/>
      <c r="BF169" s="280"/>
      <c r="BG169" s="280"/>
      <c r="BH169" s="280"/>
    </row>
    <row r="170" spans="3:60" ht="16.5" customHeight="1">
      <c r="C170" s="280"/>
      <c r="D170" s="280"/>
      <c r="E170" s="530"/>
      <c r="F170" s="530"/>
      <c r="G170" s="530"/>
      <c r="H170" s="530"/>
      <c r="I170" s="530"/>
      <c r="J170" s="530"/>
      <c r="K170" s="530"/>
      <c r="L170" s="530"/>
      <c r="M170" s="530"/>
      <c r="N170" s="530"/>
      <c r="O170" s="530" t="s">
        <v>995</v>
      </c>
      <c r="P170" s="530"/>
      <c r="Q170" s="530"/>
      <c r="R170" s="530"/>
      <c r="S170" s="530"/>
      <c r="T170" s="530"/>
      <c r="U170" s="530"/>
      <c r="V170" s="530"/>
      <c r="W170" s="530"/>
      <c r="X170" s="530"/>
      <c r="Y170" s="323" t="s">
        <v>992</v>
      </c>
      <c r="Z170" s="324"/>
      <c r="AA170" s="324"/>
      <c r="AB170" s="324"/>
      <c r="AC170" s="324"/>
      <c r="AD170" s="324"/>
      <c r="AE170" s="324"/>
      <c r="AF170" s="324"/>
      <c r="AG170" s="324"/>
      <c r="AH170" s="324"/>
      <c r="AI170" s="526" t="s">
        <v>667</v>
      </c>
      <c r="AJ170" s="527"/>
      <c r="AK170" s="527"/>
      <c r="AL170" s="527"/>
      <c r="AM170" s="528"/>
      <c r="AN170" s="280"/>
      <c r="AO170" s="280"/>
      <c r="AP170" s="280"/>
      <c r="AQ170" s="280"/>
      <c r="AR170" s="280"/>
      <c r="AS170" s="280"/>
      <c r="AT170" s="280"/>
      <c r="AU170" s="280"/>
      <c r="AV170" s="280"/>
      <c r="AW170" s="280"/>
      <c r="AX170" s="280"/>
      <c r="AY170" s="280"/>
      <c r="AZ170" s="280"/>
      <c r="BA170" s="280"/>
      <c r="BB170" s="280"/>
      <c r="BC170" s="280"/>
      <c r="BD170" s="280"/>
      <c r="BE170" s="280"/>
      <c r="BF170" s="280"/>
      <c r="BG170" s="280"/>
      <c r="BH170" s="280"/>
    </row>
    <row r="171" spans="3:60" ht="16.5" customHeight="1">
      <c r="C171" s="280"/>
      <c r="D171" s="280"/>
      <c r="E171" s="530"/>
      <c r="F171" s="530"/>
      <c r="G171" s="530"/>
      <c r="H171" s="530"/>
      <c r="I171" s="530"/>
      <c r="J171" s="530"/>
      <c r="K171" s="530"/>
      <c r="L171" s="530"/>
      <c r="M171" s="530"/>
      <c r="N171" s="530"/>
      <c r="O171" s="530"/>
      <c r="P171" s="530"/>
      <c r="Q171" s="530"/>
      <c r="R171" s="530"/>
      <c r="S171" s="530"/>
      <c r="T171" s="530"/>
      <c r="U171" s="530"/>
      <c r="V171" s="530"/>
      <c r="W171" s="530"/>
      <c r="X171" s="530"/>
      <c r="Y171" s="323" t="s">
        <v>993</v>
      </c>
      <c r="Z171" s="324"/>
      <c r="AA171" s="324"/>
      <c r="AB171" s="324"/>
      <c r="AC171" s="324"/>
      <c r="AD171" s="324"/>
      <c r="AE171" s="324"/>
      <c r="AF171" s="324"/>
      <c r="AG171" s="324"/>
      <c r="AH171" s="324"/>
      <c r="AI171" s="526" t="s">
        <v>996</v>
      </c>
      <c r="AJ171" s="527"/>
      <c r="AK171" s="527"/>
      <c r="AL171" s="527"/>
      <c r="AM171" s="528"/>
      <c r="AN171" s="280"/>
      <c r="AO171" s="280"/>
      <c r="AP171" s="280"/>
      <c r="AQ171" s="280"/>
      <c r="AR171" s="280"/>
      <c r="AS171" s="280"/>
      <c r="AT171" s="280"/>
      <c r="AU171" s="280"/>
      <c r="AV171" s="280"/>
      <c r="AW171" s="280"/>
      <c r="AX171" s="280"/>
      <c r="AY171" s="280"/>
      <c r="AZ171" s="280"/>
      <c r="BA171" s="280"/>
      <c r="BB171" s="280"/>
      <c r="BC171" s="280"/>
      <c r="BD171" s="280"/>
      <c r="BE171" s="280"/>
      <c r="BF171" s="280"/>
      <c r="BG171" s="280"/>
      <c r="BH171" s="280"/>
    </row>
    <row r="172" spans="3:60" ht="16.5" customHeight="1">
      <c r="C172" s="280"/>
      <c r="D172" s="280"/>
      <c r="E172" s="530" t="s">
        <v>997</v>
      </c>
      <c r="F172" s="530"/>
      <c r="G172" s="530"/>
      <c r="H172" s="530"/>
      <c r="I172" s="530"/>
      <c r="J172" s="530"/>
      <c r="K172" s="530"/>
      <c r="L172" s="530"/>
      <c r="M172" s="530"/>
      <c r="N172" s="530"/>
      <c r="O172" s="530" t="s">
        <v>991</v>
      </c>
      <c r="P172" s="530"/>
      <c r="Q172" s="530"/>
      <c r="R172" s="530"/>
      <c r="S172" s="530"/>
      <c r="T172" s="530"/>
      <c r="U172" s="530"/>
      <c r="V172" s="530"/>
      <c r="W172" s="530"/>
      <c r="X172" s="530"/>
      <c r="Y172" s="323" t="s">
        <v>992</v>
      </c>
      <c r="Z172" s="324"/>
      <c r="AA172" s="324"/>
      <c r="AB172" s="324"/>
      <c r="AC172" s="324"/>
      <c r="AD172" s="324"/>
      <c r="AE172" s="324"/>
      <c r="AF172" s="324"/>
      <c r="AG172" s="324"/>
      <c r="AH172" s="324"/>
      <c r="AI172" s="526" t="s">
        <v>994</v>
      </c>
      <c r="AJ172" s="527"/>
      <c r="AK172" s="527"/>
      <c r="AL172" s="527"/>
      <c r="AM172" s="528"/>
      <c r="AN172" s="280"/>
      <c r="AO172" s="280"/>
      <c r="AP172" s="280"/>
      <c r="AQ172" s="280"/>
      <c r="AR172" s="280"/>
      <c r="AS172" s="280"/>
      <c r="AT172" s="280"/>
      <c r="AU172" s="280"/>
      <c r="AV172" s="280"/>
      <c r="AW172" s="280"/>
      <c r="AX172" s="280"/>
      <c r="AY172" s="280"/>
      <c r="AZ172" s="280"/>
      <c r="BA172" s="280"/>
      <c r="BB172" s="280"/>
      <c r="BC172" s="280"/>
      <c r="BD172" s="280"/>
      <c r="BE172" s="280"/>
      <c r="BF172" s="280"/>
      <c r="BG172" s="280"/>
      <c r="BH172" s="280"/>
    </row>
    <row r="173" spans="3:60" ht="16.5" customHeight="1">
      <c r="C173" s="280"/>
      <c r="D173" s="280"/>
      <c r="E173" s="530"/>
      <c r="F173" s="530"/>
      <c r="G173" s="530"/>
      <c r="H173" s="530"/>
      <c r="I173" s="530"/>
      <c r="J173" s="530"/>
      <c r="K173" s="530"/>
      <c r="L173" s="530"/>
      <c r="M173" s="530"/>
      <c r="N173" s="530"/>
      <c r="O173" s="530"/>
      <c r="P173" s="530"/>
      <c r="Q173" s="530"/>
      <c r="R173" s="530"/>
      <c r="S173" s="530"/>
      <c r="T173" s="530"/>
      <c r="U173" s="530"/>
      <c r="V173" s="530"/>
      <c r="W173" s="530"/>
      <c r="X173" s="530"/>
      <c r="Y173" s="323" t="s">
        <v>993</v>
      </c>
      <c r="Z173" s="324"/>
      <c r="AA173" s="324"/>
      <c r="AB173" s="324"/>
      <c r="AC173" s="324"/>
      <c r="AD173" s="324"/>
      <c r="AE173" s="324"/>
      <c r="AF173" s="324"/>
      <c r="AG173" s="324"/>
      <c r="AH173" s="324"/>
      <c r="AI173" s="526" t="s">
        <v>994</v>
      </c>
      <c r="AJ173" s="527"/>
      <c r="AK173" s="527"/>
      <c r="AL173" s="527"/>
      <c r="AM173" s="528"/>
      <c r="AN173" s="280"/>
      <c r="AO173" s="280"/>
      <c r="AP173" s="280"/>
      <c r="AQ173" s="280"/>
      <c r="AR173" s="280"/>
      <c r="AS173" s="280"/>
      <c r="AT173" s="280"/>
      <c r="AU173" s="280"/>
      <c r="AV173" s="280"/>
      <c r="AW173" s="280"/>
      <c r="AX173" s="280"/>
      <c r="AY173" s="280"/>
      <c r="AZ173" s="280"/>
      <c r="BA173" s="280"/>
      <c r="BB173" s="280"/>
      <c r="BC173" s="280"/>
      <c r="BD173" s="280"/>
      <c r="BE173" s="280"/>
      <c r="BF173" s="280"/>
      <c r="BG173" s="280"/>
      <c r="BH173" s="280"/>
    </row>
    <row r="174" spans="3:60" ht="16.5" customHeight="1">
      <c r="C174" s="280"/>
      <c r="D174" s="280"/>
      <c r="E174" s="530"/>
      <c r="F174" s="530"/>
      <c r="G174" s="530"/>
      <c r="H174" s="530"/>
      <c r="I174" s="530"/>
      <c r="J174" s="530"/>
      <c r="K174" s="530"/>
      <c r="L174" s="530"/>
      <c r="M174" s="530"/>
      <c r="N174" s="530"/>
      <c r="O174" s="530" t="s">
        <v>995</v>
      </c>
      <c r="P174" s="530"/>
      <c r="Q174" s="530"/>
      <c r="R174" s="530"/>
      <c r="S174" s="530"/>
      <c r="T174" s="530"/>
      <c r="U174" s="530"/>
      <c r="V174" s="530"/>
      <c r="W174" s="530"/>
      <c r="X174" s="530"/>
      <c r="Y174" s="323" t="s">
        <v>992</v>
      </c>
      <c r="Z174" s="324"/>
      <c r="AA174" s="324"/>
      <c r="AB174" s="324"/>
      <c r="AC174" s="324"/>
      <c r="AD174" s="324"/>
      <c r="AE174" s="324"/>
      <c r="AF174" s="324"/>
      <c r="AG174" s="324"/>
      <c r="AH174" s="324"/>
      <c r="AI174" s="526" t="s">
        <v>667</v>
      </c>
      <c r="AJ174" s="527"/>
      <c r="AK174" s="527"/>
      <c r="AL174" s="527"/>
      <c r="AM174" s="528"/>
      <c r="AN174" s="280"/>
      <c r="AO174" s="280"/>
      <c r="AP174" s="280"/>
      <c r="AQ174" s="280"/>
      <c r="AR174" s="280"/>
      <c r="AS174" s="280"/>
      <c r="AT174" s="280"/>
      <c r="AU174" s="280"/>
      <c r="AV174" s="280"/>
      <c r="AW174" s="280"/>
      <c r="AX174" s="280"/>
      <c r="AY174" s="280"/>
      <c r="AZ174" s="280"/>
      <c r="BA174" s="280"/>
      <c r="BB174" s="280"/>
      <c r="BC174" s="280"/>
      <c r="BD174" s="280"/>
      <c r="BE174" s="280"/>
      <c r="BF174" s="280"/>
      <c r="BG174" s="280"/>
      <c r="BH174" s="280"/>
    </row>
    <row r="175" spans="3:60" ht="16.5" customHeight="1">
      <c r="C175" s="280"/>
      <c r="D175" s="280"/>
      <c r="E175" s="530"/>
      <c r="F175" s="530"/>
      <c r="G175" s="530"/>
      <c r="H175" s="530"/>
      <c r="I175" s="530"/>
      <c r="J175" s="530"/>
      <c r="K175" s="530"/>
      <c r="L175" s="530"/>
      <c r="M175" s="530"/>
      <c r="N175" s="530"/>
      <c r="O175" s="530"/>
      <c r="P175" s="530"/>
      <c r="Q175" s="530"/>
      <c r="R175" s="530"/>
      <c r="S175" s="530"/>
      <c r="T175" s="530"/>
      <c r="U175" s="530"/>
      <c r="V175" s="530"/>
      <c r="W175" s="530"/>
      <c r="X175" s="530"/>
      <c r="Y175" s="323" t="s">
        <v>993</v>
      </c>
      <c r="Z175" s="324"/>
      <c r="AA175" s="324"/>
      <c r="AB175" s="324"/>
      <c r="AC175" s="324"/>
      <c r="AD175" s="324"/>
      <c r="AE175" s="324"/>
      <c r="AF175" s="324"/>
      <c r="AG175" s="324"/>
      <c r="AH175" s="324"/>
      <c r="AI175" s="526" t="s">
        <v>998</v>
      </c>
      <c r="AJ175" s="527"/>
      <c r="AK175" s="527"/>
      <c r="AL175" s="527"/>
      <c r="AM175" s="528"/>
      <c r="AN175" s="280"/>
      <c r="AO175" s="280"/>
      <c r="AP175" s="280"/>
      <c r="AQ175" s="280"/>
      <c r="AR175" s="280"/>
      <c r="AS175" s="280"/>
      <c r="AT175" s="280"/>
      <c r="AU175" s="280"/>
      <c r="AV175" s="280"/>
      <c r="AW175" s="280"/>
      <c r="AX175" s="280"/>
      <c r="AY175" s="280"/>
      <c r="AZ175" s="280"/>
      <c r="BA175" s="280"/>
      <c r="BB175" s="280"/>
      <c r="BC175" s="280"/>
      <c r="BD175" s="280"/>
      <c r="BE175" s="280"/>
      <c r="BF175" s="280"/>
      <c r="BG175" s="280"/>
      <c r="BH175" s="280"/>
    </row>
    <row r="176" spans="3:60" ht="16.5" customHeight="1">
      <c r="C176" s="280"/>
      <c r="D176" s="280"/>
      <c r="E176" s="280"/>
      <c r="F176" s="280"/>
      <c r="G176" s="280"/>
      <c r="H176" s="280"/>
      <c r="I176" s="280"/>
      <c r="J176" s="280"/>
      <c r="K176" s="280"/>
      <c r="L176" s="280"/>
      <c r="M176" s="280"/>
      <c r="N176" s="280"/>
      <c r="O176" s="280"/>
      <c r="P176" s="280"/>
      <c r="Q176" s="280"/>
      <c r="R176" s="280"/>
      <c r="S176" s="280"/>
      <c r="T176" s="280"/>
      <c r="U176" s="280"/>
      <c r="V176" s="280"/>
      <c r="W176" s="280"/>
      <c r="X176" s="280"/>
      <c r="Y176" s="280"/>
      <c r="Z176" s="280"/>
      <c r="AA176" s="280"/>
      <c r="AB176" s="280"/>
      <c r="AC176" s="280"/>
      <c r="AD176" s="280"/>
      <c r="AE176" s="280"/>
      <c r="AF176" s="280"/>
      <c r="AG176" s="280"/>
      <c r="AH176" s="280"/>
      <c r="AI176" s="280"/>
      <c r="AJ176" s="280"/>
      <c r="AK176" s="280"/>
      <c r="AL176" s="280"/>
      <c r="AM176" s="280"/>
      <c r="AN176" s="280"/>
      <c r="AO176" s="280"/>
      <c r="AP176" s="280"/>
      <c r="AQ176" s="280"/>
      <c r="AR176" s="280"/>
      <c r="AS176" s="280"/>
      <c r="AT176" s="280"/>
      <c r="AU176" s="280"/>
      <c r="AV176" s="280"/>
      <c r="AW176" s="280"/>
      <c r="AX176" s="280"/>
      <c r="AY176" s="280"/>
      <c r="AZ176" s="280"/>
      <c r="BA176" s="280"/>
      <c r="BB176" s="280"/>
      <c r="BC176" s="280"/>
      <c r="BD176" s="280"/>
      <c r="BE176" s="280"/>
      <c r="BF176" s="280"/>
      <c r="BG176" s="280"/>
      <c r="BH176" s="280"/>
    </row>
    <row r="177" spans="3:92" ht="16.5" customHeight="1">
      <c r="C177" s="280"/>
      <c r="D177" s="280" t="s">
        <v>1740</v>
      </c>
      <c r="E177" s="280"/>
      <c r="F177" s="280"/>
      <c r="G177" s="280"/>
      <c r="H177" s="280"/>
      <c r="I177" s="280"/>
      <c r="J177" s="280"/>
      <c r="K177" s="280"/>
      <c r="L177" s="280"/>
      <c r="M177" s="280"/>
      <c r="N177" s="280"/>
      <c r="O177" s="280"/>
      <c r="P177" s="280"/>
      <c r="Q177" s="280"/>
      <c r="R177" s="280"/>
      <c r="S177" s="280"/>
      <c r="T177" s="280"/>
      <c r="U177" s="280"/>
      <c r="V177" s="280"/>
      <c r="W177" s="280"/>
      <c r="X177" s="280"/>
      <c r="Y177" s="280"/>
      <c r="Z177" s="280"/>
      <c r="AA177" s="280"/>
      <c r="AB177" s="280"/>
      <c r="AC177" s="280"/>
      <c r="AD177" s="280"/>
      <c r="AE177" s="280"/>
      <c r="AF177" s="280"/>
      <c r="AG177" s="280"/>
      <c r="AH177" s="280"/>
      <c r="AI177" s="280"/>
      <c r="AJ177" s="280"/>
      <c r="AK177" s="280"/>
      <c r="AL177" s="280"/>
      <c r="AM177" s="280"/>
      <c r="AN177" s="280"/>
      <c r="AO177" s="280"/>
      <c r="AP177" s="280"/>
      <c r="AQ177" s="280"/>
      <c r="AR177" s="280"/>
      <c r="AS177" s="280"/>
      <c r="AT177" s="280"/>
      <c r="AU177" s="280"/>
      <c r="AV177" s="280"/>
      <c r="AW177" s="280"/>
      <c r="AX177" s="280"/>
      <c r="AY177" s="280"/>
      <c r="AZ177" s="280"/>
      <c r="BA177" s="280"/>
      <c r="BB177" s="280"/>
      <c r="BC177" s="280"/>
      <c r="BD177" s="280"/>
      <c r="BE177" s="280"/>
      <c r="BF177" s="280"/>
      <c r="BG177" s="280"/>
      <c r="BH177" s="280"/>
    </row>
    <row r="178" spans="3:92" ht="16.5" customHeight="1">
      <c r="C178" s="280"/>
      <c r="D178" s="280" t="s">
        <v>1741</v>
      </c>
      <c r="E178" s="280"/>
      <c r="F178" s="280"/>
      <c r="G178" s="280"/>
      <c r="H178" s="280"/>
      <c r="I178" s="280"/>
      <c r="J178" s="280"/>
      <c r="K178" s="280"/>
      <c r="L178" s="280"/>
      <c r="M178" s="280"/>
      <c r="N178" s="280"/>
      <c r="O178" s="280"/>
      <c r="P178" s="280"/>
      <c r="Q178" s="280"/>
      <c r="R178" s="280"/>
      <c r="S178" s="280"/>
      <c r="T178" s="280"/>
      <c r="U178" s="280"/>
      <c r="V178" s="280"/>
      <c r="W178" s="280"/>
      <c r="X178" s="280"/>
      <c r="Y178" s="280"/>
      <c r="Z178" s="280"/>
      <c r="AA178" s="280"/>
      <c r="AB178" s="280"/>
      <c r="AC178" s="280"/>
      <c r="AD178" s="280"/>
      <c r="AE178" s="280"/>
      <c r="AF178" s="280"/>
      <c r="AG178" s="280"/>
      <c r="AH178" s="280"/>
      <c r="AI178" s="280"/>
      <c r="AJ178" s="280"/>
      <c r="AK178" s="280"/>
      <c r="AL178" s="280"/>
      <c r="AM178" s="280"/>
      <c r="AN178" s="280"/>
      <c r="AO178" s="280"/>
      <c r="AP178" s="280"/>
      <c r="AQ178" s="280"/>
      <c r="AR178" s="280"/>
      <c r="AS178" s="280"/>
      <c r="AT178" s="280"/>
      <c r="AU178" s="280"/>
      <c r="AV178" s="280"/>
      <c r="AW178" s="280"/>
      <c r="AX178" s="280"/>
      <c r="AY178" s="280"/>
      <c r="AZ178" s="280"/>
      <c r="BA178" s="280"/>
      <c r="BB178" s="280"/>
      <c r="BC178" s="280"/>
      <c r="BD178" s="280"/>
      <c r="BE178" s="280"/>
      <c r="BF178" s="280"/>
      <c r="BG178" s="280"/>
      <c r="BH178" s="280"/>
    </row>
    <row r="179" spans="3:92" ht="16.5" customHeight="1">
      <c r="C179" s="280"/>
      <c r="D179" s="280"/>
      <c r="E179" s="280"/>
      <c r="F179" s="280"/>
      <c r="G179" s="280"/>
      <c r="H179" s="280"/>
      <c r="I179" s="280"/>
      <c r="J179" s="280"/>
      <c r="K179" s="280"/>
      <c r="L179" s="280"/>
      <c r="M179" s="280"/>
      <c r="N179" s="280"/>
      <c r="O179" s="280"/>
      <c r="P179" s="280"/>
      <c r="Q179" s="280"/>
      <c r="R179" s="280"/>
      <c r="S179" s="280"/>
      <c r="T179" s="280"/>
      <c r="U179" s="280"/>
      <c r="V179" s="280"/>
      <c r="W179" s="280"/>
      <c r="X179" s="280"/>
      <c r="Y179" s="280"/>
      <c r="Z179" s="280"/>
      <c r="AA179" s="280"/>
      <c r="AB179" s="280"/>
      <c r="AC179" s="280"/>
      <c r="AD179" s="280"/>
      <c r="AE179" s="280"/>
      <c r="AF179" s="280"/>
      <c r="AG179" s="280"/>
      <c r="AH179" s="280"/>
      <c r="AI179" s="280"/>
      <c r="AJ179" s="280"/>
      <c r="AK179" s="280"/>
      <c r="AL179" s="280"/>
      <c r="AM179" s="280"/>
      <c r="AN179" s="280"/>
      <c r="AO179" s="280"/>
      <c r="AP179" s="280"/>
      <c r="AQ179" s="280"/>
      <c r="AR179" s="280"/>
      <c r="AS179" s="280"/>
      <c r="AT179" s="280"/>
      <c r="AU179" s="280"/>
      <c r="AV179" s="280"/>
      <c r="AW179" s="280"/>
      <c r="AX179" s="280"/>
      <c r="AY179" s="280"/>
      <c r="AZ179" s="280"/>
      <c r="BA179" s="280"/>
      <c r="BB179" s="280"/>
      <c r="BC179" s="280"/>
      <c r="BD179" s="280"/>
      <c r="BE179" s="280"/>
      <c r="BF179" s="280"/>
      <c r="BG179" s="280"/>
      <c r="BH179" s="280"/>
    </row>
    <row r="180" spans="3:92" ht="16.5" customHeight="1">
      <c r="C180" s="280"/>
      <c r="D180" s="280"/>
      <c r="E180" s="280"/>
      <c r="F180" s="280"/>
      <c r="G180" s="280"/>
      <c r="H180" s="280"/>
      <c r="I180" s="280"/>
      <c r="J180" s="280"/>
      <c r="K180" s="280"/>
      <c r="L180" s="280"/>
      <c r="M180" s="280"/>
      <c r="N180" s="280"/>
      <c r="O180" s="280"/>
      <c r="P180" s="280"/>
      <c r="Q180" s="280"/>
      <c r="R180" s="280"/>
      <c r="S180" s="280"/>
      <c r="T180" s="280"/>
      <c r="U180" s="280"/>
      <c r="V180" s="280"/>
      <c r="W180" s="280"/>
      <c r="X180" s="280"/>
      <c r="Y180" s="280"/>
      <c r="Z180" s="280"/>
      <c r="AA180" s="280"/>
      <c r="AB180" s="280"/>
      <c r="AC180" s="280"/>
      <c r="AD180" s="280"/>
      <c r="AE180" s="280"/>
      <c r="AF180" s="280"/>
      <c r="AG180" s="280"/>
      <c r="AH180" s="280"/>
      <c r="AI180" s="280"/>
      <c r="AJ180" s="280"/>
      <c r="AK180" s="280"/>
      <c r="AL180" s="280"/>
      <c r="AM180" s="280"/>
      <c r="AN180" s="280"/>
      <c r="AO180" s="280"/>
      <c r="AP180" s="280"/>
      <c r="AQ180" s="280"/>
      <c r="AR180" s="280"/>
      <c r="AS180" s="280"/>
      <c r="AT180" s="280"/>
      <c r="AU180" s="280"/>
      <c r="AV180" s="280"/>
      <c r="AW180" s="280"/>
      <c r="AX180" s="280"/>
      <c r="AY180" s="280"/>
      <c r="AZ180" s="280"/>
      <c r="BA180" s="280"/>
      <c r="BB180" s="280"/>
      <c r="BC180" s="280"/>
      <c r="BD180" s="280"/>
      <c r="BE180" s="280"/>
      <c r="BF180" s="280"/>
      <c r="BG180" s="280"/>
      <c r="BH180" s="280"/>
    </row>
    <row r="181" spans="3:92" ht="16.5" customHeight="1">
      <c r="C181" s="280" t="s">
        <v>999</v>
      </c>
      <c r="D181" s="280"/>
      <c r="E181" s="280"/>
      <c r="F181" s="280"/>
      <c r="G181" s="280"/>
      <c r="H181" s="280"/>
      <c r="I181" s="280"/>
      <c r="J181" s="280"/>
      <c r="K181" s="280"/>
      <c r="L181" s="280"/>
      <c r="M181" s="280"/>
      <c r="N181" s="280"/>
      <c r="O181" s="280"/>
      <c r="P181" s="280"/>
      <c r="Q181" s="280"/>
      <c r="R181" s="280"/>
      <c r="S181" s="280"/>
      <c r="T181" s="280"/>
      <c r="U181" s="280"/>
      <c r="V181" s="280"/>
      <c r="W181" s="280"/>
      <c r="X181" s="280"/>
      <c r="Y181" s="280"/>
      <c r="Z181" s="280"/>
      <c r="AA181" s="280"/>
      <c r="AB181" s="280"/>
      <c r="AC181" s="280"/>
      <c r="AD181" s="280"/>
      <c r="AE181" s="280"/>
      <c r="AF181" s="280"/>
      <c r="AG181" s="280"/>
      <c r="AH181" s="280"/>
      <c r="AI181" s="280"/>
      <c r="AJ181" s="280"/>
      <c r="AK181" s="280"/>
      <c r="AL181" s="280"/>
      <c r="AM181" s="280"/>
      <c r="AN181" s="280"/>
      <c r="AO181" s="280"/>
      <c r="AP181" s="280"/>
      <c r="AQ181" s="280"/>
      <c r="AR181" s="280"/>
      <c r="AS181" s="280"/>
      <c r="AT181" s="280"/>
      <c r="AU181" s="280"/>
      <c r="AV181" s="280"/>
      <c r="AW181" s="280"/>
      <c r="AX181" s="280"/>
      <c r="AY181" s="280"/>
      <c r="AZ181" s="280"/>
      <c r="BA181" s="280"/>
      <c r="BB181" s="280"/>
      <c r="BC181" s="280"/>
      <c r="BD181" s="280"/>
      <c r="BE181" s="280"/>
      <c r="BF181" s="280"/>
      <c r="BG181" s="280"/>
      <c r="BH181" s="280"/>
    </row>
    <row r="182" spans="3:92" ht="16.5" customHeight="1">
      <c r="C182" s="280"/>
      <c r="D182" s="280" t="s">
        <v>1000</v>
      </c>
      <c r="E182" s="280"/>
      <c r="F182" s="280"/>
      <c r="G182" s="280"/>
      <c r="H182" s="280"/>
      <c r="I182" s="280"/>
      <c r="J182" s="280"/>
      <c r="K182" s="280"/>
      <c r="L182" s="280"/>
      <c r="M182" s="280"/>
      <c r="N182" s="280"/>
      <c r="O182" s="280"/>
      <c r="P182" s="280"/>
      <c r="Q182" s="280"/>
      <c r="R182" s="280"/>
      <c r="S182" s="280"/>
      <c r="T182" s="280"/>
      <c r="U182" s="280"/>
      <c r="V182" s="280"/>
      <c r="W182" s="280"/>
      <c r="X182" s="280"/>
      <c r="Y182" s="280"/>
      <c r="Z182" s="280"/>
      <c r="AA182" s="280"/>
      <c r="AB182" s="280"/>
      <c r="AC182" s="280"/>
      <c r="AD182" s="280"/>
      <c r="AE182" s="280"/>
      <c r="AF182" s="280"/>
      <c r="AG182" s="280"/>
      <c r="AH182" s="280"/>
      <c r="AI182" s="280"/>
      <c r="AJ182" s="280"/>
      <c r="AK182" s="280"/>
      <c r="AL182" s="280"/>
      <c r="AM182" s="280"/>
      <c r="AN182" s="280"/>
      <c r="AO182" s="280"/>
      <c r="AP182" s="280"/>
      <c r="AQ182" s="280"/>
      <c r="AR182" s="280"/>
      <c r="AS182" s="280"/>
      <c r="AT182" s="280"/>
      <c r="AU182" s="280"/>
      <c r="AV182" s="280"/>
      <c r="AW182" s="280"/>
      <c r="AX182" s="280"/>
      <c r="AY182" s="280"/>
      <c r="AZ182" s="280"/>
      <c r="BA182" s="280"/>
      <c r="BB182" s="280"/>
      <c r="BC182" s="280"/>
      <c r="BD182" s="280"/>
      <c r="BE182" s="280"/>
      <c r="BF182" s="280"/>
      <c r="BG182" s="280"/>
      <c r="BH182" s="280"/>
    </row>
    <row r="183" spans="3:92" ht="16.5" customHeight="1">
      <c r="C183" s="280"/>
      <c r="D183" s="280" t="s">
        <v>1001</v>
      </c>
      <c r="E183" s="280"/>
      <c r="F183" s="280"/>
      <c r="G183" s="280"/>
      <c r="H183" s="280"/>
      <c r="I183" s="280"/>
      <c r="J183" s="280"/>
      <c r="K183" s="280"/>
      <c r="L183" s="280"/>
      <c r="M183" s="280"/>
      <c r="N183" s="280"/>
      <c r="O183" s="280"/>
      <c r="P183" s="280"/>
      <c r="Q183" s="280"/>
      <c r="R183" s="280"/>
      <c r="S183" s="280"/>
      <c r="T183" s="280"/>
      <c r="U183" s="280"/>
      <c r="V183" s="280"/>
      <c r="W183" s="280"/>
      <c r="X183" s="280"/>
      <c r="Y183" s="280"/>
      <c r="Z183" s="280"/>
      <c r="AA183" s="280"/>
      <c r="AB183" s="280"/>
      <c r="AC183" s="280"/>
      <c r="AD183" s="280"/>
      <c r="AE183" s="280"/>
      <c r="AF183" s="280"/>
      <c r="AG183" s="280"/>
      <c r="AH183" s="280"/>
      <c r="AI183" s="280"/>
      <c r="AJ183" s="280"/>
      <c r="AK183" s="280"/>
      <c r="AL183" s="280"/>
      <c r="AM183" s="280"/>
      <c r="AN183" s="280"/>
      <c r="AO183" s="280"/>
      <c r="AP183" s="280"/>
      <c r="AQ183" s="280"/>
      <c r="AR183" s="280"/>
      <c r="AS183" s="280"/>
      <c r="AT183" s="280"/>
      <c r="AU183" s="280"/>
      <c r="AV183" s="280"/>
      <c r="AW183" s="280"/>
      <c r="AX183" s="280"/>
      <c r="AY183" s="280"/>
      <c r="AZ183" s="280"/>
      <c r="BA183" s="280"/>
      <c r="BB183" s="280"/>
      <c r="BC183" s="280"/>
      <c r="BD183" s="280"/>
      <c r="BE183" s="280"/>
      <c r="BF183" s="280"/>
      <c r="BG183" s="280"/>
      <c r="BH183" s="280"/>
    </row>
    <row r="184" spans="3:92" ht="16.5" customHeight="1">
      <c r="C184" s="280"/>
      <c r="D184" s="280"/>
      <c r="E184" s="280"/>
      <c r="F184" s="280"/>
      <c r="G184" s="280"/>
      <c r="H184" s="280"/>
      <c r="I184" s="280"/>
      <c r="J184" s="280"/>
      <c r="K184" s="280"/>
      <c r="L184" s="280"/>
      <c r="M184" s="280"/>
      <c r="N184" s="280"/>
      <c r="O184" s="280"/>
      <c r="P184" s="280"/>
      <c r="Q184" s="280"/>
      <c r="R184" s="280"/>
      <c r="S184" s="280"/>
      <c r="T184" s="280"/>
      <c r="U184" s="280"/>
      <c r="V184" s="280"/>
      <c r="W184" s="280"/>
      <c r="X184" s="280"/>
      <c r="Y184" s="280"/>
      <c r="Z184" s="280"/>
      <c r="AA184" s="280"/>
      <c r="AB184" s="280"/>
      <c r="AC184" s="280"/>
      <c r="AD184" s="280"/>
      <c r="AE184" s="280"/>
      <c r="AF184" s="280"/>
      <c r="AG184" s="280"/>
      <c r="AH184" s="280"/>
      <c r="AI184" s="280"/>
      <c r="AJ184" s="280"/>
      <c r="AK184" s="280"/>
      <c r="AL184" s="280"/>
      <c r="AM184" s="280"/>
      <c r="AN184" s="280"/>
      <c r="AO184" s="280"/>
      <c r="AP184" s="280"/>
      <c r="AQ184" s="280"/>
      <c r="AR184" s="280"/>
      <c r="AS184" s="280"/>
      <c r="AT184" s="280"/>
      <c r="AU184" s="280"/>
      <c r="AV184" s="280"/>
      <c r="AW184" s="280"/>
      <c r="AX184" s="280"/>
      <c r="AY184" s="280"/>
      <c r="AZ184" s="280"/>
      <c r="BA184" s="280"/>
      <c r="BB184" s="280"/>
      <c r="BC184" s="280"/>
      <c r="BD184" s="280"/>
      <c r="BE184" s="280"/>
      <c r="BF184" s="280"/>
      <c r="BG184" s="280"/>
      <c r="BH184" s="280"/>
    </row>
    <row r="185" spans="3:92" ht="16.5" customHeight="1">
      <c r="C185" s="280"/>
      <c r="D185" s="280" t="s">
        <v>1002</v>
      </c>
      <c r="E185" s="280"/>
      <c r="F185" s="280"/>
      <c r="G185" s="280"/>
      <c r="H185" s="280"/>
      <c r="I185" s="280"/>
      <c r="J185" s="280"/>
      <c r="K185" s="280"/>
      <c r="L185" s="280"/>
      <c r="M185" s="280"/>
      <c r="N185" s="280"/>
      <c r="O185" s="280"/>
      <c r="P185" s="280"/>
      <c r="Q185" s="280"/>
      <c r="R185" s="280"/>
      <c r="S185" s="280"/>
      <c r="T185" s="280"/>
      <c r="U185" s="280"/>
      <c r="V185" s="280"/>
      <c r="W185" s="280"/>
      <c r="X185" s="280"/>
      <c r="Y185" s="280"/>
      <c r="Z185" s="280"/>
      <c r="AA185" s="280"/>
      <c r="AB185" s="280"/>
      <c r="AC185" s="280"/>
      <c r="AD185" s="280"/>
      <c r="AE185" s="280"/>
      <c r="AF185" s="280"/>
      <c r="AG185" s="280"/>
      <c r="AH185" s="280"/>
      <c r="AI185" s="280"/>
      <c r="AJ185" s="280"/>
      <c r="AK185" s="280"/>
      <c r="AL185" s="280"/>
      <c r="AM185" s="280"/>
      <c r="AN185" s="280"/>
      <c r="AO185" s="280"/>
      <c r="AP185" s="280"/>
      <c r="AQ185" s="280"/>
      <c r="AR185" s="280"/>
      <c r="AS185" s="280"/>
      <c r="AT185" s="280"/>
      <c r="AU185" s="280"/>
      <c r="AV185" s="280"/>
      <c r="AW185" s="280"/>
      <c r="AX185" s="280"/>
      <c r="AY185" s="280"/>
      <c r="AZ185" s="280"/>
      <c r="BA185" s="280"/>
      <c r="BB185" s="280"/>
      <c r="BC185" s="280"/>
      <c r="BD185" s="280"/>
      <c r="BE185" s="280"/>
      <c r="BF185" s="280"/>
      <c r="BG185" s="280"/>
      <c r="BH185" s="280"/>
    </row>
    <row r="186" spans="3:92" ht="16.5" customHeight="1">
      <c r="C186" s="273"/>
      <c r="D186" s="273" t="s">
        <v>1003</v>
      </c>
      <c r="E186" s="273"/>
      <c r="F186" s="273"/>
      <c r="G186" s="273"/>
      <c r="H186" s="273"/>
      <c r="I186" s="273"/>
      <c r="J186" s="273"/>
      <c r="K186" s="273"/>
      <c r="L186" s="273"/>
      <c r="M186" s="273"/>
      <c r="N186" s="273"/>
      <c r="O186" s="273"/>
      <c r="P186" s="273"/>
      <c r="Q186" s="273"/>
      <c r="R186" s="273"/>
      <c r="S186" s="273"/>
      <c r="T186" s="273"/>
      <c r="U186" s="273"/>
      <c r="V186" s="273"/>
      <c r="W186" s="273"/>
      <c r="X186" s="273"/>
      <c r="Y186" s="273"/>
      <c r="Z186" s="273"/>
      <c r="AA186" s="273"/>
      <c r="AB186" s="273"/>
      <c r="AC186" s="273"/>
      <c r="AD186" s="273"/>
      <c r="AE186" s="273"/>
      <c r="AF186" s="273"/>
      <c r="AG186" s="273"/>
      <c r="AH186" s="273"/>
      <c r="AI186" s="273"/>
      <c r="AJ186" s="273"/>
      <c r="AK186" s="273"/>
      <c r="AL186" s="273"/>
      <c r="AM186" s="273"/>
      <c r="AN186" s="273"/>
      <c r="AO186" s="280"/>
      <c r="AP186" s="280"/>
      <c r="AQ186" s="280"/>
      <c r="AR186" s="280"/>
      <c r="AS186" s="280"/>
      <c r="AT186" s="280"/>
      <c r="AU186" s="280"/>
      <c r="AV186" s="280"/>
      <c r="AW186" s="280"/>
      <c r="AX186" s="280"/>
      <c r="AY186" s="280"/>
      <c r="AZ186" s="280"/>
      <c r="BA186" s="280"/>
      <c r="BB186" s="280"/>
      <c r="BC186" s="280"/>
      <c r="BD186" s="280"/>
      <c r="BE186" s="280"/>
      <c r="BF186" s="280"/>
      <c r="BG186" s="280"/>
      <c r="BH186" s="280"/>
    </row>
    <row r="187" spans="3:92" ht="16.5" customHeight="1">
      <c r="C187" s="273"/>
      <c r="D187" s="273"/>
      <c r="E187" s="273"/>
      <c r="F187" s="273"/>
      <c r="G187" s="273"/>
      <c r="H187" s="273"/>
      <c r="I187" s="273"/>
      <c r="J187" s="273"/>
      <c r="K187" s="273"/>
      <c r="L187" s="273"/>
      <c r="M187" s="273"/>
      <c r="N187" s="273"/>
      <c r="O187" s="273"/>
      <c r="P187" s="273"/>
      <c r="Q187" s="273"/>
      <c r="R187" s="273"/>
      <c r="S187" s="273"/>
      <c r="T187" s="273"/>
      <c r="U187" s="273"/>
      <c r="V187" s="273"/>
      <c r="W187" s="273"/>
      <c r="X187" s="273"/>
      <c r="Y187" s="273"/>
      <c r="Z187" s="273"/>
      <c r="AA187" s="273"/>
      <c r="AB187" s="273"/>
      <c r="AC187" s="273"/>
      <c r="AD187" s="273"/>
      <c r="AE187" s="273"/>
      <c r="AF187" s="273"/>
      <c r="AG187" s="273"/>
      <c r="AH187" s="273"/>
      <c r="AI187" s="273"/>
      <c r="AJ187" s="273"/>
      <c r="AK187" s="273"/>
      <c r="AL187" s="273"/>
      <c r="AM187" s="273"/>
      <c r="AN187" s="273"/>
      <c r="AO187" s="280"/>
      <c r="AP187" s="280"/>
      <c r="AQ187" s="280"/>
      <c r="AR187" s="280"/>
      <c r="AS187" s="280"/>
      <c r="AT187" s="280"/>
      <c r="AU187" s="280"/>
      <c r="AV187" s="280"/>
      <c r="AW187" s="280"/>
      <c r="AX187" s="280"/>
      <c r="AY187" s="280"/>
      <c r="AZ187" s="280"/>
      <c r="BA187" s="280"/>
      <c r="BB187" s="280"/>
      <c r="BC187" s="280"/>
      <c r="BD187" s="280"/>
      <c r="BE187" s="280"/>
      <c r="BF187" s="280"/>
      <c r="BG187" s="273"/>
      <c r="BH187" s="273"/>
    </row>
    <row r="188" spans="3:92" ht="16.5" customHeight="1">
      <c r="C188" s="273"/>
      <c r="D188" s="273" t="s">
        <v>1004</v>
      </c>
      <c r="E188" s="273"/>
      <c r="F188" s="273"/>
      <c r="G188" s="273"/>
      <c r="H188" s="273"/>
      <c r="I188" s="273"/>
      <c r="J188" s="273"/>
      <c r="K188" s="273"/>
      <c r="L188" s="273"/>
      <c r="M188" s="273"/>
      <c r="N188" s="273"/>
      <c r="O188" s="273"/>
      <c r="P188" s="273"/>
      <c r="Q188" s="273"/>
      <c r="R188" s="273"/>
      <c r="S188" s="273"/>
      <c r="T188" s="273"/>
      <c r="U188" s="273"/>
      <c r="V188" s="273"/>
      <c r="W188" s="273"/>
      <c r="X188" s="273"/>
      <c r="Y188" s="273"/>
      <c r="Z188" s="273"/>
      <c r="AA188" s="273"/>
      <c r="AB188" s="273"/>
      <c r="AC188" s="273"/>
      <c r="AD188" s="273"/>
      <c r="AE188" s="273"/>
      <c r="AF188" s="273"/>
      <c r="AG188" s="273"/>
      <c r="AH188" s="273"/>
      <c r="AI188" s="273"/>
      <c r="AJ188" s="273"/>
      <c r="AK188" s="273"/>
      <c r="AL188" s="273"/>
      <c r="AM188" s="273"/>
      <c r="AN188" s="273"/>
      <c r="AO188" s="273"/>
      <c r="AP188" s="273"/>
      <c r="AQ188" s="273"/>
      <c r="AR188" s="273"/>
      <c r="AS188" s="273"/>
      <c r="AT188" s="273"/>
      <c r="AU188" s="273"/>
      <c r="AV188" s="273"/>
      <c r="AW188" s="273"/>
      <c r="AX188" s="273"/>
      <c r="AY188" s="273"/>
      <c r="AZ188" s="273"/>
      <c r="BA188" s="273"/>
      <c r="BB188" s="273"/>
      <c r="BC188" s="273"/>
      <c r="BD188" s="273"/>
      <c r="BE188" s="273"/>
      <c r="BF188" s="273"/>
      <c r="BG188" s="273"/>
      <c r="BH188" s="273"/>
    </row>
    <row r="189" spans="3:92" ht="16.5" customHeight="1">
      <c r="C189" s="273"/>
      <c r="D189" s="273" t="s">
        <v>1005</v>
      </c>
      <c r="E189" s="273"/>
      <c r="F189" s="273"/>
      <c r="G189" s="273"/>
      <c r="H189" s="273"/>
      <c r="I189" s="273"/>
      <c r="J189" s="273"/>
      <c r="K189" s="273"/>
      <c r="L189" s="273"/>
      <c r="M189" s="273"/>
      <c r="N189" s="273"/>
      <c r="O189" s="273"/>
      <c r="P189" s="273"/>
      <c r="Q189" s="273"/>
      <c r="R189" s="273"/>
      <c r="S189" s="273"/>
      <c r="T189" s="273"/>
      <c r="U189" s="273"/>
      <c r="V189" s="273"/>
      <c r="W189" s="273"/>
      <c r="X189" s="273"/>
      <c r="Y189" s="273"/>
      <c r="Z189" s="273"/>
      <c r="AA189" s="273"/>
      <c r="AB189" s="273"/>
      <c r="AC189" s="273"/>
      <c r="AD189" s="273"/>
      <c r="AE189" s="273"/>
      <c r="AF189" s="273"/>
      <c r="AG189" s="273"/>
      <c r="AH189" s="273"/>
      <c r="AI189" s="273"/>
      <c r="AJ189" s="273"/>
      <c r="AK189" s="273"/>
      <c r="AL189" s="273"/>
      <c r="AM189" s="273"/>
      <c r="AN189" s="273"/>
      <c r="AO189" s="273"/>
      <c r="AP189" s="273"/>
      <c r="AQ189" s="273"/>
      <c r="AR189" s="273"/>
      <c r="AS189" s="273"/>
      <c r="AT189" s="273"/>
      <c r="AU189" s="273"/>
      <c r="AV189" s="273"/>
      <c r="AW189" s="273"/>
      <c r="AX189" s="273"/>
      <c r="AY189" s="273"/>
      <c r="AZ189" s="273"/>
      <c r="BA189" s="273"/>
      <c r="BB189" s="273"/>
      <c r="BC189" s="273"/>
      <c r="BD189" s="273"/>
      <c r="BE189" s="273"/>
      <c r="BF189" s="273"/>
      <c r="BG189" s="273"/>
      <c r="BH189" s="273"/>
    </row>
    <row r="190" spans="3:92" ht="16.5" customHeight="1">
      <c r="C190" s="280"/>
      <c r="D190" s="280"/>
      <c r="E190" s="280"/>
      <c r="F190" s="280"/>
      <c r="G190" s="280"/>
      <c r="H190" s="280"/>
      <c r="I190" s="280"/>
      <c r="J190" s="280"/>
      <c r="K190" s="280"/>
      <c r="L190" s="280"/>
      <c r="M190" s="280"/>
      <c r="N190" s="280"/>
      <c r="O190" s="280"/>
      <c r="P190" s="280"/>
      <c r="Q190" s="280"/>
      <c r="R190" s="280"/>
      <c r="S190" s="280"/>
      <c r="T190" s="280"/>
      <c r="U190" s="280"/>
      <c r="V190" s="280"/>
      <c r="W190" s="280"/>
      <c r="X190" s="280"/>
      <c r="Y190" s="280"/>
      <c r="Z190" s="280"/>
      <c r="AA190" s="280"/>
      <c r="AB190" s="280"/>
      <c r="AC190" s="280"/>
      <c r="AD190" s="280"/>
      <c r="AE190" s="280"/>
      <c r="AF190" s="280"/>
      <c r="AG190" s="280"/>
      <c r="AH190" s="280"/>
      <c r="AI190" s="280"/>
      <c r="AJ190" s="280"/>
      <c r="AK190" s="280"/>
      <c r="AL190" s="280"/>
      <c r="AM190" s="280"/>
      <c r="AN190" s="280"/>
      <c r="AO190" s="280"/>
      <c r="AP190" s="280"/>
      <c r="AQ190" s="280"/>
      <c r="AR190" s="280"/>
      <c r="AS190" s="280"/>
      <c r="AT190" s="280"/>
      <c r="AU190" s="280"/>
      <c r="AV190" s="280"/>
      <c r="AW190" s="280"/>
      <c r="AX190" s="280"/>
      <c r="AY190" s="280"/>
      <c r="AZ190" s="280"/>
      <c r="BA190" s="280"/>
      <c r="BB190" s="280"/>
      <c r="BC190" s="280"/>
      <c r="BD190" s="280"/>
      <c r="BE190" s="280"/>
      <c r="BF190" s="280"/>
      <c r="BG190" s="280"/>
      <c r="BH190" s="280"/>
    </row>
    <row r="191" spans="3:92" ht="16.5" customHeight="1">
      <c r="C191" s="280"/>
      <c r="D191" s="280"/>
      <c r="E191" s="280"/>
      <c r="F191" s="280"/>
      <c r="G191" s="280"/>
      <c r="H191" s="280"/>
      <c r="I191" s="280"/>
      <c r="J191" s="280"/>
      <c r="K191" s="280"/>
      <c r="L191" s="280"/>
      <c r="M191" s="280"/>
      <c r="N191" s="280"/>
      <c r="O191" s="280"/>
      <c r="P191" s="280"/>
      <c r="Q191" s="280"/>
      <c r="R191" s="280"/>
      <c r="S191" s="280"/>
      <c r="T191" s="280"/>
      <c r="U191" s="280"/>
      <c r="V191" s="280"/>
      <c r="W191" s="280"/>
      <c r="X191" s="280"/>
      <c r="Y191" s="280"/>
      <c r="Z191" s="280"/>
      <c r="AA191" s="280"/>
      <c r="AB191" s="280"/>
      <c r="AC191" s="280"/>
      <c r="AD191" s="280"/>
      <c r="AE191" s="280"/>
      <c r="AF191" s="280"/>
      <c r="AG191" s="280"/>
      <c r="AH191" s="280"/>
      <c r="AI191" s="280"/>
      <c r="AJ191" s="280"/>
      <c r="AK191" s="280"/>
      <c r="AL191" s="280"/>
      <c r="AM191" s="280"/>
      <c r="AN191" s="280"/>
      <c r="AO191" s="280"/>
      <c r="AP191" s="280"/>
      <c r="AQ191" s="280"/>
      <c r="AR191" s="280"/>
      <c r="AS191" s="280"/>
      <c r="AT191" s="280"/>
      <c r="AU191" s="280"/>
      <c r="AV191" s="280"/>
      <c r="AW191" s="280"/>
      <c r="AX191" s="280"/>
      <c r="AY191" s="280"/>
      <c r="AZ191" s="280"/>
      <c r="BA191" s="280"/>
      <c r="BB191" s="280"/>
      <c r="BC191" s="280"/>
      <c r="BD191" s="280"/>
      <c r="BE191" s="280"/>
      <c r="BF191" s="280"/>
      <c r="BG191" s="280"/>
      <c r="BH191" s="280"/>
    </row>
    <row r="192" spans="3:92" ht="16.5" customHeight="1">
      <c r="C192" s="280" t="s">
        <v>1101</v>
      </c>
      <c r="D192" s="280"/>
      <c r="E192" s="280"/>
      <c r="F192" s="280"/>
      <c r="G192" s="280"/>
      <c r="H192" s="280"/>
      <c r="I192" s="280"/>
      <c r="J192" s="280"/>
      <c r="K192" s="280"/>
      <c r="L192" s="280"/>
      <c r="M192" s="280"/>
      <c r="N192" s="280"/>
      <c r="O192" s="280"/>
      <c r="P192" s="280"/>
      <c r="Q192" s="280"/>
      <c r="R192" s="280"/>
      <c r="S192" s="280"/>
      <c r="T192" s="280"/>
      <c r="U192" s="280"/>
      <c r="V192" s="280"/>
      <c r="W192" s="280"/>
      <c r="X192" s="280"/>
      <c r="Y192" s="280"/>
      <c r="Z192" s="280"/>
      <c r="AA192" s="280"/>
      <c r="AB192" s="280"/>
      <c r="AC192" s="280"/>
      <c r="AD192" s="280"/>
      <c r="AE192" s="280"/>
      <c r="AF192" s="280"/>
      <c r="AG192" s="280"/>
      <c r="AH192" s="280"/>
      <c r="AI192" s="280"/>
      <c r="AJ192" s="280"/>
      <c r="AK192" s="280"/>
      <c r="AL192" s="280"/>
      <c r="AM192" s="280"/>
      <c r="AN192" s="280"/>
      <c r="AO192" s="280"/>
      <c r="AP192" s="280"/>
      <c r="AQ192" s="280"/>
      <c r="AR192" s="280"/>
      <c r="AS192" s="280"/>
      <c r="AT192" s="280"/>
      <c r="AU192" s="280"/>
      <c r="AV192" s="280"/>
      <c r="AW192" s="280"/>
      <c r="AX192" s="280"/>
      <c r="AY192" s="280"/>
      <c r="AZ192" s="280"/>
      <c r="BA192" s="280"/>
      <c r="BB192" s="280"/>
      <c r="BC192" s="280"/>
      <c r="BD192" s="280"/>
      <c r="BE192" s="280"/>
      <c r="BF192" s="280"/>
      <c r="BG192" s="280"/>
      <c r="BH192" s="280"/>
      <c r="BI192" s="280"/>
      <c r="BJ192" s="280"/>
      <c r="BK192" s="280"/>
      <c r="BL192" s="280"/>
      <c r="BM192" s="280"/>
      <c r="BN192" s="280"/>
      <c r="BO192" s="280"/>
      <c r="BP192" s="280"/>
      <c r="BQ192" s="280"/>
      <c r="BR192" s="280"/>
      <c r="BS192" s="280"/>
      <c r="BT192" s="280"/>
      <c r="BU192" s="280"/>
      <c r="BV192" s="280"/>
      <c r="BW192" s="280"/>
      <c r="BX192" s="280"/>
      <c r="BY192" s="280"/>
      <c r="BZ192" s="280"/>
      <c r="CA192" s="280"/>
      <c r="CB192" s="280"/>
      <c r="CC192" s="280"/>
      <c r="CD192" s="280"/>
      <c r="CE192" s="280"/>
      <c r="CF192" s="280"/>
      <c r="CG192" s="280"/>
      <c r="CH192" s="280"/>
      <c r="CI192" s="280"/>
      <c r="CJ192" s="280"/>
      <c r="CK192" s="280"/>
      <c r="CL192" s="280"/>
      <c r="CM192" s="280"/>
      <c r="CN192" s="280"/>
    </row>
    <row r="193" spans="3:92" ht="16.5" customHeight="1">
      <c r="C193" s="280"/>
      <c r="D193" s="280" t="s">
        <v>1102</v>
      </c>
      <c r="E193" s="280"/>
      <c r="F193" s="280"/>
      <c r="G193" s="280"/>
      <c r="H193" s="280"/>
      <c r="I193" s="280"/>
      <c r="J193" s="280"/>
      <c r="K193" s="280"/>
      <c r="L193" s="280"/>
      <c r="M193" s="280"/>
      <c r="N193" s="280"/>
      <c r="O193" s="280"/>
      <c r="P193" s="280"/>
      <c r="Q193" s="280"/>
      <c r="R193" s="280"/>
      <c r="S193" s="280"/>
      <c r="T193" s="280"/>
      <c r="U193" s="280"/>
      <c r="V193" s="280"/>
      <c r="W193" s="280"/>
      <c r="X193" s="280"/>
      <c r="Y193" s="280"/>
      <c r="Z193" s="280"/>
      <c r="AA193" s="280"/>
      <c r="AB193" s="280"/>
      <c r="AC193" s="280"/>
      <c r="AD193" s="280"/>
      <c r="AE193" s="280"/>
      <c r="AF193" s="280"/>
      <c r="AG193" s="280"/>
      <c r="AH193" s="280"/>
      <c r="AI193" s="280"/>
      <c r="AJ193" s="280"/>
      <c r="AK193" s="280"/>
      <c r="AL193" s="280"/>
      <c r="AM193" s="280"/>
      <c r="AN193" s="280"/>
      <c r="AO193" s="280"/>
      <c r="AP193" s="280"/>
      <c r="AQ193" s="280"/>
      <c r="AR193" s="280"/>
      <c r="AS193" s="280"/>
      <c r="AT193" s="280"/>
      <c r="AU193" s="280"/>
      <c r="AV193" s="280"/>
      <c r="AW193" s="280"/>
      <c r="AX193" s="280"/>
      <c r="AY193" s="280"/>
      <c r="AZ193" s="280"/>
      <c r="BA193" s="280"/>
      <c r="BB193" s="280"/>
      <c r="BC193" s="280"/>
      <c r="BD193" s="280"/>
      <c r="BE193" s="280"/>
      <c r="BF193" s="280"/>
      <c r="BG193" s="280"/>
      <c r="BH193" s="280"/>
      <c r="BI193" s="280"/>
      <c r="BJ193" s="280"/>
      <c r="BK193" s="280"/>
      <c r="BL193" s="280"/>
      <c r="BM193" s="280"/>
      <c r="BN193" s="280"/>
      <c r="BO193" s="280"/>
      <c r="BP193" s="280"/>
      <c r="BQ193" s="280"/>
      <c r="BR193" s="280"/>
      <c r="BS193" s="280"/>
      <c r="BT193" s="280"/>
      <c r="BU193" s="280"/>
      <c r="BV193" s="280"/>
      <c r="BW193" s="280"/>
      <c r="BX193" s="280"/>
      <c r="BY193" s="280"/>
      <c r="BZ193" s="280"/>
      <c r="CA193" s="280"/>
      <c r="CB193" s="280"/>
      <c r="CC193" s="280"/>
      <c r="CD193" s="280"/>
      <c r="CE193" s="280"/>
      <c r="CF193" s="280"/>
      <c r="CG193" s="280"/>
      <c r="CH193" s="280"/>
      <c r="CI193" s="280"/>
      <c r="CJ193" s="280"/>
      <c r="CK193" s="280"/>
      <c r="CL193" s="280"/>
      <c r="CM193" s="280"/>
      <c r="CN193" s="280"/>
    </row>
    <row r="194" spans="3:92" ht="16.5" customHeight="1">
      <c r="C194" s="280"/>
      <c r="D194" s="280" t="s">
        <v>1103</v>
      </c>
      <c r="E194" s="280"/>
      <c r="F194" s="280"/>
      <c r="G194" s="280"/>
      <c r="H194" s="280"/>
      <c r="I194" s="280"/>
      <c r="J194" s="280"/>
      <c r="K194" s="280"/>
      <c r="L194" s="280"/>
      <c r="M194" s="280"/>
      <c r="N194" s="280"/>
      <c r="O194" s="280"/>
      <c r="P194" s="280"/>
      <c r="Q194" s="280"/>
      <c r="R194" s="280"/>
      <c r="S194" s="280"/>
      <c r="T194" s="280"/>
      <c r="U194" s="280"/>
      <c r="V194" s="280"/>
      <c r="W194" s="280"/>
      <c r="X194" s="280"/>
      <c r="Y194" s="280"/>
      <c r="Z194" s="280"/>
      <c r="AA194" s="280"/>
      <c r="AB194" s="280"/>
      <c r="AC194" s="280"/>
      <c r="AD194" s="280"/>
      <c r="AE194" s="280"/>
      <c r="AF194" s="280"/>
      <c r="AG194" s="280"/>
      <c r="AH194" s="280"/>
      <c r="AI194" s="280"/>
      <c r="AJ194" s="280"/>
      <c r="AK194" s="280"/>
      <c r="AL194" s="280"/>
      <c r="AM194" s="280"/>
      <c r="AN194" s="280"/>
      <c r="AO194" s="280"/>
      <c r="AP194" s="280"/>
      <c r="AQ194" s="280"/>
      <c r="AR194" s="280"/>
      <c r="AS194" s="280"/>
      <c r="AT194" s="280"/>
      <c r="AU194" s="280"/>
      <c r="AV194" s="280"/>
      <c r="AW194" s="280"/>
      <c r="AX194" s="280"/>
      <c r="AY194" s="280"/>
      <c r="AZ194" s="280"/>
      <c r="BA194" s="280"/>
      <c r="BB194" s="280"/>
      <c r="BC194" s="280"/>
      <c r="BD194" s="280"/>
      <c r="BE194" s="280"/>
      <c r="BF194" s="280"/>
      <c r="BG194" s="280"/>
      <c r="BH194" s="280"/>
      <c r="BI194" s="280"/>
      <c r="BJ194" s="280"/>
      <c r="BK194" s="280"/>
      <c r="BL194" s="280"/>
      <c r="BM194" s="280"/>
      <c r="BN194" s="280"/>
      <c r="BO194" s="280"/>
      <c r="BP194" s="280"/>
      <c r="BQ194" s="280"/>
      <c r="BR194" s="280"/>
      <c r="BS194" s="280"/>
      <c r="BT194" s="280"/>
      <c r="BU194" s="280"/>
      <c r="BV194" s="280"/>
      <c r="BW194" s="280"/>
      <c r="BX194" s="280"/>
      <c r="BY194" s="280"/>
      <c r="BZ194" s="280"/>
      <c r="CA194" s="280"/>
      <c r="CB194" s="280"/>
      <c r="CC194" s="280"/>
      <c r="CD194" s="280"/>
      <c r="CE194" s="280"/>
      <c r="CF194" s="280"/>
      <c r="CG194" s="280"/>
      <c r="CH194" s="280"/>
      <c r="CI194" s="280"/>
      <c r="CJ194" s="280"/>
      <c r="CK194" s="280"/>
      <c r="CL194" s="280"/>
      <c r="CM194" s="280"/>
      <c r="CN194" s="280"/>
    </row>
    <row r="195" spans="3:92" ht="16.5" customHeight="1">
      <c r="C195" s="280"/>
      <c r="D195" s="280" t="s">
        <v>1104</v>
      </c>
      <c r="E195" s="280"/>
      <c r="F195" s="280"/>
      <c r="G195" s="280"/>
      <c r="H195" s="280"/>
      <c r="I195" s="280"/>
      <c r="J195" s="280"/>
      <c r="K195" s="280"/>
      <c r="L195" s="280"/>
      <c r="M195" s="280"/>
      <c r="N195" s="280"/>
      <c r="O195" s="280"/>
      <c r="P195" s="280"/>
      <c r="Q195" s="280"/>
      <c r="R195" s="280"/>
      <c r="S195" s="280"/>
      <c r="T195" s="280"/>
      <c r="U195" s="280"/>
      <c r="V195" s="280"/>
      <c r="W195" s="280"/>
      <c r="X195" s="280"/>
      <c r="Y195" s="280"/>
      <c r="Z195" s="280"/>
      <c r="AA195" s="280"/>
      <c r="AB195" s="280"/>
      <c r="AC195" s="280"/>
      <c r="AD195" s="280"/>
      <c r="AE195" s="280"/>
      <c r="AF195" s="280"/>
      <c r="AG195" s="280"/>
      <c r="AH195" s="280"/>
      <c r="AI195" s="280"/>
      <c r="AJ195" s="280"/>
      <c r="AK195" s="280"/>
      <c r="AL195" s="280"/>
      <c r="AM195" s="280"/>
      <c r="AN195" s="280"/>
      <c r="AO195" s="280"/>
      <c r="AP195" s="280"/>
      <c r="AQ195" s="280"/>
      <c r="AR195" s="280"/>
      <c r="AS195" s="280"/>
      <c r="AT195" s="280"/>
      <c r="AU195" s="280"/>
      <c r="AV195" s="280"/>
      <c r="AW195" s="280"/>
      <c r="AX195" s="280"/>
      <c r="AY195" s="280"/>
      <c r="AZ195" s="280"/>
      <c r="BA195" s="280"/>
      <c r="BB195" s="280"/>
      <c r="BC195" s="280"/>
      <c r="BD195" s="280"/>
      <c r="BE195" s="280"/>
      <c r="BF195" s="280"/>
      <c r="BG195" s="280"/>
      <c r="BH195" s="280"/>
      <c r="BI195" s="280"/>
      <c r="BJ195" s="280"/>
      <c r="BK195" s="280"/>
      <c r="BL195" s="280"/>
      <c r="BM195" s="280"/>
      <c r="BN195" s="280"/>
      <c r="BO195" s="280"/>
      <c r="BP195" s="280"/>
      <c r="BQ195" s="280"/>
      <c r="BR195" s="280"/>
      <c r="BS195" s="280"/>
      <c r="BT195" s="280"/>
      <c r="BU195" s="280"/>
      <c r="BV195" s="280"/>
      <c r="BW195" s="280"/>
      <c r="BX195" s="280"/>
      <c r="BY195" s="280"/>
      <c r="BZ195" s="280"/>
      <c r="CA195" s="280"/>
      <c r="CB195" s="280"/>
      <c r="CC195" s="280"/>
      <c r="CD195" s="280"/>
      <c r="CE195" s="280"/>
      <c r="CF195" s="280"/>
      <c r="CG195" s="280"/>
      <c r="CH195" s="280"/>
      <c r="CI195" s="280"/>
      <c r="CJ195" s="280"/>
      <c r="CK195" s="280"/>
      <c r="CL195" s="280"/>
      <c r="CM195" s="280"/>
      <c r="CN195" s="280"/>
    </row>
    <row r="196" spans="3:92" ht="16.5" customHeight="1">
      <c r="C196" s="280"/>
      <c r="D196" s="280"/>
      <c r="E196" s="280"/>
      <c r="F196" s="280"/>
      <c r="G196" s="280"/>
      <c r="H196" s="280"/>
      <c r="I196" s="280"/>
      <c r="J196" s="280"/>
      <c r="K196" s="280"/>
      <c r="L196" s="280"/>
      <c r="M196" s="280"/>
      <c r="N196" s="280"/>
      <c r="O196" s="280"/>
      <c r="P196" s="280"/>
      <c r="Q196" s="280"/>
      <c r="R196" s="280"/>
      <c r="S196" s="280"/>
      <c r="T196" s="280"/>
      <c r="U196" s="280"/>
      <c r="V196" s="280"/>
      <c r="W196" s="280"/>
      <c r="X196" s="280"/>
      <c r="Y196" s="280"/>
      <c r="Z196" s="280"/>
      <c r="AA196" s="280"/>
      <c r="AB196" s="280"/>
      <c r="AC196" s="280"/>
      <c r="AD196" s="280"/>
      <c r="AE196" s="280"/>
      <c r="AF196" s="280"/>
      <c r="AG196" s="280"/>
      <c r="AH196" s="280"/>
      <c r="AI196" s="280"/>
      <c r="AJ196" s="280"/>
      <c r="AK196" s="280"/>
      <c r="AL196" s="280"/>
      <c r="AM196" s="280"/>
      <c r="AN196" s="280"/>
      <c r="AO196" s="280"/>
      <c r="AP196" s="280"/>
      <c r="AQ196" s="280"/>
      <c r="AR196" s="280"/>
      <c r="AS196" s="280"/>
      <c r="AT196" s="280"/>
      <c r="AU196" s="280"/>
      <c r="AV196" s="280"/>
      <c r="AW196" s="280"/>
      <c r="AX196" s="280"/>
      <c r="AY196" s="280"/>
      <c r="AZ196" s="280"/>
      <c r="BA196" s="280"/>
      <c r="BB196" s="280"/>
      <c r="BC196" s="280"/>
      <c r="BD196" s="280"/>
      <c r="BE196" s="280"/>
      <c r="BF196" s="280"/>
      <c r="BG196" s="280"/>
      <c r="BH196" s="280"/>
      <c r="BI196" s="280"/>
      <c r="BJ196" s="280"/>
      <c r="BY196" s="280"/>
      <c r="BZ196" s="280"/>
      <c r="CA196" s="280"/>
      <c r="CB196" s="280"/>
      <c r="CC196" s="280"/>
      <c r="CD196" s="280"/>
      <c r="CE196" s="280"/>
      <c r="CF196" s="280"/>
      <c r="CG196" s="280"/>
      <c r="CH196" s="280"/>
      <c r="CI196" s="280"/>
      <c r="CJ196" s="280"/>
      <c r="CK196" s="280"/>
      <c r="CL196" s="280"/>
      <c r="CM196" s="280"/>
      <c r="CN196" s="280"/>
    </row>
    <row r="197" spans="3:92" ht="16.5" customHeight="1">
      <c r="C197" s="280"/>
      <c r="D197" s="280" t="s">
        <v>1105</v>
      </c>
      <c r="E197" s="280"/>
      <c r="F197" s="280"/>
      <c r="G197" s="280"/>
      <c r="H197" s="280"/>
      <c r="I197" s="280"/>
      <c r="J197" s="280"/>
      <c r="K197" s="280"/>
      <c r="L197" s="280"/>
      <c r="M197" s="280"/>
      <c r="N197" s="280"/>
      <c r="O197" s="280"/>
      <c r="P197" s="280"/>
      <c r="Q197" s="280"/>
      <c r="R197" s="280"/>
      <c r="S197" s="280"/>
      <c r="T197" s="280"/>
      <c r="U197" s="280"/>
      <c r="V197" s="280"/>
      <c r="W197" s="280"/>
      <c r="X197" s="280"/>
      <c r="Y197" s="280"/>
      <c r="Z197" s="280"/>
      <c r="AA197" s="280"/>
      <c r="AB197" s="280"/>
      <c r="AC197" s="280"/>
      <c r="AD197" s="280"/>
      <c r="AE197" s="280"/>
      <c r="AF197" s="280"/>
      <c r="AG197" s="280"/>
      <c r="AH197" s="280" t="s">
        <v>1106</v>
      </c>
      <c r="AI197" s="280"/>
      <c r="AJ197" s="280"/>
      <c r="AK197" s="280"/>
      <c r="AL197" s="280"/>
      <c r="AM197" s="280"/>
      <c r="AN197" s="280"/>
      <c r="AO197" s="280"/>
      <c r="AP197" s="280"/>
      <c r="AQ197" s="280"/>
      <c r="AR197" s="280"/>
      <c r="AS197" s="280"/>
      <c r="AT197" s="280"/>
      <c r="AU197" s="280"/>
      <c r="AV197" s="280"/>
      <c r="AW197" s="280"/>
      <c r="AX197" s="280"/>
      <c r="AY197" s="280"/>
      <c r="AZ197" s="280"/>
      <c r="BA197" s="280"/>
      <c r="BB197" s="280"/>
      <c r="BC197" s="280"/>
      <c r="BD197" s="280"/>
      <c r="BE197" s="280"/>
      <c r="BF197" s="280"/>
      <c r="BG197" s="280"/>
      <c r="BH197" s="280"/>
      <c r="BI197" s="280"/>
      <c r="BJ197" s="280"/>
      <c r="BY197" s="280"/>
      <c r="BZ197" s="280"/>
      <c r="CA197" s="280"/>
      <c r="CB197" s="280"/>
      <c r="CC197" s="280"/>
      <c r="CD197" s="280"/>
      <c r="CE197" s="280"/>
      <c r="CF197" s="280"/>
      <c r="CG197" s="280"/>
      <c r="CH197" s="280"/>
      <c r="CI197" s="280"/>
      <c r="CJ197" s="280"/>
      <c r="CK197" s="280"/>
      <c r="CL197" s="280"/>
      <c r="CM197" s="280"/>
      <c r="CN197" s="280"/>
    </row>
    <row r="198" spans="3:92" ht="16.5" customHeight="1">
      <c r="C198" s="280"/>
      <c r="D198" s="280"/>
      <c r="E198" s="280"/>
      <c r="F198" s="280"/>
      <c r="G198" s="280"/>
      <c r="H198" s="280"/>
      <c r="I198" s="280"/>
      <c r="J198" s="280"/>
      <c r="K198" s="280"/>
      <c r="L198" s="280"/>
      <c r="M198" s="280"/>
      <c r="N198" s="280"/>
      <c r="O198" s="280"/>
      <c r="P198" s="280"/>
      <c r="Q198" s="280"/>
      <c r="R198" s="280"/>
      <c r="S198" s="280"/>
      <c r="T198" s="280"/>
      <c r="U198" s="280"/>
      <c r="V198" s="280"/>
      <c r="W198" s="280"/>
      <c r="X198" s="280"/>
      <c r="Y198" s="280"/>
      <c r="Z198" s="280"/>
      <c r="AA198" s="280"/>
      <c r="AB198" s="280"/>
      <c r="AC198" s="280"/>
      <c r="AD198" s="280"/>
      <c r="AE198" s="280"/>
      <c r="AF198" s="280"/>
      <c r="AG198" s="280"/>
      <c r="AH198" s="280"/>
      <c r="AI198" s="280"/>
      <c r="AJ198" s="280"/>
      <c r="AK198" s="280"/>
      <c r="AL198" s="280"/>
      <c r="AM198" s="280"/>
      <c r="AN198" s="280"/>
      <c r="AO198" s="280"/>
      <c r="AP198" s="280"/>
      <c r="AQ198" s="280"/>
      <c r="AR198" s="280"/>
      <c r="AS198" s="280"/>
      <c r="AT198" s="280"/>
      <c r="AU198" s="280"/>
      <c r="AV198" s="280"/>
      <c r="AW198" s="280"/>
      <c r="AX198" s="280"/>
      <c r="AY198" s="280"/>
      <c r="AZ198" s="280"/>
      <c r="BA198" s="280"/>
      <c r="BB198" s="280"/>
      <c r="BC198" s="280"/>
      <c r="BD198" s="280"/>
      <c r="BE198" s="280"/>
      <c r="BF198" s="280"/>
      <c r="BG198" s="280"/>
      <c r="BH198" s="280"/>
      <c r="BI198" s="280"/>
      <c r="BJ198" s="280"/>
      <c r="BY198" s="280"/>
      <c r="BZ198" s="280"/>
      <c r="CA198" s="280"/>
      <c r="CB198" s="280"/>
      <c r="CC198" s="280"/>
      <c r="CD198" s="280"/>
      <c r="CE198" s="280"/>
      <c r="CF198" s="280"/>
      <c r="CG198" s="280"/>
      <c r="CH198" s="280"/>
      <c r="CI198" s="280"/>
      <c r="CJ198" s="280"/>
      <c r="CK198" s="280"/>
      <c r="CL198" s="280"/>
      <c r="CM198" s="280"/>
      <c r="CN198" s="280"/>
    </row>
    <row r="199" spans="3:92" ht="16.5" customHeight="1">
      <c r="C199" s="280"/>
      <c r="D199" s="280"/>
      <c r="E199" s="280"/>
      <c r="F199" s="280"/>
      <c r="G199" s="280"/>
      <c r="H199" s="280"/>
      <c r="I199" s="280"/>
      <c r="J199" s="280"/>
      <c r="K199" s="280"/>
      <c r="L199" s="280"/>
      <c r="M199" s="280"/>
      <c r="N199" s="280"/>
      <c r="O199" s="280"/>
      <c r="P199" s="280"/>
      <c r="Q199" s="280"/>
      <c r="R199" s="280"/>
      <c r="S199" s="280"/>
      <c r="T199" s="280"/>
      <c r="U199" s="280"/>
      <c r="V199" s="280"/>
      <c r="W199" s="280"/>
      <c r="X199" s="280"/>
      <c r="Y199" s="280"/>
      <c r="Z199" s="280"/>
      <c r="AA199" s="280"/>
      <c r="AB199" s="280"/>
      <c r="AC199" s="280"/>
      <c r="AD199" s="280"/>
      <c r="AE199" s="280"/>
      <c r="AF199" s="280"/>
      <c r="AG199" s="280"/>
      <c r="AH199" s="280"/>
      <c r="AI199" s="280"/>
      <c r="AJ199" s="280"/>
      <c r="AK199" s="280"/>
      <c r="AL199" s="280"/>
      <c r="AM199" s="280"/>
      <c r="AN199" s="280"/>
      <c r="AO199" s="280"/>
      <c r="AP199" s="280"/>
      <c r="AQ199" s="280"/>
      <c r="AR199" s="280"/>
      <c r="AS199" s="280"/>
      <c r="AT199" s="280"/>
      <c r="AU199" s="280"/>
      <c r="AV199" s="280"/>
      <c r="AW199" s="280"/>
      <c r="AX199" s="280"/>
      <c r="AY199" s="280"/>
      <c r="AZ199" s="280"/>
      <c r="BA199" s="280"/>
      <c r="BB199" s="280"/>
      <c r="BC199" s="280"/>
      <c r="BD199" s="280"/>
      <c r="BE199" s="280"/>
      <c r="BF199" s="280"/>
      <c r="BG199" s="280"/>
      <c r="BH199" s="280"/>
      <c r="BI199" s="280"/>
      <c r="BJ199" s="280"/>
      <c r="BY199" s="280"/>
      <c r="BZ199" s="280"/>
      <c r="CA199" s="280"/>
      <c r="CB199" s="280"/>
      <c r="CC199" s="280"/>
      <c r="CD199" s="280"/>
      <c r="CE199" s="280"/>
      <c r="CF199" s="280"/>
      <c r="CG199" s="280"/>
      <c r="CH199" s="280"/>
      <c r="CI199" s="280"/>
      <c r="CJ199" s="280"/>
      <c r="CK199" s="280"/>
      <c r="CL199" s="280"/>
      <c r="CM199" s="280"/>
      <c r="CN199" s="280"/>
    </row>
    <row r="200" spans="3:92" ht="16.5" customHeight="1">
      <c r="C200" s="280"/>
      <c r="D200" s="280"/>
      <c r="E200" s="280"/>
      <c r="F200" s="280"/>
      <c r="G200" s="280"/>
      <c r="H200" s="280"/>
      <c r="I200" s="280"/>
      <c r="J200" s="280"/>
      <c r="K200" s="280"/>
      <c r="L200" s="280"/>
      <c r="M200" s="280"/>
      <c r="N200" s="280"/>
      <c r="O200" s="280"/>
      <c r="P200" s="280"/>
      <c r="Q200" s="280"/>
      <c r="R200" s="280"/>
      <c r="S200" s="280"/>
      <c r="T200" s="280"/>
      <c r="U200" s="280"/>
      <c r="V200" s="280"/>
      <c r="W200" s="280"/>
      <c r="X200" s="280"/>
      <c r="Y200" s="280"/>
      <c r="Z200" s="280"/>
      <c r="AA200" s="280"/>
      <c r="AB200" s="280"/>
      <c r="AC200" s="280"/>
      <c r="AD200" s="280"/>
      <c r="AE200" s="280"/>
      <c r="AF200" s="280"/>
      <c r="AG200" s="280"/>
      <c r="AH200" s="280"/>
      <c r="AI200" s="280"/>
      <c r="AJ200" s="280"/>
      <c r="AK200" s="280"/>
      <c r="AL200" s="280"/>
      <c r="AM200" s="280"/>
      <c r="AN200" s="280"/>
      <c r="AO200" s="280"/>
      <c r="AP200" s="280"/>
      <c r="AQ200" s="280"/>
      <c r="AR200" s="280"/>
      <c r="AS200" s="280"/>
      <c r="AT200" s="280"/>
      <c r="AU200" s="280"/>
      <c r="AV200" s="280"/>
      <c r="AW200" s="280"/>
      <c r="AX200" s="280"/>
      <c r="AY200" s="280"/>
      <c r="AZ200" s="280"/>
      <c r="BA200" s="280"/>
      <c r="BB200" s="280"/>
      <c r="BC200" s="280"/>
      <c r="BD200" s="280"/>
      <c r="BE200" s="280"/>
      <c r="BF200" s="280"/>
      <c r="BG200" s="280"/>
      <c r="BH200" s="280"/>
      <c r="BI200" s="280"/>
      <c r="BJ200" s="280"/>
      <c r="BY200" s="280"/>
      <c r="BZ200" s="280"/>
      <c r="CA200" s="280"/>
      <c r="CB200" s="280"/>
      <c r="CC200" s="280"/>
      <c r="CD200" s="280"/>
      <c r="CE200" s="280"/>
      <c r="CF200" s="280"/>
      <c r="CG200" s="280"/>
      <c r="CH200" s="280"/>
      <c r="CI200" s="280"/>
      <c r="CJ200" s="280"/>
      <c r="CK200" s="280"/>
      <c r="CL200" s="280"/>
      <c r="CM200" s="280"/>
      <c r="CN200" s="280"/>
    </row>
    <row r="201" spans="3:92" ht="16.5" customHeight="1">
      <c r="C201" s="280"/>
      <c r="D201" s="280"/>
      <c r="E201" s="280"/>
      <c r="F201" s="280"/>
      <c r="G201" s="280"/>
      <c r="H201" s="280"/>
      <c r="I201" s="280"/>
      <c r="J201" s="280"/>
      <c r="K201" s="280"/>
      <c r="L201" s="280"/>
      <c r="M201" s="280"/>
      <c r="N201" s="280"/>
      <c r="O201" s="280"/>
      <c r="P201" s="280"/>
      <c r="Q201" s="280"/>
      <c r="R201" s="280"/>
      <c r="S201" s="280"/>
      <c r="T201" s="280"/>
      <c r="U201" s="280"/>
      <c r="V201" s="280"/>
      <c r="W201" s="280"/>
      <c r="X201" s="280"/>
      <c r="Y201" s="280"/>
      <c r="Z201" s="280"/>
      <c r="AA201" s="280"/>
      <c r="AB201" s="280"/>
      <c r="AC201" s="280"/>
      <c r="AD201" s="280"/>
      <c r="AE201" s="280"/>
      <c r="AF201" s="280"/>
      <c r="AG201" s="280"/>
      <c r="AH201" s="280"/>
      <c r="AI201" s="280"/>
      <c r="AJ201" s="280"/>
      <c r="AK201" s="280"/>
      <c r="AL201" s="280"/>
      <c r="AM201" s="280"/>
      <c r="AN201" s="280"/>
      <c r="AO201" s="280"/>
      <c r="AP201" s="280"/>
      <c r="AQ201" s="280"/>
      <c r="AR201" s="280"/>
      <c r="AS201" s="280"/>
      <c r="AT201" s="280"/>
      <c r="AU201" s="280"/>
      <c r="AV201" s="280"/>
      <c r="AW201" s="280"/>
      <c r="AX201" s="280"/>
      <c r="AY201" s="280"/>
      <c r="AZ201" s="280"/>
      <c r="BA201" s="280"/>
      <c r="BB201" s="280"/>
      <c r="BC201" s="280"/>
      <c r="BD201" s="280"/>
      <c r="BE201" s="280"/>
      <c r="BF201" s="280"/>
      <c r="BG201" s="280"/>
      <c r="BH201" s="280"/>
      <c r="BI201" s="280"/>
      <c r="BJ201" s="280"/>
      <c r="BY201" s="280"/>
      <c r="BZ201" s="280"/>
      <c r="CA201" s="280"/>
      <c r="CB201" s="280"/>
      <c r="CC201" s="280"/>
      <c r="CD201" s="280"/>
      <c r="CE201" s="280"/>
      <c r="CF201" s="280"/>
      <c r="CG201" s="280"/>
      <c r="CH201" s="280"/>
      <c r="CI201" s="280"/>
      <c r="CJ201" s="280"/>
      <c r="CK201" s="280"/>
      <c r="CL201" s="280"/>
      <c r="CM201" s="280"/>
      <c r="CN201" s="280"/>
    </row>
    <row r="202" spans="3:92" ht="16.5" customHeight="1">
      <c r="C202" s="280"/>
      <c r="D202" s="280"/>
      <c r="E202" s="280"/>
      <c r="F202" s="280"/>
      <c r="G202" s="280"/>
      <c r="H202" s="280"/>
      <c r="I202" s="280"/>
      <c r="J202" s="280"/>
      <c r="K202" s="280"/>
      <c r="L202" s="280"/>
      <c r="M202" s="280"/>
      <c r="N202" s="280"/>
      <c r="O202" s="280"/>
      <c r="P202" s="280"/>
      <c r="Q202" s="280"/>
      <c r="R202" s="280"/>
      <c r="S202" s="280"/>
      <c r="T202" s="280"/>
      <c r="U202" s="280"/>
      <c r="V202" s="280"/>
      <c r="W202" s="280"/>
      <c r="X202" s="280"/>
      <c r="Y202" s="280"/>
      <c r="Z202" s="280"/>
      <c r="AA202" s="280"/>
      <c r="AB202" s="280"/>
      <c r="AC202" s="280"/>
      <c r="AD202" s="280"/>
      <c r="AE202" s="280"/>
      <c r="AF202" s="280"/>
      <c r="AG202" s="280"/>
      <c r="AH202" s="280"/>
      <c r="AI202" s="280"/>
      <c r="AJ202" s="280"/>
      <c r="AK202" s="280"/>
      <c r="AL202" s="280"/>
      <c r="AM202" s="280"/>
      <c r="AN202" s="280"/>
      <c r="AO202" s="280"/>
      <c r="AP202" s="280"/>
      <c r="AQ202" s="280"/>
      <c r="AR202" s="280"/>
      <c r="AS202" s="280"/>
      <c r="AT202" s="280"/>
      <c r="AU202" s="280"/>
      <c r="AV202" s="280"/>
      <c r="AW202" s="280"/>
      <c r="AX202" s="280"/>
      <c r="AY202" s="280"/>
      <c r="AZ202" s="280"/>
      <c r="BA202" s="280"/>
      <c r="BB202" s="280"/>
      <c r="BC202" s="280"/>
      <c r="BD202" s="280"/>
      <c r="BE202" s="280"/>
      <c r="BF202" s="280"/>
      <c r="BG202" s="280"/>
      <c r="BH202" s="280"/>
      <c r="BI202" s="280"/>
      <c r="BJ202" s="280"/>
      <c r="BY202" s="280"/>
      <c r="BZ202" s="280"/>
      <c r="CA202" s="280"/>
      <c r="CB202" s="280"/>
      <c r="CC202" s="280"/>
      <c r="CD202" s="280"/>
      <c r="CE202" s="280"/>
      <c r="CF202" s="280"/>
      <c r="CG202" s="280"/>
      <c r="CH202" s="280"/>
      <c r="CI202" s="280"/>
      <c r="CJ202" s="280"/>
      <c r="CK202" s="280"/>
      <c r="CL202" s="280"/>
      <c r="CM202" s="280"/>
      <c r="CN202" s="280"/>
    </row>
    <row r="203" spans="3:92" ht="16.5" customHeight="1">
      <c r="C203" s="280"/>
      <c r="D203" s="280"/>
      <c r="E203" s="280"/>
      <c r="F203" s="280"/>
      <c r="G203" s="280"/>
      <c r="H203" s="280"/>
      <c r="I203" s="280"/>
      <c r="J203" s="280"/>
      <c r="K203" s="280"/>
      <c r="L203" s="280"/>
      <c r="M203" s="280"/>
      <c r="N203" s="280"/>
      <c r="O203" s="280"/>
      <c r="P203" s="280"/>
      <c r="Q203" s="280"/>
      <c r="R203" s="280"/>
      <c r="S203" s="280"/>
      <c r="T203" s="280"/>
      <c r="U203" s="280"/>
      <c r="V203" s="280"/>
      <c r="W203" s="280"/>
      <c r="X203" s="280"/>
      <c r="Y203" s="280"/>
      <c r="Z203" s="280"/>
      <c r="AA203" s="280"/>
      <c r="AB203" s="280"/>
      <c r="AC203" s="280"/>
      <c r="AD203" s="280"/>
      <c r="AE203" s="280"/>
      <c r="AF203" s="280"/>
      <c r="AG203" s="280"/>
      <c r="AH203" s="280"/>
      <c r="AI203" s="280"/>
      <c r="AJ203" s="280"/>
      <c r="AK203" s="280"/>
      <c r="AL203" s="280"/>
      <c r="AM203" s="280"/>
      <c r="AN203" s="280"/>
      <c r="AO203" s="280"/>
      <c r="AP203" s="280"/>
      <c r="AQ203" s="280"/>
      <c r="AR203" s="280"/>
      <c r="AS203" s="280"/>
      <c r="AT203" s="280"/>
      <c r="AU203" s="280"/>
      <c r="AV203" s="280"/>
      <c r="AW203" s="280"/>
      <c r="AX203" s="280"/>
      <c r="AY203" s="280"/>
      <c r="AZ203" s="280"/>
      <c r="BA203" s="280"/>
      <c r="BB203" s="280"/>
      <c r="BC203" s="280"/>
      <c r="BD203" s="280"/>
      <c r="BE203" s="280"/>
      <c r="BF203" s="280"/>
      <c r="BG203" s="280"/>
      <c r="BH203" s="280"/>
      <c r="BI203" s="280"/>
      <c r="BJ203" s="280"/>
      <c r="BY203" s="280"/>
      <c r="BZ203" s="280"/>
      <c r="CA203" s="280"/>
      <c r="CB203" s="280"/>
      <c r="CC203" s="280"/>
      <c r="CD203" s="280"/>
      <c r="CE203" s="280"/>
      <c r="CF203" s="280"/>
      <c r="CG203" s="280"/>
      <c r="CH203" s="280"/>
      <c r="CI203" s="280"/>
      <c r="CJ203" s="280"/>
      <c r="CK203" s="280"/>
      <c r="CL203" s="280"/>
      <c r="CM203" s="280"/>
      <c r="CN203" s="280"/>
    </row>
    <row r="204" spans="3:92" ht="16.5" customHeight="1">
      <c r="C204" s="280"/>
      <c r="D204" s="280"/>
      <c r="E204" s="280"/>
      <c r="F204" s="280"/>
      <c r="G204" s="280"/>
      <c r="H204" s="280"/>
      <c r="I204" s="280"/>
      <c r="J204" s="280"/>
      <c r="K204" s="280"/>
      <c r="L204" s="280"/>
      <c r="M204" s="280"/>
      <c r="N204" s="280"/>
      <c r="O204" s="280"/>
      <c r="P204" s="280"/>
      <c r="Q204" s="280"/>
      <c r="R204" s="280"/>
      <c r="S204" s="280"/>
      <c r="T204" s="280"/>
      <c r="U204" s="280"/>
      <c r="V204" s="280"/>
      <c r="W204" s="280"/>
      <c r="X204" s="280"/>
      <c r="Y204" s="280"/>
      <c r="Z204" s="280"/>
      <c r="AA204" s="280"/>
      <c r="AB204" s="280"/>
      <c r="AC204" s="280"/>
      <c r="AD204" s="280"/>
      <c r="AE204" s="280"/>
      <c r="AF204" s="280"/>
      <c r="AG204" s="280"/>
      <c r="AH204" s="280"/>
      <c r="AI204" s="280"/>
      <c r="AJ204" s="280"/>
      <c r="AK204" s="280"/>
      <c r="AL204" s="280"/>
      <c r="AM204" s="280"/>
      <c r="AN204" s="280"/>
      <c r="AO204" s="280"/>
      <c r="AP204" s="280"/>
      <c r="AQ204" s="280"/>
      <c r="AR204" s="280"/>
      <c r="AS204" s="280"/>
      <c r="AT204" s="280"/>
      <c r="AU204" s="280"/>
      <c r="AV204" s="280"/>
      <c r="AW204" s="280"/>
      <c r="AX204" s="280"/>
      <c r="AY204" s="280"/>
      <c r="AZ204" s="280"/>
      <c r="BA204" s="280"/>
      <c r="BB204" s="280"/>
      <c r="BC204" s="280"/>
      <c r="BD204" s="280"/>
      <c r="BE204" s="280"/>
      <c r="BF204" s="280"/>
      <c r="BG204" s="280"/>
      <c r="BH204" s="280"/>
      <c r="BI204" s="280"/>
      <c r="BJ204" s="280"/>
      <c r="BY204" s="280"/>
      <c r="BZ204" s="280"/>
      <c r="CA204" s="280"/>
      <c r="CB204" s="280"/>
      <c r="CC204" s="280"/>
      <c r="CD204" s="280"/>
      <c r="CE204" s="280"/>
      <c r="CF204" s="280"/>
      <c r="CG204" s="280"/>
      <c r="CH204" s="280"/>
      <c r="CI204" s="280"/>
      <c r="CJ204" s="280"/>
      <c r="CK204" s="280"/>
      <c r="CL204" s="280"/>
      <c r="CM204" s="280"/>
      <c r="CN204" s="280"/>
    </row>
    <row r="205" spans="3:92" ht="16.5" customHeight="1">
      <c r="C205" s="280"/>
      <c r="D205" s="280"/>
      <c r="E205" s="280"/>
      <c r="F205" s="280"/>
      <c r="G205" s="280"/>
      <c r="H205" s="280"/>
      <c r="I205" s="280"/>
      <c r="J205" s="280"/>
      <c r="K205" s="280"/>
      <c r="L205" s="280"/>
      <c r="M205" s="280"/>
      <c r="N205" s="280"/>
      <c r="O205" s="280"/>
      <c r="P205" s="280"/>
      <c r="Q205" s="280"/>
      <c r="R205" s="280"/>
      <c r="S205" s="280"/>
      <c r="T205" s="280"/>
      <c r="U205" s="280"/>
      <c r="V205" s="280"/>
      <c r="W205" s="280"/>
      <c r="X205" s="280"/>
      <c r="Y205" s="280"/>
      <c r="Z205" s="280"/>
      <c r="AA205" s="280"/>
      <c r="AB205" s="280"/>
      <c r="AC205" s="280"/>
      <c r="AD205" s="280"/>
      <c r="AE205" s="280"/>
      <c r="AF205" s="280"/>
      <c r="AG205" s="280"/>
      <c r="AH205" s="280"/>
      <c r="AI205" s="280"/>
      <c r="AJ205" s="280"/>
      <c r="AK205" s="280"/>
      <c r="AL205" s="280"/>
      <c r="AM205" s="280"/>
      <c r="AN205" s="280"/>
      <c r="AO205" s="280"/>
      <c r="AP205" s="280"/>
      <c r="AQ205" s="280"/>
      <c r="AR205" s="280"/>
      <c r="AS205" s="280"/>
      <c r="AT205" s="280"/>
      <c r="AU205" s="280"/>
      <c r="AV205" s="280"/>
      <c r="AW205" s="280"/>
      <c r="AX205" s="280"/>
      <c r="AY205" s="280"/>
      <c r="AZ205" s="280"/>
      <c r="BA205" s="280"/>
      <c r="BB205" s="280"/>
      <c r="BC205" s="280"/>
      <c r="BD205" s="280"/>
      <c r="BE205" s="280"/>
      <c r="BF205" s="280"/>
      <c r="BG205" s="280"/>
      <c r="BH205" s="280"/>
      <c r="BI205" s="280"/>
      <c r="BJ205" s="280"/>
      <c r="BY205" s="280"/>
      <c r="BZ205" s="280"/>
      <c r="CA205" s="280"/>
      <c r="CB205" s="280"/>
      <c r="CC205" s="280"/>
      <c r="CD205" s="280"/>
      <c r="CE205" s="280"/>
      <c r="CF205" s="280"/>
      <c r="CG205" s="280"/>
      <c r="CH205" s="280"/>
      <c r="CI205" s="280"/>
      <c r="CJ205" s="280"/>
      <c r="CK205" s="280"/>
      <c r="CL205" s="280"/>
      <c r="CM205" s="280"/>
      <c r="CN205" s="280"/>
    </row>
    <row r="206" spans="3:92" ht="16.5" customHeight="1">
      <c r="C206" s="280"/>
      <c r="D206" s="280"/>
      <c r="E206" s="280"/>
      <c r="F206" s="280"/>
      <c r="G206" s="280"/>
      <c r="H206" s="280"/>
      <c r="I206" s="280"/>
      <c r="J206" s="280"/>
      <c r="K206" s="280"/>
      <c r="L206" s="280"/>
      <c r="M206" s="280"/>
      <c r="N206" s="280"/>
      <c r="O206" s="280"/>
      <c r="P206" s="280"/>
      <c r="Q206" s="280"/>
      <c r="R206" s="280"/>
      <c r="S206" s="280"/>
      <c r="T206" s="280"/>
      <c r="U206" s="280"/>
      <c r="V206" s="280"/>
      <c r="W206" s="280"/>
      <c r="X206" s="280"/>
      <c r="Y206" s="280"/>
      <c r="Z206" s="280"/>
      <c r="AA206" s="280"/>
      <c r="AB206" s="280"/>
      <c r="AC206" s="280"/>
      <c r="AD206" s="280"/>
      <c r="AE206" s="280"/>
      <c r="AF206" s="280"/>
      <c r="AG206" s="280"/>
      <c r="AH206" s="280"/>
      <c r="AI206" s="280"/>
      <c r="AJ206" s="280"/>
      <c r="AK206" s="280"/>
      <c r="AL206" s="280"/>
      <c r="AM206" s="280"/>
      <c r="AN206" s="280"/>
      <c r="AO206" s="280"/>
      <c r="AP206" s="280"/>
      <c r="AQ206" s="280"/>
      <c r="AR206" s="280"/>
      <c r="AS206" s="280"/>
      <c r="AT206" s="280"/>
      <c r="AU206" s="280"/>
      <c r="AV206" s="280"/>
      <c r="AW206" s="280"/>
      <c r="AX206" s="280"/>
      <c r="AY206" s="280"/>
      <c r="AZ206" s="280"/>
      <c r="BA206" s="280"/>
      <c r="BB206" s="280"/>
      <c r="BC206" s="280"/>
      <c r="BD206" s="280"/>
      <c r="BE206" s="280"/>
      <c r="BF206" s="280"/>
      <c r="BG206" s="280"/>
      <c r="BH206" s="280"/>
      <c r="BI206" s="280"/>
      <c r="BJ206" s="280"/>
      <c r="BY206" s="280"/>
      <c r="BZ206" s="280"/>
      <c r="CA206" s="280"/>
      <c r="CB206" s="280"/>
      <c r="CC206" s="280"/>
      <c r="CD206" s="280"/>
      <c r="CE206" s="280"/>
      <c r="CF206" s="280"/>
      <c r="CG206" s="280"/>
      <c r="CH206" s="280"/>
      <c r="CI206" s="280"/>
      <c r="CJ206" s="280"/>
      <c r="CK206" s="280"/>
      <c r="CL206" s="280"/>
      <c r="CM206" s="280"/>
      <c r="CN206" s="280"/>
    </row>
    <row r="207" spans="3:92" ht="16.5" customHeight="1">
      <c r="C207" s="280"/>
      <c r="D207" s="280"/>
      <c r="E207" s="280"/>
      <c r="F207" s="280"/>
      <c r="G207" s="280"/>
      <c r="H207" s="280"/>
      <c r="I207" s="280"/>
      <c r="J207" s="280"/>
      <c r="K207" s="280"/>
      <c r="L207" s="280"/>
      <c r="M207" s="280"/>
      <c r="N207" s="280"/>
      <c r="O207" s="280"/>
      <c r="P207" s="280"/>
      <c r="Q207" s="280"/>
      <c r="R207" s="280"/>
      <c r="S207" s="280"/>
      <c r="T207" s="280"/>
      <c r="U207" s="280"/>
      <c r="V207" s="280"/>
      <c r="W207" s="280"/>
      <c r="X207" s="280"/>
      <c r="Y207" s="280"/>
      <c r="Z207" s="280"/>
      <c r="AA207" s="280"/>
      <c r="AB207" s="280"/>
      <c r="AC207" s="280"/>
      <c r="AD207" s="280"/>
      <c r="AE207" s="280"/>
      <c r="AF207" s="280"/>
      <c r="AG207" s="280"/>
      <c r="AH207" s="280"/>
      <c r="AI207" s="280"/>
      <c r="AJ207" s="280"/>
      <c r="AK207" s="280"/>
      <c r="AL207" s="280"/>
      <c r="AM207" s="280"/>
      <c r="AN207" s="280"/>
      <c r="AO207" s="280"/>
      <c r="AP207" s="280"/>
      <c r="AQ207" s="280"/>
      <c r="AR207" s="280"/>
      <c r="AS207" s="280"/>
      <c r="AT207" s="280"/>
      <c r="AU207" s="280"/>
      <c r="AV207" s="280"/>
      <c r="AW207" s="280"/>
      <c r="AX207" s="280"/>
      <c r="AY207" s="280"/>
      <c r="AZ207" s="280"/>
      <c r="BA207" s="280"/>
      <c r="BB207" s="280"/>
      <c r="BC207" s="280"/>
      <c r="BD207" s="280"/>
      <c r="BE207" s="280"/>
      <c r="BF207" s="280"/>
      <c r="BG207" s="280"/>
      <c r="BH207" s="280"/>
      <c r="BI207" s="280"/>
      <c r="BJ207" s="280"/>
      <c r="BY207" s="280"/>
      <c r="BZ207" s="280"/>
      <c r="CA207" s="280"/>
      <c r="CB207" s="280"/>
      <c r="CC207" s="280"/>
      <c r="CD207" s="280"/>
      <c r="CE207" s="280"/>
      <c r="CF207" s="280"/>
      <c r="CG207" s="280"/>
      <c r="CH207" s="280"/>
      <c r="CI207" s="280"/>
      <c r="CJ207" s="280"/>
      <c r="CK207" s="280"/>
      <c r="CL207" s="280"/>
      <c r="CM207" s="280"/>
      <c r="CN207" s="280"/>
    </row>
    <row r="208" spans="3:92" ht="16.5" customHeight="1">
      <c r="C208" s="280"/>
      <c r="D208" s="280"/>
      <c r="E208" s="280"/>
      <c r="F208" s="280"/>
      <c r="G208" s="280"/>
      <c r="H208" s="280"/>
      <c r="I208" s="280"/>
      <c r="J208" s="280"/>
      <c r="K208" s="280"/>
      <c r="L208" s="280"/>
      <c r="M208" s="280"/>
      <c r="N208" s="280"/>
      <c r="O208" s="280"/>
      <c r="P208" s="280"/>
      <c r="Q208" s="280"/>
      <c r="R208" s="280"/>
      <c r="S208" s="280"/>
      <c r="T208" s="280"/>
      <c r="U208" s="280"/>
      <c r="V208" s="280"/>
      <c r="W208" s="280"/>
      <c r="X208" s="280"/>
      <c r="Y208" s="280"/>
      <c r="Z208" s="280"/>
      <c r="AA208" s="280"/>
      <c r="AB208" s="280"/>
      <c r="AC208" s="280"/>
      <c r="AD208" s="280"/>
      <c r="AE208" s="280"/>
      <c r="AF208" s="280"/>
      <c r="AG208" s="280"/>
      <c r="AH208" s="280"/>
      <c r="AI208" s="280"/>
      <c r="AJ208" s="280"/>
      <c r="AK208" s="280"/>
      <c r="AL208" s="280"/>
      <c r="AM208" s="280"/>
      <c r="AN208" s="280"/>
      <c r="AO208" s="280"/>
      <c r="AP208" s="280"/>
      <c r="AQ208" s="280"/>
      <c r="AR208" s="280"/>
      <c r="AS208" s="280"/>
      <c r="AT208" s="280"/>
      <c r="AU208" s="280"/>
      <c r="AV208" s="280"/>
      <c r="AW208" s="280"/>
      <c r="AX208" s="280"/>
      <c r="AY208" s="280"/>
      <c r="AZ208" s="280"/>
      <c r="BA208" s="280"/>
      <c r="BB208" s="280"/>
      <c r="BC208" s="280"/>
      <c r="BD208" s="280"/>
      <c r="BE208" s="280"/>
      <c r="BF208" s="280"/>
      <c r="BG208" s="280"/>
      <c r="BH208" s="280"/>
      <c r="BI208" s="280"/>
      <c r="BJ208" s="280"/>
      <c r="BY208" s="280"/>
      <c r="BZ208" s="280"/>
      <c r="CA208" s="280"/>
      <c r="CB208" s="280"/>
      <c r="CC208" s="280"/>
      <c r="CD208" s="280"/>
      <c r="CE208" s="280"/>
      <c r="CF208" s="280"/>
      <c r="CG208" s="280"/>
      <c r="CH208" s="280"/>
      <c r="CI208" s="280"/>
      <c r="CJ208" s="280"/>
      <c r="CK208" s="280"/>
      <c r="CL208" s="280"/>
      <c r="CM208" s="280"/>
      <c r="CN208" s="280"/>
    </row>
    <row r="209" spans="3:92" ht="16.5" customHeight="1">
      <c r="C209" s="280"/>
      <c r="D209" s="280"/>
      <c r="E209" s="280"/>
      <c r="F209" s="280"/>
      <c r="G209" s="280"/>
      <c r="H209" s="280"/>
      <c r="I209" s="280"/>
      <c r="J209" s="280"/>
      <c r="K209" s="280"/>
      <c r="L209" s="280"/>
      <c r="M209" s="280"/>
      <c r="N209" s="280"/>
      <c r="O209" s="280"/>
      <c r="P209" s="280"/>
      <c r="Q209" s="280"/>
      <c r="R209" s="280"/>
      <c r="S209" s="280"/>
      <c r="T209" s="280"/>
      <c r="U209" s="280"/>
      <c r="V209" s="280"/>
      <c r="W209" s="280"/>
      <c r="X209" s="280"/>
      <c r="Y209" s="280"/>
      <c r="Z209" s="280"/>
      <c r="AA209" s="280"/>
      <c r="AB209" s="280"/>
      <c r="AC209" s="280"/>
      <c r="AD209" s="280"/>
      <c r="AE209" s="280"/>
      <c r="AF209" s="280"/>
      <c r="AG209" s="280"/>
      <c r="AH209" s="280"/>
      <c r="AI209" s="280"/>
      <c r="AJ209" s="280"/>
      <c r="AK209" s="280"/>
      <c r="AL209" s="280"/>
      <c r="AM209" s="280"/>
      <c r="AN209" s="280"/>
      <c r="AO209" s="280"/>
      <c r="AP209" s="280"/>
      <c r="AQ209" s="280"/>
      <c r="AR209" s="280"/>
      <c r="AS209" s="280"/>
      <c r="AT209" s="280"/>
      <c r="AU209" s="280"/>
      <c r="AV209" s="280"/>
      <c r="AW209" s="280"/>
      <c r="AX209" s="280"/>
      <c r="AY209" s="280"/>
      <c r="AZ209" s="280"/>
      <c r="BA209" s="280"/>
      <c r="BB209" s="280"/>
      <c r="BC209" s="280"/>
      <c r="BD209" s="280"/>
      <c r="BE209" s="280"/>
      <c r="BF209" s="280"/>
      <c r="BG209" s="280"/>
      <c r="BH209" s="280"/>
      <c r="BI209" s="280"/>
      <c r="BJ209" s="280"/>
      <c r="BY209" s="280"/>
      <c r="BZ209" s="280"/>
      <c r="CA209" s="280"/>
      <c r="CB209" s="280"/>
      <c r="CC209" s="280"/>
      <c r="CD209" s="280"/>
      <c r="CE209" s="280"/>
      <c r="CF209" s="280"/>
      <c r="CG209" s="280"/>
      <c r="CH209" s="280"/>
      <c r="CI209" s="280"/>
      <c r="CJ209" s="280"/>
      <c r="CK209" s="280"/>
      <c r="CL209" s="280"/>
      <c r="CM209" s="280"/>
      <c r="CN209" s="280"/>
    </row>
    <row r="210" spans="3:92" ht="16.5" customHeight="1">
      <c r="C210" s="280"/>
      <c r="D210" s="280"/>
      <c r="E210" s="280"/>
      <c r="F210" s="280"/>
      <c r="G210" s="280"/>
      <c r="H210" s="280"/>
      <c r="I210" s="280"/>
      <c r="J210" s="280"/>
      <c r="K210" s="280"/>
      <c r="L210" s="280"/>
      <c r="M210" s="280"/>
      <c r="N210" s="280"/>
      <c r="O210" s="280"/>
      <c r="P210" s="280"/>
      <c r="Q210" s="280"/>
      <c r="R210" s="280"/>
      <c r="S210" s="280"/>
      <c r="T210" s="280"/>
      <c r="U210" s="280"/>
      <c r="V210" s="280"/>
      <c r="W210" s="280"/>
      <c r="X210" s="280"/>
      <c r="Y210" s="280"/>
      <c r="Z210" s="280"/>
      <c r="AA210" s="280"/>
      <c r="AB210" s="280"/>
      <c r="AC210" s="280"/>
      <c r="AD210" s="280"/>
      <c r="AE210" s="280"/>
      <c r="AF210" s="280"/>
      <c r="AG210" s="280"/>
      <c r="AH210" s="280"/>
      <c r="AI210" s="280"/>
      <c r="AJ210" s="280"/>
      <c r="AK210" s="280"/>
      <c r="AL210" s="280"/>
      <c r="AM210" s="280"/>
      <c r="AN210" s="280"/>
      <c r="AO210" s="280"/>
      <c r="AP210" s="280"/>
      <c r="AQ210" s="280"/>
      <c r="AR210" s="280"/>
      <c r="AS210" s="280"/>
      <c r="AT210" s="280"/>
      <c r="AU210" s="280"/>
      <c r="AV210" s="280"/>
      <c r="AW210" s="280"/>
      <c r="AX210" s="280"/>
      <c r="AY210" s="280"/>
      <c r="AZ210" s="280"/>
      <c r="BA210" s="280"/>
      <c r="BB210" s="280"/>
      <c r="BC210" s="280"/>
      <c r="BD210" s="280"/>
      <c r="BE210" s="280"/>
      <c r="BF210" s="280"/>
      <c r="BG210" s="280"/>
      <c r="BH210" s="280"/>
      <c r="BI210" s="280"/>
      <c r="BJ210" s="280"/>
      <c r="BY210" s="280"/>
      <c r="BZ210" s="280"/>
      <c r="CA210" s="280"/>
      <c r="CB210" s="280"/>
      <c r="CC210" s="280"/>
      <c r="CD210" s="280"/>
      <c r="CE210" s="280"/>
      <c r="CF210" s="280"/>
      <c r="CG210" s="280"/>
      <c r="CH210" s="280"/>
      <c r="CI210" s="280"/>
      <c r="CJ210" s="280"/>
      <c r="CK210" s="280"/>
      <c r="CL210" s="280"/>
      <c r="CM210" s="280"/>
      <c r="CN210" s="280"/>
    </row>
    <row r="211" spans="3:92" ht="16.5" customHeight="1">
      <c r="C211" s="280"/>
      <c r="D211" s="280"/>
      <c r="E211" s="280"/>
      <c r="F211" s="280"/>
      <c r="G211" s="280"/>
      <c r="H211" s="280"/>
      <c r="I211" s="280"/>
      <c r="J211" s="280"/>
      <c r="K211" s="280"/>
      <c r="L211" s="280"/>
      <c r="M211" s="280"/>
      <c r="N211" s="280"/>
      <c r="O211" s="280"/>
      <c r="P211" s="280"/>
      <c r="Q211" s="280"/>
      <c r="R211" s="280"/>
      <c r="S211" s="280"/>
      <c r="T211" s="280"/>
      <c r="U211" s="280"/>
      <c r="V211" s="280"/>
      <c r="W211" s="280"/>
      <c r="X211" s="280"/>
      <c r="Y211" s="280"/>
      <c r="Z211" s="280"/>
      <c r="AA211" s="280"/>
      <c r="AB211" s="280"/>
      <c r="AC211" s="280"/>
      <c r="AD211" s="280"/>
      <c r="AE211" s="280"/>
      <c r="AF211" s="280"/>
      <c r="AG211" s="280"/>
      <c r="AH211" s="280"/>
      <c r="AI211" s="280"/>
      <c r="AJ211" s="280"/>
      <c r="AK211" s="280"/>
      <c r="AL211" s="280"/>
      <c r="AM211" s="280"/>
      <c r="AN211" s="280"/>
      <c r="AO211" s="280"/>
      <c r="AP211" s="280"/>
      <c r="AQ211" s="280"/>
      <c r="AR211" s="280"/>
      <c r="AS211" s="280"/>
      <c r="AT211" s="280"/>
      <c r="AU211" s="280"/>
      <c r="AV211" s="280"/>
      <c r="AW211" s="280"/>
      <c r="AX211" s="280"/>
      <c r="AY211" s="280"/>
      <c r="AZ211" s="280"/>
      <c r="BA211" s="280"/>
      <c r="BB211" s="280"/>
      <c r="BC211" s="280"/>
      <c r="BD211" s="280"/>
      <c r="BE211" s="280"/>
      <c r="BF211" s="280"/>
      <c r="BG211" s="280"/>
      <c r="BH211" s="280"/>
      <c r="BI211" s="280"/>
      <c r="BJ211" s="280"/>
      <c r="BK211" s="280"/>
      <c r="BL211" s="280"/>
      <c r="BM211" s="280"/>
      <c r="BN211" s="280"/>
      <c r="BO211" s="280"/>
      <c r="BP211" s="280"/>
      <c r="BQ211" s="280"/>
      <c r="BR211" s="280"/>
      <c r="BS211" s="280"/>
      <c r="BT211" s="280"/>
      <c r="BU211" s="280"/>
      <c r="BV211" s="280"/>
      <c r="BW211" s="280"/>
      <c r="BX211" s="280"/>
      <c r="BY211" s="280"/>
      <c r="BZ211" s="280"/>
      <c r="CA211" s="280"/>
      <c r="CB211" s="280"/>
      <c r="CC211" s="280"/>
      <c r="CD211" s="280"/>
      <c r="CE211" s="280"/>
      <c r="CF211" s="280"/>
      <c r="CG211" s="280"/>
      <c r="CH211" s="280"/>
      <c r="CI211" s="280"/>
      <c r="CJ211" s="280"/>
      <c r="CK211" s="280"/>
      <c r="CL211" s="280"/>
      <c r="CM211" s="280"/>
      <c r="CN211" s="280"/>
    </row>
    <row r="212" spans="3:92" ht="16.5" customHeight="1">
      <c r="C212" s="280" t="s">
        <v>1107</v>
      </c>
      <c r="D212" s="280"/>
      <c r="E212" s="280"/>
      <c r="F212" s="280"/>
      <c r="G212" s="280"/>
      <c r="H212" s="280"/>
      <c r="I212" s="280"/>
      <c r="J212" s="280"/>
      <c r="K212" s="280"/>
      <c r="L212" s="280"/>
      <c r="M212" s="280"/>
      <c r="N212" s="280"/>
      <c r="O212" s="280"/>
      <c r="P212" s="280"/>
      <c r="Q212" s="280"/>
      <c r="R212" s="280"/>
      <c r="S212" s="280"/>
      <c r="T212" s="280"/>
      <c r="U212" s="280"/>
      <c r="V212" s="280"/>
      <c r="W212" s="280"/>
      <c r="X212" s="280"/>
      <c r="Y212" s="280"/>
      <c r="Z212" s="280"/>
      <c r="AA212" s="280"/>
      <c r="AB212" s="280"/>
      <c r="AC212" s="280"/>
      <c r="AD212" s="280"/>
      <c r="AE212" s="280"/>
      <c r="AF212" s="280"/>
      <c r="AG212" s="280"/>
      <c r="AH212" s="280"/>
      <c r="AI212" s="280"/>
      <c r="AJ212" s="280"/>
      <c r="AK212" s="280"/>
      <c r="AL212" s="280"/>
      <c r="AM212" s="280"/>
      <c r="AN212" s="280"/>
      <c r="AO212" s="280"/>
      <c r="AP212" s="280"/>
      <c r="AQ212" s="280"/>
      <c r="AR212" s="280"/>
      <c r="AS212" s="280"/>
      <c r="AT212" s="280"/>
      <c r="AU212" s="280"/>
      <c r="AV212" s="280"/>
      <c r="AW212" s="280"/>
      <c r="AX212" s="280"/>
      <c r="AY212" s="280"/>
      <c r="AZ212" s="280"/>
      <c r="BA212" s="280"/>
      <c r="BB212" s="280"/>
      <c r="BC212" s="280"/>
      <c r="BD212" s="280"/>
      <c r="BE212" s="280"/>
      <c r="BF212" s="280"/>
      <c r="BG212" s="280"/>
      <c r="BH212" s="280"/>
      <c r="BI212" s="280"/>
      <c r="BJ212" s="280"/>
      <c r="BK212" s="280"/>
      <c r="BL212" s="280"/>
      <c r="BM212" s="280"/>
      <c r="BN212" s="280"/>
      <c r="BO212" s="280"/>
      <c r="BP212" s="280"/>
      <c r="BQ212" s="280"/>
      <c r="BR212" s="280"/>
      <c r="BS212" s="280"/>
      <c r="BT212" s="280"/>
      <c r="BU212" s="280"/>
      <c r="BV212" s="280"/>
      <c r="BW212" s="280"/>
      <c r="BX212" s="280"/>
      <c r="BY212" s="280"/>
      <c r="BZ212" s="280"/>
      <c r="CA212" s="280"/>
      <c r="CB212" s="280"/>
      <c r="CC212" s="280"/>
      <c r="CD212" s="280"/>
      <c r="CE212" s="280"/>
      <c r="CF212" s="280"/>
      <c r="CG212" s="280"/>
      <c r="CH212" s="280"/>
      <c r="CI212" s="280"/>
      <c r="CJ212" s="280"/>
      <c r="CK212" s="280"/>
      <c r="CL212" s="280"/>
      <c r="CM212" s="280"/>
      <c r="CN212" s="280"/>
    </row>
    <row r="213" spans="3:92" ht="16.5" customHeight="1">
      <c r="C213" s="280"/>
      <c r="D213" s="280" t="s">
        <v>1108</v>
      </c>
      <c r="E213" s="280"/>
      <c r="F213" s="280"/>
      <c r="G213" s="280"/>
      <c r="H213" s="280"/>
      <c r="I213" s="280"/>
      <c r="J213" s="280"/>
      <c r="K213" s="280"/>
      <c r="L213" s="280"/>
      <c r="M213" s="280"/>
      <c r="N213" s="280"/>
      <c r="O213" s="280"/>
      <c r="P213" s="280"/>
      <c r="Q213" s="280"/>
      <c r="R213" s="280"/>
      <c r="S213" s="280"/>
      <c r="T213" s="280"/>
      <c r="U213" s="280"/>
      <c r="V213" s="280"/>
      <c r="W213" s="280"/>
      <c r="X213" s="280"/>
      <c r="Y213" s="280"/>
      <c r="Z213" s="280"/>
      <c r="AA213" s="280"/>
      <c r="AB213" s="280"/>
      <c r="AC213" s="280"/>
      <c r="AD213" s="280"/>
      <c r="AE213" s="280"/>
      <c r="AF213" s="280"/>
      <c r="AG213" s="280"/>
      <c r="AH213" s="280"/>
      <c r="AI213" s="280"/>
      <c r="AJ213" s="280"/>
      <c r="AK213" s="280"/>
      <c r="AL213" s="280"/>
      <c r="AM213" s="280"/>
      <c r="AN213" s="280"/>
      <c r="AO213" s="280"/>
      <c r="AP213" s="280"/>
      <c r="AQ213" s="280"/>
      <c r="AR213" s="280"/>
      <c r="AS213" s="280"/>
      <c r="AT213" s="280"/>
      <c r="AU213" s="280"/>
      <c r="AV213" s="280"/>
      <c r="AW213" s="280"/>
      <c r="AX213" s="280"/>
      <c r="AY213" s="280"/>
      <c r="AZ213" s="280"/>
      <c r="BA213" s="280"/>
      <c r="BB213" s="280"/>
      <c r="BC213" s="280"/>
      <c r="BD213" s="280"/>
      <c r="BE213" s="280"/>
      <c r="BF213" s="280"/>
      <c r="BG213" s="280"/>
      <c r="BH213" s="280"/>
      <c r="BI213" s="280"/>
      <c r="BJ213" s="280"/>
      <c r="BK213" s="280"/>
      <c r="BL213" s="280"/>
      <c r="BM213" s="280"/>
      <c r="BN213" s="280"/>
      <c r="BO213" s="280"/>
      <c r="BP213" s="280"/>
      <c r="BQ213" s="280"/>
      <c r="BR213" s="280"/>
      <c r="BS213" s="280"/>
      <c r="BT213" s="280"/>
      <c r="BU213" s="280"/>
      <c r="BV213" s="280"/>
      <c r="BW213" s="280"/>
      <c r="BX213" s="280"/>
      <c r="BY213" s="280"/>
      <c r="BZ213" s="280"/>
      <c r="CA213" s="280"/>
      <c r="CB213" s="280"/>
      <c r="CC213" s="280"/>
      <c r="CD213" s="280"/>
      <c r="CE213" s="280"/>
      <c r="CF213" s="280"/>
      <c r="CG213" s="280"/>
      <c r="CH213" s="280"/>
      <c r="CI213" s="280"/>
      <c r="CJ213" s="280"/>
      <c r="CK213" s="280"/>
      <c r="CL213" s="280"/>
      <c r="CM213" s="280"/>
      <c r="CN213" s="280"/>
    </row>
    <row r="214" spans="3:92" ht="16.5" customHeight="1">
      <c r="C214" s="280"/>
      <c r="D214" s="280" t="s">
        <v>1109</v>
      </c>
      <c r="E214" s="280"/>
      <c r="F214" s="280"/>
      <c r="G214" s="280"/>
      <c r="H214" s="280"/>
      <c r="I214" s="280"/>
      <c r="J214" s="280"/>
      <c r="K214" s="280"/>
      <c r="L214" s="280"/>
      <c r="M214" s="280"/>
      <c r="N214" s="280"/>
      <c r="O214" s="280"/>
      <c r="P214" s="280"/>
      <c r="Q214" s="280"/>
      <c r="R214" s="280"/>
      <c r="S214" s="280"/>
      <c r="T214" s="280"/>
      <c r="U214" s="280" t="s">
        <v>1110</v>
      </c>
      <c r="V214" s="280"/>
      <c r="W214" s="280"/>
      <c r="X214" s="280"/>
      <c r="Y214" s="280"/>
      <c r="Z214" s="280"/>
      <c r="AA214" s="280"/>
      <c r="AB214" s="280"/>
      <c r="AC214" s="280"/>
      <c r="AD214" s="280"/>
      <c r="AE214" s="280"/>
      <c r="AF214" s="280"/>
      <c r="AG214" s="280"/>
      <c r="AH214" s="280"/>
      <c r="AI214" s="280"/>
      <c r="AJ214" s="280"/>
      <c r="AK214" s="280"/>
      <c r="AL214" s="280"/>
      <c r="AM214" s="280"/>
      <c r="AN214" s="280"/>
      <c r="AO214" s="280"/>
      <c r="AP214" s="280"/>
      <c r="AQ214" s="280"/>
      <c r="AR214" s="280"/>
      <c r="AS214" s="280"/>
      <c r="AT214" s="280"/>
      <c r="AU214" s="280"/>
      <c r="AV214" s="280"/>
      <c r="AW214" s="280"/>
      <c r="AX214" s="280"/>
      <c r="AY214" s="280"/>
      <c r="AZ214" s="280"/>
      <c r="BA214" s="280"/>
      <c r="BB214" s="280"/>
      <c r="BC214" s="280"/>
      <c r="BD214" s="280"/>
      <c r="BE214" s="280"/>
      <c r="BF214" s="280"/>
      <c r="BG214" s="280"/>
      <c r="BH214" s="280"/>
      <c r="BI214" s="280"/>
      <c r="BJ214" s="280"/>
      <c r="BK214" s="280"/>
      <c r="BL214" s="280"/>
      <c r="BM214" s="280"/>
      <c r="BN214" s="280"/>
      <c r="BO214" s="280"/>
      <c r="BP214" s="280"/>
      <c r="BQ214" s="280"/>
      <c r="BR214" s="280"/>
      <c r="BS214" s="280"/>
      <c r="BT214" s="280"/>
      <c r="BU214" s="280"/>
      <c r="BV214" s="280"/>
      <c r="BW214" s="280"/>
      <c r="BX214" s="280"/>
      <c r="BY214" s="280"/>
      <c r="BZ214" s="280"/>
      <c r="CA214" s="280"/>
      <c r="CB214" s="280"/>
      <c r="CC214" s="280"/>
      <c r="CD214" s="280"/>
      <c r="CE214" s="280"/>
      <c r="CF214" s="280"/>
      <c r="CG214" s="280"/>
      <c r="CH214" s="280"/>
      <c r="CI214" s="280"/>
      <c r="CJ214" s="280"/>
      <c r="CK214" s="280"/>
      <c r="CL214" s="280"/>
      <c r="CM214" s="280"/>
      <c r="CN214" s="280"/>
    </row>
    <row r="215" spans="3:92" ht="16.5" customHeight="1">
      <c r="C215" s="280"/>
      <c r="D215" s="280"/>
      <c r="E215" s="280"/>
      <c r="F215" s="280"/>
      <c r="G215" s="280"/>
      <c r="H215" s="280"/>
      <c r="I215" s="280"/>
      <c r="J215" s="280"/>
      <c r="K215" s="280"/>
      <c r="L215" s="280"/>
      <c r="M215" s="280"/>
      <c r="N215" s="280"/>
      <c r="O215" s="280"/>
      <c r="P215" s="280"/>
      <c r="Q215" s="280"/>
      <c r="R215" s="280"/>
      <c r="S215" s="280"/>
      <c r="T215" s="280"/>
      <c r="U215" s="280"/>
      <c r="V215" s="280"/>
      <c r="W215" s="280"/>
      <c r="X215" s="280"/>
      <c r="Y215" s="280"/>
      <c r="Z215" s="280"/>
      <c r="AA215" s="280"/>
      <c r="AB215" s="280"/>
      <c r="AC215" s="280"/>
      <c r="AD215" s="280"/>
      <c r="AE215" s="280"/>
      <c r="AF215" s="280"/>
      <c r="AG215" s="280"/>
      <c r="AH215" s="280"/>
      <c r="AI215" s="280"/>
      <c r="AJ215" s="280"/>
      <c r="AK215" s="280"/>
      <c r="AL215" s="280"/>
      <c r="AM215" s="280"/>
      <c r="AN215" s="280"/>
      <c r="AO215" s="280"/>
      <c r="AP215" s="280"/>
      <c r="AQ215" s="280"/>
      <c r="AR215" s="280"/>
      <c r="AS215" s="280"/>
      <c r="AT215" s="280"/>
      <c r="AU215" s="280"/>
      <c r="AV215" s="280"/>
      <c r="AW215" s="280"/>
      <c r="AX215" s="280"/>
      <c r="AY215" s="280"/>
      <c r="AZ215" s="280"/>
      <c r="BA215" s="280"/>
      <c r="BB215" s="280"/>
      <c r="BC215" s="280"/>
      <c r="BD215" s="280"/>
      <c r="BE215" s="280"/>
      <c r="BF215" s="280"/>
      <c r="BG215" s="280"/>
      <c r="BH215" s="280"/>
      <c r="BI215" s="280"/>
      <c r="BJ215" s="280"/>
      <c r="BK215" s="280"/>
      <c r="BL215" s="280"/>
      <c r="BM215" s="280"/>
      <c r="BN215" s="280"/>
      <c r="BO215" s="280"/>
      <c r="BP215" s="280"/>
      <c r="BQ215" s="280"/>
      <c r="BR215" s="280"/>
      <c r="BS215" s="280"/>
      <c r="BT215" s="280"/>
      <c r="BU215" s="280"/>
      <c r="BV215" s="280"/>
      <c r="BW215" s="280"/>
      <c r="BX215" s="280"/>
      <c r="BY215" s="280"/>
      <c r="BZ215" s="280"/>
      <c r="CA215" s="280"/>
      <c r="CB215" s="280"/>
      <c r="CC215" s="280"/>
      <c r="CD215" s="280"/>
      <c r="CE215" s="280"/>
      <c r="CF215" s="280"/>
      <c r="CG215" s="280"/>
      <c r="CH215" s="280"/>
      <c r="CI215" s="280"/>
      <c r="CJ215" s="280"/>
      <c r="CK215" s="280"/>
      <c r="CL215" s="280"/>
      <c r="CM215" s="280"/>
      <c r="CN215" s="280"/>
    </row>
    <row r="216" spans="3:92" ht="16.5" customHeight="1">
      <c r="C216" s="280"/>
      <c r="D216" s="280"/>
      <c r="E216" s="280"/>
      <c r="F216" s="280"/>
      <c r="G216" s="280"/>
      <c r="H216" s="280"/>
      <c r="I216" s="280"/>
      <c r="J216" s="280"/>
      <c r="K216" s="280"/>
      <c r="L216" s="280"/>
      <c r="M216" s="280"/>
      <c r="N216" s="280"/>
      <c r="O216" s="280"/>
      <c r="P216" s="280"/>
      <c r="Q216" s="280"/>
      <c r="R216" s="280"/>
      <c r="S216" s="280"/>
      <c r="T216" s="280"/>
      <c r="U216" s="280"/>
      <c r="V216" s="280"/>
      <c r="W216" s="280"/>
      <c r="X216" s="280"/>
      <c r="Y216" s="280"/>
      <c r="Z216" s="280"/>
      <c r="AA216" s="280"/>
      <c r="AB216" s="280"/>
      <c r="AC216" s="280"/>
      <c r="AD216" s="280"/>
      <c r="AE216" s="280"/>
      <c r="AF216" s="280"/>
      <c r="AG216" s="280"/>
      <c r="AH216" s="280"/>
      <c r="AI216" s="280"/>
      <c r="AJ216" s="280"/>
      <c r="AK216" s="280"/>
      <c r="AL216" s="280"/>
      <c r="AM216" s="280"/>
      <c r="AN216" s="280"/>
      <c r="AO216" s="280"/>
      <c r="AP216" s="280"/>
      <c r="AQ216" s="280"/>
      <c r="AR216" s="280"/>
      <c r="AS216" s="280"/>
      <c r="AT216" s="280"/>
      <c r="AU216" s="280"/>
      <c r="AV216" s="280"/>
      <c r="AW216" s="280"/>
      <c r="AX216" s="280"/>
      <c r="AY216" s="280"/>
      <c r="AZ216" s="280"/>
      <c r="BA216" s="280"/>
      <c r="BB216" s="280"/>
      <c r="BC216" s="280"/>
      <c r="BD216" s="280"/>
      <c r="BE216" s="280"/>
      <c r="BF216" s="280"/>
      <c r="BG216" s="280"/>
      <c r="BH216" s="280"/>
      <c r="BI216" s="280"/>
      <c r="BJ216" s="280"/>
      <c r="BK216" s="280"/>
      <c r="BL216" s="280"/>
      <c r="BM216" s="280"/>
      <c r="BN216" s="280"/>
      <c r="BO216" s="280"/>
      <c r="BP216" s="280"/>
      <c r="BQ216" s="280"/>
      <c r="BR216" s="280"/>
      <c r="BS216" s="280"/>
      <c r="BT216" s="280"/>
      <c r="BU216" s="280"/>
      <c r="BV216" s="280"/>
      <c r="BW216" s="280"/>
      <c r="BX216" s="280"/>
      <c r="BY216" s="280"/>
      <c r="BZ216" s="280"/>
      <c r="CA216" s="280"/>
      <c r="CB216" s="280"/>
      <c r="CC216" s="280"/>
      <c r="CD216" s="280"/>
      <c r="CE216" s="280"/>
      <c r="CF216" s="280"/>
      <c r="CG216" s="280"/>
      <c r="CH216" s="280"/>
      <c r="CI216" s="280"/>
      <c r="CJ216" s="280"/>
      <c r="CK216" s="280"/>
      <c r="CL216" s="280"/>
      <c r="CM216" s="280"/>
      <c r="CN216" s="280"/>
    </row>
    <row r="217" spans="3:92" ht="16.5" customHeight="1">
      <c r="C217" s="280"/>
      <c r="D217" s="280"/>
      <c r="E217" s="280"/>
      <c r="F217" s="280"/>
      <c r="G217" s="280"/>
      <c r="H217" s="280"/>
      <c r="I217" s="280"/>
      <c r="J217" s="280"/>
      <c r="K217" s="280"/>
      <c r="L217" s="280"/>
      <c r="M217" s="280"/>
      <c r="N217" s="280"/>
      <c r="O217" s="280"/>
      <c r="P217" s="280"/>
      <c r="Q217" s="280"/>
      <c r="R217" s="280"/>
      <c r="S217" s="280"/>
      <c r="T217" s="280"/>
      <c r="U217" s="280"/>
      <c r="V217" s="280"/>
      <c r="W217" s="280"/>
      <c r="X217" s="280"/>
      <c r="Y217" s="280"/>
      <c r="Z217" s="280"/>
      <c r="AA217" s="280"/>
      <c r="AB217" s="280"/>
      <c r="AC217" s="280"/>
      <c r="AD217" s="280"/>
      <c r="AE217" s="280"/>
      <c r="AF217" s="280"/>
      <c r="AG217" s="280"/>
      <c r="AH217" s="280"/>
      <c r="AI217" s="280"/>
      <c r="AJ217" s="280"/>
      <c r="AK217" s="280"/>
      <c r="AL217" s="280"/>
      <c r="AM217" s="280"/>
      <c r="AN217" s="280"/>
      <c r="AO217" s="280"/>
      <c r="AP217" s="280"/>
      <c r="AQ217" s="280"/>
      <c r="AR217" s="280"/>
      <c r="AS217" s="280"/>
      <c r="AT217" s="280"/>
      <c r="AU217" s="280"/>
      <c r="AV217" s="280"/>
      <c r="AW217" s="280"/>
      <c r="AX217" s="280"/>
      <c r="AY217" s="280"/>
      <c r="AZ217" s="280"/>
      <c r="BA217" s="280"/>
      <c r="BB217" s="280"/>
      <c r="BC217" s="280"/>
      <c r="BD217" s="280"/>
      <c r="BE217" s="280"/>
      <c r="BF217" s="280"/>
      <c r="BG217" s="280"/>
      <c r="BH217" s="280"/>
      <c r="BI217" s="280"/>
      <c r="BJ217" s="280"/>
      <c r="BK217" s="280"/>
      <c r="BL217" s="280"/>
      <c r="BM217" s="280"/>
      <c r="BN217" s="280"/>
      <c r="BO217" s="280"/>
      <c r="BP217" s="280"/>
      <c r="BQ217" s="280"/>
      <c r="BR217" s="280"/>
      <c r="BS217" s="280"/>
      <c r="BT217" s="280"/>
      <c r="BU217" s="280"/>
      <c r="BV217" s="280"/>
      <c r="BW217" s="280"/>
      <c r="BX217" s="280"/>
      <c r="BY217" s="280"/>
      <c r="BZ217" s="280"/>
      <c r="CA217" s="280"/>
      <c r="CB217" s="280"/>
      <c r="CC217" s="280"/>
      <c r="CD217" s="280"/>
      <c r="CE217" s="280"/>
      <c r="CF217" s="280"/>
      <c r="CG217" s="280"/>
      <c r="CH217" s="280"/>
      <c r="CI217" s="280"/>
      <c r="CJ217" s="280"/>
      <c r="CK217" s="280"/>
      <c r="CL217" s="280"/>
      <c r="CM217" s="280"/>
      <c r="CN217" s="280"/>
    </row>
    <row r="218" spans="3:92" ht="16.5" customHeight="1">
      <c r="C218" s="280"/>
      <c r="D218" s="280"/>
      <c r="E218" s="280"/>
      <c r="F218" s="280"/>
      <c r="G218" s="280"/>
      <c r="H218" s="280"/>
      <c r="I218" s="280"/>
      <c r="J218" s="280"/>
      <c r="K218" s="280"/>
      <c r="L218" s="280"/>
      <c r="M218" s="280"/>
      <c r="N218" s="280"/>
      <c r="O218" s="280"/>
      <c r="P218" s="280"/>
      <c r="Q218" s="280"/>
      <c r="R218" s="280"/>
      <c r="S218" s="280"/>
      <c r="T218" s="280"/>
      <c r="U218" s="280"/>
      <c r="V218" s="280"/>
      <c r="W218" s="280"/>
      <c r="X218" s="280"/>
      <c r="Y218" s="280"/>
      <c r="Z218" s="280"/>
      <c r="AA218" s="280"/>
      <c r="AB218" s="280"/>
      <c r="AC218" s="280"/>
      <c r="AD218" s="280"/>
      <c r="AE218" s="280"/>
      <c r="AF218" s="280"/>
      <c r="AG218" s="280"/>
      <c r="AH218" s="280"/>
      <c r="AI218" s="280"/>
      <c r="AJ218" s="280"/>
      <c r="AK218" s="280"/>
      <c r="AL218" s="280"/>
      <c r="AM218" s="280"/>
      <c r="AN218" s="280"/>
      <c r="AO218" s="280"/>
      <c r="AP218" s="280"/>
      <c r="AQ218" s="280"/>
      <c r="AR218" s="280"/>
      <c r="AS218" s="280"/>
      <c r="AT218" s="280"/>
      <c r="AU218" s="280"/>
      <c r="AV218" s="280"/>
      <c r="AW218" s="280"/>
      <c r="AX218" s="280"/>
      <c r="AY218" s="280"/>
      <c r="AZ218" s="280"/>
      <c r="BA218" s="280"/>
      <c r="BB218" s="280"/>
      <c r="BC218" s="280"/>
      <c r="BD218" s="280"/>
      <c r="BE218" s="280"/>
      <c r="BF218" s="280"/>
      <c r="BG218" s="280"/>
      <c r="BH218" s="280"/>
      <c r="BI218" s="280"/>
      <c r="BJ218" s="280"/>
      <c r="BK218" s="280"/>
      <c r="BL218" s="280"/>
      <c r="BM218" s="280"/>
      <c r="BN218" s="280"/>
      <c r="BO218" s="280"/>
      <c r="BP218" s="280"/>
      <c r="BQ218" s="280"/>
      <c r="BR218" s="280"/>
      <c r="BS218" s="280"/>
      <c r="BT218" s="280"/>
      <c r="BU218" s="280"/>
      <c r="BV218" s="280"/>
      <c r="BW218" s="280"/>
      <c r="BX218" s="280"/>
      <c r="BY218" s="280"/>
      <c r="BZ218" s="280"/>
      <c r="CA218" s="280"/>
      <c r="CB218" s="280"/>
      <c r="CC218" s="280"/>
      <c r="CD218" s="280"/>
      <c r="CE218" s="280"/>
      <c r="CF218" s="280"/>
      <c r="CG218" s="280"/>
      <c r="CH218" s="280"/>
      <c r="CI218" s="280"/>
      <c r="CJ218" s="280"/>
      <c r="CK218" s="280"/>
      <c r="CL218" s="280"/>
      <c r="CM218" s="280"/>
      <c r="CN218" s="280"/>
    </row>
    <row r="219" spans="3:92" ht="16.5" customHeight="1">
      <c r="C219" s="280"/>
      <c r="D219" s="280"/>
      <c r="E219" s="280"/>
      <c r="F219" s="280"/>
      <c r="G219" s="280"/>
      <c r="H219" s="280"/>
      <c r="I219" s="280"/>
      <c r="J219" s="280"/>
      <c r="K219" s="280"/>
      <c r="L219" s="280"/>
      <c r="M219" s="280"/>
      <c r="N219" s="280"/>
      <c r="O219" s="280"/>
      <c r="P219" s="280"/>
      <c r="Q219" s="280"/>
      <c r="R219" s="280"/>
      <c r="S219" s="280"/>
      <c r="T219" s="280"/>
      <c r="U219" s="280"/>
      <c r="V219" s="280"/>
      <c r="W219" s="280"/>
      <c r="X219" s="280"/>
      <c r="Y219" s="280"/>
      <c r="Z219" s="280"/>
      <c r="AA219" s="280"/>
      <c r="AB219" s="280"/>
      <c r="AC219" s="280"/>
      <c r="AD219" s="280"/>
      <c r="AE219" s="280"/>
      <c r="AF219" s="280"/>
      <c r="AG219" s="280"/>
      <c r="AH219" s="280"/>
      <c r="AI219" s="280"/>
      <c r="AJ219" s="280"/>
      <c r="AK219" s="280"/>
      <c r="AL219" s="280"/>
      <c r="AM219" s="280"/>
      <c r="AN219" s="280"/>
      <c r="AO219" s="280"/>
      <c r="AP219" s="280"/>
      <c r="AQ219" s="280"/>
      <c r="AR219" s="280"/>
      <c r="AS219" s="280"/>
      <c r="AT219" s="280"/>
      <c r="AU219" s="280"/>
      <c r="AV219" s="280"/>
      <c r="AW219" s="280"/>
      <c r="AX219" s="280"/>
      <c r="AY219" s="280"/>
      <c r="AZ219" s="280"/>
      <c r="BA219" s="280"/>
      <c r="BB219" s="280"/>
      <c r="BC219" s="280"/>
      <c r="BD219" s="280"/>
      <c r="BE219" s="280"/>
      <c r="BF219" s="280"/>
      <c r="BG219" s="280"/>
      <c r="BH219" s="280"/>
      <c r="BI219" s="280"/>
      <c r="BJ219" s="280"/>
      <c r="BK219" s="280"/>
      <c r="BL219" s="280"/>
      <c r="BM219" s="280"/>
      <c r="BN219" s="280"/>
      <c r="BO219" s="280"/>
      <c r="BP219" s="280"/>
      <c r="BQ219" s="280"/>
      <c r="BR219" s="280"/>
      <c r="BS219" s="280"/>
      <c r="BT219" s="280"/>
      <c r="BU219" s="280"/>
      <c r="BV219" s="280"/>
      <c r="BW219" s="280"/>
      <c r="BX219" s="280"/>
      <c r="BY219" s="280"/>
      <c r="BZ219" s="280"/>
      <c r="CA219" s="280"/>
      <c r="CB219" s="280"/>
      <c r="CC219" s="280"/>
      <c r="CD219" s="280"/>
      <c r="CE219" s="280"/>
      <c r="CF219" s="280"/>
      <c r="CG219" s="280"/>
      <c r="CH219" s="280"/>
      <c r="CI219" s="280"/>
      <c r="CJ219" s="280"/>
      <c r="CK219" s="280"/>
      <c r="CL219" s="280"/>
      <c r="CM219" s="280"/>
      <c r="CN219" s="280"/>
    </row>
    <row r="220" spans="3:92" ht="16.5" customHeight="1">
      <c r="C220" s="280"/>
      <c r="D220" s="280"/>
      <c r="E220" s="280"/>
      <c r="F220" s="280"/>
      <c r="G220" s="280"/>
      <c r="H220" s="280"/>
      <c r="I220" s="280"/>
      <c r="J220" s="280"/>
      <c r="K220" s="280"/>
      <c r="L220" s="280"/>
      <c r="M220" s="280"/>
      <c r="N220" s="280"/>
      <c r="O220" s="280"/>
      <c r="P220" s="280"/>
      <c r="Q220" s="280"/>
      <c r="R220" s="280"/>
      <c r="S220" s="280"/>
      <c r="T220" s="280"/>
      <c r="U220" s="280"/>
      <c r="V220" s="280"/>
      <c r="W220" s="280"/>
      <c r="X220" s="280"/>
      <c r="Y220" s="280"/>
      <c r="Z220" s="280"/>
      <c r="AA220" s="280"/>
      <c r="AB220" s="280"/>
      <c r="AC220" s="280"/>
      <c r="AD220" s="280"/>
      <c r="AE220" s="280"/>
      <c r="AF220" s="280"/>
      <c r="AG220" s="280"/>
      <c r="AH220" s="280"/>
      <c r="AI220" s="280"/>
      <c r="AJ220" s="280"/>
      <c r="AK220" s="280"/>
      <c r="AL220" s="280"/>
      <c r="AM220" s="280"/>
      <c r="AN220" s="280"/>
      <c r="AO220" s="280"/>
      <c r="AP220" s="280"/>
      <c r="AQ220" s="280"/>
      <c r="AR220" s="280"/>
      <c r="AS220" s="280"/>
      <c r="AT220" s="280"/>
      <c r="AU220" s="280"/>
      <c r="AV220" s="280"/>
      <c r="AW220" s="280"/>
      <c r="AX220" s="280"/>
      <c r="AY220" s="280"/>
      <c r="AZ220" s="280"/>
      <c r="BA220" s="280"/>
      <c r="BB220" s="280"/>
      <c r="BC220" s="280"/>
      <c r="BD220" s="280"/>
      <c r="BE220" s="280"/>
      <c r="BF220" s="280"/>
      <c r="BG220" s="280"/>
      <c r="BH220" s="280"/>
      <c r="BI220" s="280"/>
      <c r="BJ220" s="280"/>
      <c r="BK220" s="280"/>
      <c r="BL220" s="280"/>
      <c r="BM220" s="280"/>
      <c r="BN220" s="280"/>
      <c r="BO220" s="280"/>
      <c r="BP220" s="280"/>
      <c r="BQ220" s="280"/>
      <c r="BR220" s="280"/>
      <c r="BS220" s="280"/>
      <c r="BT220" s="280"/>
      <c r="BU220" s="280"/>
      <c r="BV220" s="280"/>
      <c r="BW220" s="280"/>
      <c r="BX220" s="280"/>
      <c r="BY220" s="280"/>
      <c r="BZ220" s="280"/>
      <c r="CA220" s="280"/>
      <c r="CB220" s="280"/>
      <c r="CC220" s="280"/>
      <c r="CD220" s="280"/>
      <c r="CE220" s="280"/>
      <c r="CF220" s="280"/>
      <c r="CG220" s="280"/>
      <c r="CH220" s="280"/>
      <c r="CI220" s="280"/>
      <c r="CJ220" s="280"/>
      <c r="CK220" s="280"/>
      <c r="CL220" s="280"/>
      <c r="CM220" s="280"/>
      <c r="CN220" s="280"/>
    </row>
    <row r="221" spans="3:92" ht="16.5" customHeight="1">
      <c r="C221" s="280"/>
      <c r="D221" s="280"/>
      <c r="E221" s="280"/>
      <c r="F221" s="280"/>
      <c r="G221" s="280"/>
      <c r="H221" s="280"/>
      <c r="I221" s="280"/>
      <c r="J221" s="280"/>
      <c r="K221" s="280"/>
      <c r="L221" s="280"/>
      <c r="M221" s="280"/>
      <c r="N221" s="280"/>
      <c r="O221" s="280"/>
      <c r="P221" s="280"/>
      <c r="Q221" s="280"/>
      <c r="R221" s="280"/>
      <c r="S221" s="280"/>
      <c r="T221" s="280"/>
      <c r="U221" s="280"/>
      <c r="V221" s="280"/>
      <c r="W221" s="280"/>
      <c r="X221" s="280"/>
      <c r="Y221" s="280"/>
      <c r="Z221" s="280"/>
      <c r="AA221" s="280"/>
      <c r="AB221" s="280"/>
      <c r="AC221" s="280"/>
      <c r="AD221" s="280"/>
      <c r="AE221" s="280"/>
      <c r="AF221" s="280"/>
      <c r="AG221" s="280"/>
      <c r="AH221" s="280"/>
      <c r="AI221" s="280"/>
      <c r="AJ221" s="280"/>
      <c r="AK221" s="280"/>
      <c r="AL221" s="280"/>
      <c r="AM221" s="280"/>
      <c r="AN221" s="280"/>
      <c r="AO221" s="280"/>
      <c r="AP221" s="280"/>
      <c r="AQ221" s="280"/>
      <c r="AR221" s="280"/>
      <c r="AS221" s="280"/>
      <c r="AT221" s="280"/>
      <c r="AU221" s="280"/>
      <c r="AV221" s="280"/>
      <c r="AW221" s="280"/>
      <c r="AX221" s="280"/>
      <c r="AY221" s="280"/>
      <c r="AZ221" s="280"/>
      <c r="BA221" s="280"/>
      <c r="BB221" s="280"/>
      <c r="BC221" s="280"/>
      <c r="BD221" s="280"/>
      <c r="BE221" s="280"/>
      <c r="BF221" s="280"/>
      <c r="BG221" s="280"/>
      <c r="BH221" s="280"/>
      <c r="BI221" s="280"/>
      <c r="BJ221" s="280"/>
      <c r="BK221" s="280"/>
      <c r="BL221" s="280"/>
      <c r="BM221" s="280"/>
      <c r="BN221" s="280"/>
      <c r="BO221" s="280"/>
      <c r="BP221" s="280"/>
      <c r="BQ221" s="280"/>
      <c r="BR221" s="280"/>
      <c r="BS221" s="280"/>
      <c r="BT221" s="280"/>
      <c r="BU221" s="280"/>
      <c r="BV221" s="280"/>
      <c r="BW221" s="280"/>
      <c r="BX221" s="280"/>
      <c r="BY221" s="280"/>
      <c r="BZ221" s="280"/>
      <c r="CA221" s="280"/>
      <c r="CB221" s="280"/>
      <c r="CC221" s="280"/>
      <c r="CD221" s="280"/>
      <c r="CE221" s="280"/>
      <c r="CF221" s="280"/>
      <c r="CG221" s="280"/>
      <c r="CH221" s="280"/>
      <c r="CI221" s="280"/>
      <c r="CJ221" s="280"/>
      <c r="CK221" s="280"/>
      <c r="CL221" s="280"/>
      <c r="CM221" s="280"/>
      <c r="CN221" s="280"/>
    </row>
    <row r="222" spans="3:92" ht="16.5" customHeight="1">
      <c r="C222" s="280"/>
      <c r="D222" s="280"/>
      <c r="E222" s="280"/>
      <c r="F222" s="280"/>
      <c r="G222" s="280"/>
      <c r="H222" s="280"/>
      <c r="I222" s="280"/>
      <c r="J222" s="280"/>
      <c r="K222" s="280"/>
      <c r="L222" s="280"/>
      <c r="M222" s="280"/>
      <c r="N222" s="280"/>
      <c r="O222" s="280"/>
      <c r="P222" s="280"/>
      <c r="Q222" s="280"/>
      <c r="R222" s="280"/>
      <c r="S222" s="280"/>
      <c r="T222" s="280"/>
      <c r="U222" s="280"/>
      <c r="V222" s="280"/>
      <c r="W222" s="280"/>
      <c r="X222" s="280"/>
      <c r="Y222" s="280"/>
      <c r="Z222" s="280"/>
      <c r="AA222" s="280"/>
      <c r="AB222" s="280"/>
      <c r="AC222" s="280"/>
      <c r="AD222" s="280"/>
      <c r="AE222" s="280"/>
      <c r="AF222" s="280"/>
      <c r="AG222" s="280"/>
      <c r="AH222" s="280"/>
      <c r="AI222" s="280"/>
      <c r="AJ222" s="280"/>
      <c r="AK222" s="280"/>
      <c r="AL222" s="280"/>
      <c r="AM222" s="280"/>
      <c r="AN222" s="280"/>
      <c r="AO222" s="280"/>
      <c r="AP222" s="280"/>
      <c r="AQ222" s="280"/>
      <c r="AR222" s="280"/>
      <c r="AS222" s="280"/>
      <c r="AT222" s="280"/>
      <c r="AU222" s="280"/>
      <c r="AV222" s="280"/>
      <c r="AW222" s="280"/>
      <c r="AX222" s="280"/>
      <c r="AY222" s="280"/>
      <c r="AZ222" s="280"/>
      <c r="BA222" s="280"/>
      <c r="BB222" s="280"/>
      <c r="BC222" s="280"/>
      <c r="BD222" s="280"/>
      <c r="BE222" s="280"/>
      <c r="BF222" s="280"/>
      <c r="BG222" s="280"/>
      <c r="BH222" s="280"/>
      <c r="BI222" s="280"/>
      <c r="BJ222" s="280"/>
      <c r="BK222" s="280"/>
      <c r="BL222" s="280"/>
      <c r="BM222" s="280"/>
      <c r="BN222" s="280"/>
      <c r="BO222" s="280"/>
      <c r="BP222" s="280"/>
      <c r="BQ222" s="280"/>
      <c r="BR222" s="280"/>
      <c r="BS222" s="280"/>
      <c r="BT222" s="280"/>
      <c r="BU222" s="280"/>
      <c r="BV222" s="280"/>
      <c r="BW222" s="280"/>
      <c r="BX222" s="280"/>
      <c r="BY222" s="280"/>
      <c r="BZ222" s="280"/>
      <c r="CA222" s="280"/>
      <c r="CB222" s="280"/>
      <c r="CC222" s="280"/>
      <c r="CD222" s="280"/>
      <c r="CE222" s="280"/>
      <c r="CF222" s="280"/>
      <c r="CG222" s="280"/>
      <c r="CH222" s="280"/>
      <c r="CI222" s="280"/>
      <c r="CJ222" s="280"/>
      <c r="CK222" s="280"/>
      <c r="CL222" s="280"/>
      <c r="CM222" s="280"/>
      <c r="CN222" s="280"/>
    </row>
    <row r="223" spans="3:92" ht="16.5" customHeight="1">
      <c r="C223" s="280" t="s">
        <v>1111</v>
      </c>
      <c r="D223" s="280"/>
      <c r="E223" s="280"/>
      <c r="F223" s="280"/>
      <c r="G223" s="280"/>
      <c r="H223" s="280"/>
      <c r="I223" s="280"/>
      <c r="J223" s="280"/>
      <c r="K223" s="280"/>
      <c r="L223" s="280"/>
      <c r="M223" s="280"/>
      <c r="N223" s="280"/>
      <c r="O223" s="280"/>
      <c r="P223" s="280"/>
      <c r="Q223" s="280"/>
      <c r="R223" s="280"/>
      <c r="S223" s="280"/>
      <c r="T223" s="280"/>
      <c r="U223" s="280"/>
      <c r="V223" s="280"/>
      <c r="W223" s="280"/>
      <c r="X223" s="280"/>
      <c r="Y223" s="280"/>
      <c r="Z223" s="280"/>
      <c r="AA223" s="280"/>
      <c r="AB223" s="280"/>
      <c r="AC223" s="280"/>
      <c r="AD223" s="280"/>
      <c r="AE223" s="280"/>
      <c r="AF223" s="280"/>
      <c r="AG223" s="280"/>
      <c r="AH223" s="280"/>
      <c r="AI223" s="280"/>
      <c r="AJ223" s="280"/>
      <c r="AK223" s="280"/>
      <c r="AL223" s="280"/>
      <c r="AM223" s="280"/>
      <c r="AN223" s="280"/>
      <c r="AO223" s="280"/>
      <c r="AP223" s="280"/>
      <c r="AQ223" s="280"/>
      <c r="AR223" s="280"/>
      <c r="AS223" s="280"/>
      <c r="AT223" s="280"/>
      <c r="AU223" s="280"/>
      <c r="AV223" s="280"/>
      <c r="AW223" s="280"/>
      <c r="AX223" s="280"/>
      <c r="AY223" s="280"/>
      <c r="AZ223" s="280"/>
      <c r="BA223" s="280"/>
      <c r="BB223" s="280"/>
      <c r="BC223" s="280"/>
      <c r="BD223" s="280"/>
      <c r="BE223" s="280"/>
      <c r="BF223" s="280"/>
      <c r="BG223" s="280"/>
      <c r="BH223" s="280"/>
      <c r="BI223" s="280"/>
      <c r="BJ223" s="280"/>
      <c r="BK223" s="280"/>
      <c r="BL223" s="280"/>
      <c r="BM223" s="280"/>
      <c r="BN223" s="280"/>
      <c r="BO223" s="280"/>
      <c r="BP223" s="280"/>
      <c r="BQ223" s="280"/>
      <c r="BR223" s="280"/>
      <c r="BS223" s="280"/>
      <c r="BT223" s="280"/>
      <c r="BU223" s="280"/>
      <c r="BV223" s="280"/>
      <c r="BW223" s="280"/>
      <c r="BX223" s="280"/>
      <c r="BY223" s="280"/>
      <c r="BZ223" s="280"/>
      <c r="CA223" s="280"/>
      <c r="CB223" s="280"/>
      <c r="CC223" s="280"/>
      <c r="CD223" s="280"/>
      <c r="CE223" s="280"/>
      <c r="CF223" s="280"/>
      <c r="CG223" s="280"/>
      <c r="CH223" s="280"/>
      <c r="CI223" s="280"/>
      <c r="CJ223" s="280"/>
      <c r="CK223" s="280"/>
      <c r="CL223" s="280"/>
      <c r="CM223" s="280"/>
      <c r="CN223" s="280"/>
    </row>
    <row r="224" spans="3:92" ht="16.5" customHeight="1">
      <c r="C224" s="280"/>
      <c r="D224" s="280" t="s">
        <v>1112</v>
      </c>
      <c r="E224" s="280"/>
      <c r="F224" s="280"/>
      <c r="G224" s="280"/>
      <c r="H224" s="280"/>
      <c r="I224" s="280"/>
      <c r="J224" s="280"/>
      <c r="K224" s="280"/>
      <c r="L224" s="280"/>
      <c r="M224" s="280"/>
      <c r="N224" s="280"/>
      <c r="O224" s="280"/>
      <c r="P224" s="280"/>
      <c r="Q224" s="280"/>
      <c r="R224" s="280"/>
      <c r="S224" s="280"/>
      <c r="T224" s="280"/>
      <c r="U224" s="280"/>
      <c r="V224" s="280"/>
      <c r="W224" s="280"/>
      <c r="X224" s="280"/>
      <c r="Y224" s="280"/>
      <c r="Z224" s="280"/>
      <c r="AA224" s="280"/>
      <c r="AB224" s="280"/>
      <c r="AC224" s="280"/>
      <c r="AD224" s="280"/>
      <c r="AE224" s="280"/>
      <c r="AF224" s="280"/>
      <c r="AG224" s="280"/>
      <c r="AH224" s="280"/>
      <c r="AI224" s="280"/>
      <c r="AJ224" s="280"/>
      <c r="AK224" s="280"/>
      <c r="AL224" s="280"/>
      <c r="AM224" s="280"/>
      <c r="AN224" s="280"/>
      <c r="AO224" s="280"/>
      <c r="AP224" s="280"/>
      <c r="AQ224" s="280"/>
      <c r="AR224" s="280"/>
      <c r="AS224" s="280"/>
      <c r="AT224" s="280"/>
      <c r="AU224" s="280"/>
      <c r="AV224" s="280"/>
      <c r="AW224" s="280"/>
      <c r="AX224" s="280"/>
      <c r="AY224" s="280"/>
      <c r="AZ224" s="280"/>
      <c r="BA224" s="280"/>
      <c r="BB224" s="280"/>
      <c r="BC224" s="280"/>
      <c r="BD224" s="280"/>
      <c r="BE224" s="280"/>
      <c r="BF224" s="280"/>
      <c r="BG224" s="280"/>
      <c r="BH224" s="280"/>
      <c r="BI224" s="280"/>
      <c r="BJ224" s="280"/>
      <c r="BK224" s="280"/>
      <c r="BL224" s="280"/>
      <c r="BM224" s="280"/>
      <c r="BN224" s="280"/>
      <c r="BO224" s="280"/>
      <c r="BP224" s="280"/>
      <c r="BQ224" s="280"/>
      <c r="BR224" s="280"/>
      <c r="BS224" s="280"/>
      <c r="BT224" s="280"/>
      <c r="BU224" s="280"/>
      <c r="BV224" s="280"/>
      <c r="BW224" s="280"/>
      <c r="BX224" s="280"/>
      <c r="BY224" s="280"/>
      <c r="BZ224" s="280"/>
      <c r="CA224" s="280"/>
      <c r="CB224" s="280"/>
      <c r="CC224" s="280"/>
      <c r="CD224" s="280"/>
      <c r="CE224" s="280"/>
      <c r="CF224" s="280"/>
      <c r="CG224" s="280"/>
      <c r="CH224" s="280"/>
      <c r="CI224" s="280"/>
      <c r="CJ224" s="280"/>
      <c r="CK224" s="280"/>
      <c r="CL224" s="280"/>
      <c r="CM224" s="280"/>
      <c r="CN224" s="280"/>
    </row>
    <row r="225" spans="3:92" ht="16.5" customHeight="1">
      <c r="C225" s="280"/>
      <c r="D225" s="280" t="s">
        <v>1113</v>
      </c>
      <c r="E225" s="280"/>
      <c r="F225" s="280"/>
      <c r="G225" s="280"/>
      <c r="H225" s="280"/>
      <c r="I225" s="280"/>
      <c r="J225" s="280"/>
      <c r="K225" s="280"/>
      <c r="L225" s="280"/>
      <c r="M225" s="280"/>
      <c r="N225" s="280"/>
      <c r="O225" s="280"/>
      <c r="P225" s="280"/>
      <c r="Q225" s="280"/>
      <c r="R225" s="280"/>
      <c r="S225" s="280"/>
      <c r="T225" s="280"/>
      <c r="U225" s="280"/>
      <c r="V225" s="280"/>
      <c r="W225" s="280"/>
      <c r="X225" s="280"/>
      <c r="Y225" s="280"/>
      <c r="Z225" s="280"/>
      <c r="AA225" s="280"/>
      <c r="AB225" s="280"/>
      <c r="AC225" s="280"/>
      <c r="AD225" s="280"/>
      <c r="AE225" s="280"/>
      <c r="AF225" s="280"/>
      <c r="AG225" s="280"/>
      <c r="AH225" s="280"/>
      <c r="AI225" s="280"/>
      <c r="AJ225" s="280"/>
      <c r="AK225" s="280"/>
      <c r="AL225" s="280"/>
      <c r="AM225" s="280"/>
      <c r="AN225" s="280"/>
      <c r="AO225" s="280"/>
      <c r="AP225" s="280"/>
      <c r="AQ225" s="280"/>
      <c r="AR225" s="280"/>
      <c r="AS225" s="280"/>
      <c r="AT225" s="280"/>
      <c r="AU225" s="280"/>
      <c r="AV225" s="280"/>
      <c r="AW225" s="280"/>
      <c r="AX225" s="280"/>
      <c r="AY225" s="280"/>
      <c r="AZ225" s="280"/>
      <c r="BA225" s="280"/>
      <c r="BB225" s="280"/>
      <c r="BC225" s="280"/>
      <c r="BD225" s="280"/>
      <c r="BE225" s="280"/>
      <c r="BF225" s="280"/>
      <c r="BG225" s="280"/>
      <c r="BH225" s="280"/>
      <c r="BI225" s="280"/>
      <c r="BJ225" s="280"/>
      <c r="BK225" s="280"/>
      <c r="BL225" s="280"/>
      <c r="BM225" s="280"/>
      <c r="BN225" s="280"/>
      <c r="BO225" s="280"/>
      <c r="BP225" s="280"/>
      <c r="BQ225" s="280"/>
      <c r="BR225" s="280"/>
      <c r="BS225" s="280"/>
      <c r="BT225" s="280"/>
      <c r="BU225" s="280"/>
      <c r="BV225" s="280"/>
      <c r="BW225" s="280"/>
      <c r="BX225" s="280"/>
      <c r="BY225" s="280"/>
      <c r="BZ225" s="280"/>
      <c r="CA225" s="280"/>
      <c r="CB225" s="280"/>
      <c r="CC225" s="280"/>
      <c r="CD225" s="280"/>
      <c r="CE225" s="280"/>
      <c r="CF225" s="280"/>
      <c r="CG225" s="280"/>
      <c r="CH225" s="280"/>
      <c r="CI225" s="280"/>
      <c r="CJ225" s="280"/>
      <c r="CK225" s="280"/>
      <c r="CL225" s="280"/>
      <c r="CM225" s="280"/>
      <c r="CN225" s="280"/>
    </row>
    <row r="226" spans="3:92" ht="16.5" customHeight="1">
      <c r="C226" s="280"/>
      <c r="D226" s="280" t="s">
        <v>1114</v>
      </c>
      <c r="E226" s="280"/>
      <c r="F226" s="280"/>
      <c r="G226" s="280"/>
      <c r="H226" s="280"/>
      <c r="I226" s="280"/>
      <c r="J226" s="280"/>
      <c r="K226" s="280"/>
      <c r="L226" s="280"/>
      <c r="M226" s="280"/>
      <c r="N226" s="280"/>
      <c r="O226" s="280"/>
      <c r="P226" s="280"/>
      <c r="Q226" s="280"/>
      <c r="R226" s="280"/>
      <c r="S226" s="280"/>
      <c r="T226" s="280"/>
      <c r="U226" s="280"/>
      <c r="V226" s="280"/>
      <c r="W226" s="280"/>
      <c r="X226" s="280"/>
      <c r="Y226" s="280"/>
      <c r="Z226" s="280"/>
      <c r="AA226" s="280"/>
      <c r="AB226" s="280"/>
      <c r="AC226" s="280"/>
      <c r="AD226" s="280"/>
      <c r="AE226" s="280"/>
      <c r="AF226" s="280"/>
      <c r="AG226" s="280"/>
      <c r="AH226" s="280"/>
      <c r="AI226" s="280"/>
      <c r="AJ226" s="280"/>
      <c r="AK226" s="280"/>
      <c r="AL226" s="280"/>
      <c r="AM226" s="280"/>
      <c r="AN226" s="280"/>
      <c r="AO226" s="280"/>
      <c r="AP226" s="280"/>
      <c r="AQ226" s="280"/>
      <c r="AR226" s="280"/>
      <c r="AS226" s="280"/>
      <c r="AT226" s="280"/>
      <c r="AU226" s="280"/>
      <c r="AV226" s="280"/>
      <c r="AW226" s="280"/>
      <c r="AX226" s="280"/>
      <c r="AY226" s="280"/>
      <c r="AZ226" s="280"/>
      <c r="BA226" s="280"/>
      <c r="BB226" s="280"/>
      <c r="BC226" s="280"/>
      <c r="BD226" s="280"/>
      <c r="BE226" s="280"/>
      <c r="BF226" s="280"/>
      <c r="BG226" s="280"/>
      <c r="BH226" s="280"/>
      <c r="BI226" s="280"/>
      <c r="BJ226" s="280"/>
      <c r="BK226" s="280"/>
      <c r="BL226" s="280"/>
      <c r="BM226" s="280"/>
      <c r="BN226" s="280"/>
      <c r="BO226" s="280"/>
      <c r="BP226" s="280"/>
      <c r="BQ226" s="280"/>
      <c r="BR226" s="280"/>
      <c r="BS226" s="280"/>
      <c r="BT226" s="280"/>
      <c r="BU226" s="280"/>
      <c r="BV226" s="280"/>
      <c r="BW226" s="280"/>
      <c r="BX226" s="280"/>
      <c r="BY226" s="280"/>
      <c r="BZ226" s="280"/>
      <c r="CA226" s="280"/>
      <c r="CB226" s="280"/>
      <c r="CC226" s="280"/>
      <c r="CD226" s="280"/>
      <c r="CE226" s="280"/>
      <c r="CF226" s="280"/>
      <c r="CG226" s="280"/>
      <c r="CH226" s="280"/>
      <c r="CI226" s="280"/>
      <c r="CJ226" s="280"/>
      <c r="CK226" s="280"/>
      <c r="CL226" s="280"/>
      <c r="CM226" s="280"/>
      <c r="CN226" s="280"/>
    </row>
    <row r="227" spans="3:92" ht="16.5" customHeight="1">
      <c r="C227" s="280"/>
      <c r="D227" s="280"/>
      <c r="E227" s="280"/>
      <c r="F227" s="280"/>
      <c r="G227" s="280"/>
      <c r="H227" s="280"/>
      <c r="I227" s="280"/>
      <c r="J227" s="280"/>
      <c r="K227" s="280"/>
      <c r="L227" s="280"/>
      <c r="M227" s="280"/>
      <c r="N227" s="280"/>
      <c r="O227" s="280"/>
      <c r="P227" s="280"/>
      <c r="Q227" s="280"/>
      <c r="R227" s="280"/>
      <c r="S227" s="280"/>
      <c r="T227" s="280"/>
      <c r="U227" s="280"/>
      <c r="V227" s="280"/>
      <c r="W227" s="280"/>
      <c r="X227" s="280"/>
      <c r="Y227" s="280"/>
      <c r="Z227" s="280"/>
      <c r="AA227" s="280"/>
      <c r="AB227" s="280"/>
      <c r="AC227" s="280"/>
      <c r="AD227" s="280"/>
      <c r="AE227" s="280"/>
      <c r="AF227" s="280"/>
      <c r="AG227" s="280"/>
      <c r="AH227" s="280"/>
      <c r="AI227" s="280"/>
      <c r="AJ227" s="280"/>
      <c r="AK227" s="280"/>
      <c r="AL227" s="280"/>
      <c r="AM227" s="280"/>
      <c r="AN227" s="280"/>
      <c r="AO227" s="280"/>
      <c r="AP227" s="280"/>
      <c r="AQ227" s="280"/>
      <c r="AR227" s="280"/>
      <c r="AS227" s="280"/>
      <c r="AT227" s="280"/>
      <c r="AU227" s="280"/>
      <c r="AV227" s="280"/>
      <c r="AW227" s="280"/>
      <c r="AX227" s="280"/>
      <c r="AY227" s="280"/>
      <c r="AZ227" s="280"/>
      <c r="BA227" s="280"/>
      <c r="BB227" s="280"/>
      <c r="BC227" s="280"/>
      <c r="BD227" s="280"/>
      <c r="BE227" s="280"/>
      <c r="BF227" s="280"/>
      <c r="BG227" s="280"/>
      <c r="BH227" s="280"/>
      <c r="BI227" s="280"/>
      <c r="BJ227" s="280"/>
      <c r="BK227" s="280"/>
      <c r="BL227" s="280"/>
      <c r="BM227" s="280"/>
      <c r="BN227" s="280"/>
      <c r="BO227" s="280"/>
      <c r="BP227" s="280"/>
      <c r="BQ227" s="280"/>
      <c r="BR227" s="280"/>
      <c r="BS227" s="280"/>
      <c r="BT227" s="280"/>
      <c r="BU227" s="280"/>
      <c r="BV227" s="280"/>
      <c r="BW227" s="280"/>
      <c r="BX227" s="280"/>
      <c r="BY227" s="280"/>
      <c r="BZ227" s="280"/>
      <c r="CA227" s="280"/>
      <c r="CB227" s="280"/>
      <c r="CC227" s="280"/>
      <c r="CD227" s="280"/>
      <c r="CE227" s="280"/>
      <c r="CF227" s="280"/>
      <c r="CG227" s="280"/>
      <c r="CH227" s="280"/>
      <c r="CI227" s="280"/>
      <c r="CJ227" s="280"/>
      <c r="CK227" s="280"/>
      <c r="CL227" s="280"/>
      <c r="CM227" s="280"/>
      <c r="CN227" s="280"/>
    </row>
    <row r="228" spans="3:92" ht="16.5" customHeight="1">
      <c r="C228" s="280"/>
      <c r="D228" s="280"/>
      <c r="E228" s="280"/>
      <c r="F228" s="280"/>
      <c r="G228" s="280"/>
      <c r="H228" s="280"/>
      <c r="I228" s="280"/>
      <c r="J228" s="280"/>
      <c r="K228" s="280"/>
      <c r="L228" s="280"/>
      <c r="M228" s="280"/>
      <c r="N228" s="280"/>
      <c r="O228" s="280"/>
      <c r="P228" s="280"/>
      <c r="Q228" s="280"/>
      <c r="R228" s="280"/>
      <c r="S228" s="280"/>
      <c r="T228" s="280"/>
      <c r="U228" s="280"/>
      <c r="V228" s="280"/>
      <c r="W228" s="280"/>
      <c r="X228" s="280"/>
      <c r="Y228" s="280"/>
      <c r="Z228" s="280"/>
      <c r="AA228" s="280"/>
      <c r="AB228" s="280"/>
      <c r="AC228" s="280"/>
      <c r="AD228" s="280"/>
      <c r="AE228" s="280"/>
      <c r="AF228" s="280"/>
      <c r="AG228" s="280"/>
      <c r="AH228" s="280"/>
      <c r="AI228" s="280"/>
      <c r="AJ228" s="280"/>
      <c r="AK228" s="280"/>
      <c r="AL228" s="280"/>
      <c r="AM228" s="280"/>
      <c r="AN228" s="280"/>
      <c r="AO228" s="280"/>
      <c r="AP228" s="280"/>
      <c r="AQ228" s="280"/>
      <c r="AR228" s="280"/>
      <c r="AS228" s="280"/>
      <c r="AT228" s="280"/>
      <c r="AU228" s="280"/>
      <c r="AV228" s="280"/>
      <c r="AW228" s="280"/>
      <c r="AX228" s="280"/>
      <c r="AY228" s="280"/>
      <c r="AZ228" s="280"/>
      <c r="BA228" s="280"/>
      <c r="BB228" s="280"/>
      <c r="BC228" s="280"/>
      <c r="BD228" s="280"/>
      <c r="BE228" s="280"/>
      <c r="BF228" s="280"/>
      <c r="BG228" s="280"/>
      <c r="BH228" s="280"/>
      <c r="BI228" s="280"/>
      <c r="BJ228" s="280"/>
      <c r="BK228" s="280"/>
      <c r="BL228" s="280"/>
      <c r="BM228" s="280"/>
      <c r="BN228" s="280"/>
      <c r="BO228" s="280"/>
      <c r="BP228" s="280"/>
      <c r="BQ228" s="280"/>
      <c r="BR228" s="280"/>
      <c r="BS228" s="280"/>
      <c r="BT228" s="280"/>
      <c r="BU228" s="280"/>
      <c r="BV228" s="280"/>
      <c r="BW228" s="280"/>
      <c r="BX228" s="280"/>
      <c r="BY228" s="280"/>
      <c r="BZ228" s="280"/>
      <c r="CA228" s="280"/>
      <c r="CB228" s="280"/>
      <c r="CC228" s="280"/>
      <c r="CD228" s="280"/>
      <c r="CE228" s="280"/>
      <c r="CF228" s="280"/>
      <c r="CG228" s="280"/>
      <c r="CH228" s="280"/>
      <c r="CI228" s="280"/>
      <c r="CJ228" s="280"/>
      <c r="CK228" s="280"/>
      <c r="CL228" s="280"/>
      <c r="CM228" s="280"/>
      <c r="CN228" s="280"/>
    </row>
    <row r="229" spans="3:92" ht="16.5" customHeight="1">
      <c r="C229" s="280"/>
      <c r="D229" s="280"/>
      <c r="E229" s="280"/>
      <c r="F229" s="280"/>
      <c r="G229" s="280"/>
      <c r="H229" s="280"/>
      <c r="I229" s="280"/>
      <c r="J229" s="280"/>
      <c r="K229" s="280"/>
      <c r="L229" s="280"/>
      <c r="M229" s="280"/>
      <c r="N229" s="280"/>
      <c r="O229" s="280"/>
      <c r="P229" s="280"/>
      <c r="Q229" s="280"/>
      <c r="R229" s="280"/>
      <c r="S229" s="280"/>
      <c r="T229" s="280"/>
      <c r="U229" s="280"/>
      <c r="V229" s="280"/>
      <c r="W229" s="280"/>
      <c r="X229" s="280"/>
      <c r="Y229" s="280"/>
      <c r="Z229" s="280"/>
      <c r="AA229" s="280"/>
      <c r="AB229" s="280"/>
      <c r="AC229" s="280"/>
      <c r="AD229" s="280"/>
      <c r="AE229" s="280"/>
      <c r="AF229" s="280"/>
      <c r="AG229" s="280"/>
      <c r="AH229" s="280"/>
      <c r="AI229" s="280"/>
      <c r="AJ229" s="280"/>
      <c r="AK229" s="280"/>
      <c r="AL229" s="280"/>
      <c r="AM229" s="280"/>
      <c r="AN229" s="280"/>
      <c r="AO229" s="280"/>
      <c r="AP229" s="280"/>
      <c r="AQ229" s="280"/>
      <c r="AR229" s="280"/>
      <c r="AS229" s="280"/>
      <c r="AT229" s="280"/>
      <c r="AU229" s="280"/>
      <c r="AV229" s="280"/>
      <c r="AW229" s="280"/>
      <c r="AX229" s="280"/>
      <c r="AY229" s="280"/>
      <c r="AZ229" s="280"/>
      <c r="BA229" s="280"/>
      <c r="BB229" s="280"/>
      <c r="BC229" s="280"/>
      <c r="BD229" s="280"/>
      <c r="BE229" s="280"/>
      <c r="BF229" s="280"/>
      <c r="BG229" s="280"/>
      <c r="BH229" s="280"/>
      <c r="BI229" s="280"/>
      <c r="BJ229" s="280"/>
      <c r="BK229" s="280"/>
      <c r="BL229" s="280"/>
      <c r="BM229" s="280"/>
      <c r="BN229" s="280"/>
      <c r="BO229" s="280"/>
      <c r="BP229" s="280"/>
      <c r="BQ229" s="280"/>
      <c r="BR229" s="280"/>
      <c r="BS229" s="280"/>
      <c r="BT229" s="280"/>
      <c r="BU229" s="280"/>
      <c r="BV229" s="280"/>
      <c r="BW229" s="280"/>
      <c r="BX229" s="280"/>
      <c r="BY229" s="280"/>
      <c r="BZ229" s="280"/>
      <c r="CA229" s="280"/>
      <c r="CB229" s="280"/>
      <c r="CC229" s="280"/>
      <c r="CD229" s="280"/>
      <c r="CE229" s="280"/>
      <c r="CF229" s="280"/>
      <c r="CG229" s="280"/>
      <c r="CH229" s="280"/>
      <c r="CI229" s="280"/>
      <c r="CJ229" s="280"/>
      <c r="CK229" s="280"/>
      <c r="CL229" s="280"/>
      <c r="CM229" s="280"/>
      <c r="CN229" s="280"/>
    </row>
    <row r="230" spans="3:92" ht="16.5" customHeight="1">
      <c r="C230" s="280"/>
      <c r="D230" s="280"/>
      <c r="E230" s="280"/>
      <c r="F230" s="280"/>
      <c r="G230" s="280"/>
      <c r="H230" s="280"/>
      <c r="I230" s="280"/>
      <c r="J230" s="280"/>
      <c r="K230" s="280"/>
      <c r="L230" s="280"/>
      <c r="M230" s="280"/>
      <c r="N230" s="280"/>
      <c r="O230" s="280"/>
      <c r="P230" s="280"/>
      <c r="Q230" s="280"/>
      <c r="R230" s="280"/>
      <c r="S230" s="280"/>
      <c r="T230" s="280"/>
      <c r="U230" s="280"/>
      <c r="V230" s="280"/>
      <c r="W230" s="280"/>
      <c r="X230" s="280"/>
      <c r="Y230" s="280"/>
      <c r="Z230" s="280"/>
      <c r="AA230" s="280"/>
      <c r="AB230" s="280"/>
      <c r="AC230" s="280"/>
      <c r="AD230" s="280"/>
      <c r="AE230" s="280"/>
      <c r="AF230" s="280"/>
      <c r="AG230" s="280"/>
      <c r="AH230" s="280"/>
      <c r="AI230" s="280"/>
      <c r="AJ230" s="280"/>
      <c r="AK230" s="280"/>
      <c r="AL230" s="280"/>
      <c r="AM230" s="280"/>
      <c r="AN230" s="280"/>
      <c r="AO230" s="280"/>
      <c r="AP230" s="280"/>
      <c r="AQ230" s="280"/>
      <c r="AR230" s="280"/>
      <c r="AS230" s="280"/>
      <c r="AT230" s="280"/>
      <c r="AU230" s="280"/>
      <c r="AV230" s="280"/>
      <c r="AW230" s="280"/>
      <c r="AX230" s="280"/>
      <c r="AY230" s="280"/>
      <c r="AZ230" s="280"/>
      <c r="BA230" s="280"/>
      <c r="BB230" s="280"/>
      <c r="BC230" s="280"/>
      <c r="BD230" s="280"/>
      <c r="BE230" s="280"/>
      <c r="BF230" s="280"/>
      <c r="BG230" s="280"/>
      <c r="BH230" s="280"/>
      <c r="BI230" s="280"/>
      <c r="BJ230" s="280"/>
      <c r="BK230" s="280"/>
      <c r="BL230" s="280"/>
      <c r="BM230" s="280"/>
      <c r="BN230" s="280"/>
      <c r="BO230" s="280"/>
      <c r="BP230" s="280"/>
      <c r="BQ230" s="280"/>
      <c r="BR230" s="280"/>
      <c r="BS230" s="280"/>
      <c r="BT230" s="280"/>
      <c r="BU230" s="280"/>
      <c r="BV230" s="280"/>
      <c r="BW230" s="280"/>
      <c r="BX230" s="280"/>
      <c r="BY230" s="280"/>
      <c r="BZ230" s="280"/>
      <c r="CA230" s="280"/>
      <c r="CB230" s="280"/>
      <c r="CC230" s="280"/>
      <c r="CD230" s="280"/>
      <c r="CE230" s="280"/>
      <c r="CF230" s="280"/>
      <c r="CG230" s="280"/>
      <c r="CH230" s="280"/>
      <c r="CI230" s="280"/>
      <c r="CJ230" s="280"/>
      <c r="CK230" s="280"/>
      <c r="CL230" s="280"/>
      <c r="CM230" s="280"/>
      <c r="CN230" s="280"/>
    </row>
    <row r="231" spans="3:92" ht="16.5" customHeight="1">
      <c r="C231" s="280"/>
      <c r="D231" s="280"/>
      <c r="E231" s="280"/>
      <c r="F231" s="280"/>
      <c r="G231" s="280"/>
      <c r="H231" s="280"/>
      <c r="I231" s="280"/>
      <c r="J231" s="280"/>
      <c r="K231" s="280"/>
      <c r="L231" s="280"/>
      <c r="M231" s="280"/>
      <c r="N231" s="280"/>
      <c r="O231" s="280"/>
      <c r="P231" s="280"/>
      <c r="Q231" s="280"/>
      <c r="R231" s="280"/>
      <c r="S231" s="280"/>
      <c r="T231" s="280"/>
      <c r="U231" s="280"/>
      <c r="V231" s="280"/>
      <c r="W231" s="280"/>
      <c r="X231" s="280"/>
      <c r="Y231" s="280"/>
      <c r="Z231" s="280"/>
      <c r="AA231" s="280"/>
      <c r="AB231" s="280"/>
      <c r="AC231" s="280"/>
      <c r="AD231" s="280"/>
      <c r="AE231" s="280"/>
      <c r="AF231" s="280"/>
      <c r="AG231" s="280"/>
      <c r="AH231" s="280"/>
      <c r="AI231" s="280"/>
      <c r="AJ231" s="280"/>
      <c r="AK231" s="280"/>
      <c r="AL231" s="280"/>
      <c r="AM231" s="280"/>
      <c r="AN231" s="280"/>
      <c r="AO231" s="280"/>
      <c r="AP231" s="280"/>
      <c r="AQ231" s="280"/>
      <c r="AR231" s="280"/>
      <c r="AS231" s="280"/>
      <c r="AT231" s="280"/>
      <c r="AU231" s="280"/>
      <c r="AV231" s="280"/>
      <c r="AW231" s="280"/>
      <c r="AX231" s="280"/>
      <c r="AY231" s="280"/>
      <c r="AZ231" s="280"/>
      <c r="BA231" s="280"/>
      <c r="BB231" s="280"/>
      <c r="BC231" s="280"/>
      <c r="BD231" s="280"/>
      <c r="BE231" s="280"/>
      <c r="BF231" s="280"/>
      <c r="BG231" s="280"/>
      <c r="BH231" s="280"/>
      <c r="BI231" s="280"/>
      <c r="BJ231" s="280"/>
      <c r="BK231" s="280"/>
      <c r="BL231" s="280"/>
      <c r="BM231" s="280"/>
      <c r="BN231" s="280"/>
      <c r="BO231" s="280"/>
      <c r="BP231" s="280"/>
      <c r="BQ231" s="280"/>
      <c r="BR231" s="280"/>
      <c r="BS231" s="280"/>
      <c r="BT231" s="280"/>
      <c r="BU231" s="280"/>
      <c r="BV231" s="280"/>
      <c r="BW231" s="280"/>
      <c r="BX231" s="280"/>
      <c r="BY231" s="280"/>
      <c r="BZ231" s="280"/>
      <c r="CA231" s="280"/>
      <c r="CB231" s="280"/>
      <c r="CC231" s="280"/>
      <c r="CD231" s="280"/>
      <c r="CE231" s="280"/>
      <c r="CF231" s="280"/>
      <c r="CG231" s="280"/>
      <c r="CH231" s="280"/>
      <c r="CI231" s="280"/>
      <c r="CJ231" s="280"/>
      <c r="CK231" s="280"/>
      <c r="CL231" s="280"/>
      <c r="CM231" s="280"/>
      <c r="CN231" s="280"/>
    </row>
    <row r="232" spans="3:92" ht="16.5" customHeight="1">
      <c r="C232" s="280"/>
      <c r="D232" s="280"/>
      <c r="E232" s="280"/>
      <c r="F232" s="280"/>
      <c r="G232" s="280"/>
      <c r="H232" s="280"/>
      <c r="I232" s="280"/>
      <c r="J232" s="280"/>
      <c r="K232" s="280"/>
      <c r="L232" s="280"/>
      <c r="M232" s="280"/>
      <c r="N232" s="280"/>
      <c r="O232" s="280"/>
      <c r="P232" s="280"/>
      <c r="Q232" s="280"/>
      <c r="R232" s="280"/>
      <c r="S232" s="280"/>
      <c r="T232" s="280"/>
      <c r="U232" s="280"/>
      <c r="V232" s="280"/>
      <c r="W232" s="280"/>
      <c r="X232" s="280"/>
      <c r="Y232" s="280"/>
      <c r="Z232" s="280"/>
      <c r="AA232" s="280"/>
      <c r="AB232" s="280"/>
      <c r="AC232" s="280"/>
      <c r="AD232" s="280"/>
      <c r="AE232" s="280"/>
      <c r="AF232" s="280"/>
      <c r="AG232" s="280"/>
      <c r="AH232" s="280"/>
      <c r="AI232" s="280"/>
      <c r="AJ232" s="280"/>
      <c r="AK232" s="280"/>
      <c r="AL232" s="280"/>
      <c r="AM232" s="280"/>
      <c r="AN232" s="280"/>
      <c r="AO232" s="280"/>
      <c r="AP232" s="280"/>
      <c r="AQ232" s="280"/>
      <c r="AR232" s="280"/>
      <c r="AS232" s="280"/>
      <c r="AT232" s="280"/>
      <c r="AU232" s="280"/>
      <c r="AV232" s="280"/>
      <c r="AW232" s="280"/>
      <c r="AX232" s="280"/>
      <c r="AY232" s="280"/>
      <c r="AZ232" s="280"/>
      <c r="BA232" s="280"/>
      <c r="BB232" s="280"/>
      <c r="BC232" s="280"/>
      <c r="BD232" s="280"/>
      <c r="BE232" s="280"/>
      <c r="BF232" s="280"/>
      <c r="BG232" s="280"/>
      <c r="BH232" s="280"/>
      <c r="BI232" s="280"/>
      <c r="BJ232" s="280"/>
      <c r="BK232" s="280"/>
      <c r="BL232" s="280"/>
      <c r="BM232" s="280"/>
      <c r="BN232" s="280"/>
      <c r="BO232" s="280"/>
      <c r="BP232" s="280"/>
      <c r="BQ232" s="280"/>
      <c r="BR232" s="280"/>
      <c r="BS232" s="280"/>
      <c r="BT232" s="280"/>
      <c r="BU232" s="280"/>
      <c r="BV232" s="280"/>
      <c r="BW232" s="280"/>
      <c r="BX232" s="280"/>
      <c r="BY232" s="280"/>
      <c r="BZ232" s="280"/>
      <c r="CA232" s="280"/>
      <c r="CB232" s="280"/>
      <c r="CC232" s="280"/>
      <c r="CD232" s="280"/>
      <c r="CE232" s="280"/>
      <c r="CF232" s="280"/>
      <c r="CG232" s="280"/>
      <c r="CH232" s="280"/>
      <c r="CI232" s="280"/>
      <c r="CJ232" s="280"/>
      <c r="CK232" s="280"/>
      <c r="CL232" s="280"/>
      <c r="CM232" s="280"/>
      <c r="CN232" s="280"/>
    </row>
    <row r="233" spans="3:92" ht="16.5" customHeight="1">
      <c r="C233" s="280"/>
      <c r="D233" s="280"/>
      <c r="E233" s="280"/>
      <c r="F233" s="280"/>
      <c r="G233" s="280"/>
      <c r="H233" s="280"/>
      <c r="I233" s="280"/>
      <c r="J233" s="280"/>
      <c r="K233" s="280"/>
      <c r="L233" s="280"/>
      <c r="M233" s="280"/>
      <c r="N233" s="280"/>
      <c r="O233" s="280"/>
      <c r="P233" s="280"/>
      <c r="Q233" s="280"/>
      <c r="R233" s="280"/>
      <c r="S233" s="280"/>
      <c r="T233" s="280"/>
      <c r="U233" s="280"/>
      <c r="V233" s="280"/>
      <c r="W233" s="280"/>
      <c r="X233" s="280"/>
      <c r="Y233" s="280"/>
      <c r="Z233" s="280"/>
      <c r="AA233" s="280"/>
      <c r="AB233" s="280"/>
      <c r="AC233" s="280"/>
      <c r="AD233" s="280"/>
      <c r="AE233" s="280"/>
      <c r="AF233" s="280"/>
      <c r="AG233" s="280"/>
      <c r="AH233" s="280"/>
      <c r="AI233" s="280"/>
      <c r="AJ233" s="280"/>
      <c r="AK233" s="280"/>
      <c r="AL233" s="280"/>
      <c r="AM233" s="280"/>
      <c r="AN233" s="280"/>
      <c r="AO233" s="280"/>
      <c r="AP233" s="280"/>
      <c r="AQ233" s="280"/>
      <c r="AR233" s="280"/>
      <c r="AS233" s="280"/>
      <c r="AT233" s="280"/>
      <c r="AU233" s="280"/>
      <c r="AV233" s="280"/>
      <c r="AW233" s="280"/>
      <c r="AX233" s="280"/>
      <c r="AY233" s="280"/>
      <c r="AZ233" s="280"/>
      <c r="BA233" s="280"/>
      <c r="BB233" s="280"/>
      <c r="BC233" s="280"/>
      <c r="BD233" s="280"/>
      <c r="BE233" s="280"/>
      <c r="BF233" s="280"/>
      <c r="BG233" s="280"/>
      <c r="BH233" s="280"/>
      <c r="BI233" s="280"/>
      <c r="BJ233" s="280"/>
      <c r="BK233" s="280"/>
      <c r="BL233" s="280"/>
      <c r="BM233" s="280"/>
      <c r="BN233" s="280"/>
      <c r="BO233" s="280"/>
      <c r="BP233" s="280"/>
      <c r="BQ233" s="280"/>
      <c r="BR233" s="280"/>
      <c r="BS233" s="280"/>
      <c r="BT233" s="280"/>
      <c r="BU233" s="280"/>
      <c r="BV233" s="280"/>
      <c r="BW233" s="280"/>
      <c r="BX233" s="280"/>
      <c r="BY233" s="280"/>
      <c r="BZ233" s="280"/>
      <c r="CA233" s="280"/>
      <c r="CB233" s="280"/>
      <c r="CC233" s="280"/>
      <c r="CD233" s="280"/>
      <c r="CE233" s="280"/>
      <c r="CF233" s="280"/>
      <c r="CG233" s="280"/>
      <c r="CH233" s="280"/>
      <c r="CI233" s="280"/>
      <c r="CJ233" s="280"/>
      <c r="CK233" s="280"/>
      <c r="CL233" s="280"/>
      <c r="CM233" s="280"/>
      <c r="CN233" s="280"/>
    </row>
    <row r="234" spans="3:92" ht="16.5" customHeight="1">
      <c r="C234" s="280"/>
      <c r="D234" s="280"/>
      <c r="E234" s="280"/>
      <c r="F234" s="280"/>
      <c r="G234" s="280"/>
      <c r="H234" s="280"/>
      <c r="I234" s="280"/>
      <c r="J234" s="280"/>
      <c r="K234" s="280"/>
      <c r="L234" s="280"/>
      <c r="M234" s="280"/>
      <c r="N234" s="280"/>
      <c r="O234" s="280"/>
      <c r="P234" s="280"/>
      <c r="Q234" s="280"/>
      <c r="R234" s="280"/>
      <c r="S234" s="280"/>
      <c r="T234" s="280"/>
      <c r="U234" s="280"/>
      <c r="V234" s="280"/>
      <c r="W234" s="280"/>
      <c r="X234" s="280"/>
      <c r="Y234" s="280"/>
      <c r="Z234" s="280"/>
      <c r="AA234" s="280"/>
      <c r="AB234" s="280"/>
      <c r="AC234" s="280"/>
      <c r="AD234" s="280"/>
      <c r="AE234" s="280"/>
      <c r="AF234" s="280"/>
      <c r="AG234" s="280"/>
      <c r="AH234" s="280"/>
      <c r="AI234" s="280"/>
      <c r="AJ234" s="280"/>
      <c r="AK234" s="280"/>
      <c r="AL234" s="280"/>
      <c r="AM234" s="280"/>
      <c r="AN234" s="280"/>
      <c r="AO234" s="280"/>
      <c r="AP234" s="280"/>
      <c r="AQ234" s="280"/>
      <c r="AR234" s="280"/>
      <c r="AS234" s="280"/>
      <c r="AT234" s="280"/>
      <c r="AU234" s="280"/>
      <c r="AV234" s="280"/>
      <c r="AW234" s="280"/>
      <c r="AX234" s="280"/>
      <c r="AY234" s="280"/>
      <c r="AZ234" s="280"/>
      <c r="BA234" s="280"/>
      <c r="BB234" s="280"/>
      <c r="BC234" s="280"/>
      <c r="BD234" s="280"/>
      <c r="BE234" s="280"/>
      <c r="BF234" s="280"/>
      <c r="BG234" s="280"/>
      <c r="BH234" s="280"/>
      <c r="BI234" s="280"/>
      <c r="BJ234" s="280"/>
      <c r="BK234" s="280"/>
      <c r="BL234" s="280"/>
      <c r="BM234" s="280"/>
      <c r="BN234" s="280"/>
      <c r="BO234" s="280"/>
      <c r="BP234" s="280"/>
      <c r="BQ234" s="280"/>
      <c r="BR234" s="280"/>
      <c r="BS234" s="280"/>
      <c r="BT234" s="280"/>
      <c r="BU234" s="280"/>
      <c r="BV234" s="280"/>
      <c r="BW234" s="280"/>
      <c r="BX234" s="280"/>
      <c r="BY234" s="280"/>
      <c r="BZ234" s="280"/>
      <c r="CA234" s="280"/>
      <c r="CB234" s="280"/>
      <c r="CC234" s="280"/>
      <c r="CD234" s="280"/>
      <c r="CE234" s="280"/>
      <c r="CF234" s="280"/>
      <c r="CG234" s="280"/>
      <c r="CH234" s="280"/>
      <c r="CI234" s="280"/>
      <c r="CJ234" s="280"/>
      <c r="CK234" s="280"/>
      <c r="CL234" s="280"/>
      <c r="CM234" s="280"/>
      <c r="CN234" s="280"/>
    </row>
    <row r="235" spans="3:92" ht="16.5" customHeight="1">
      <c r="C235" s="280"/>
      <c r="D235" s="280"/>
      <c r="E235" s="280"/>
      <c r="F235" s="280"/>
      <c r="G235" s="280"/>
      <c r="H235" s="280"/>
      <c r="I235" s="280"/>
      <c r="J235" s="280"/>
      <c r="K235" s="280"/>
      <c r="L235" s="280"/>
      <c r="M235" s="280"/>
      <c r="N235" s="280"/>
      <c r="O235" s="280"/>
      <c r="P235" s="280"/>
      <c r="Q235" s="280"/>
      <c r="R235" s="280"/>
      <c r="S235" s="280"/>
      <c r="T235" s="280"/>
      <c r="U235" s="280"/>
      <c r="V235" s="280"/>
      <c r="W235" s="280"/>
      <c r="X235" s="280"/>
      <c r="Y235" s="280"/>
      <c r="Z235" s="280"/>
      <c r="AA235" s="280"/>
      <c r="AB235" s="280"/>
      <c r="AC235" s="280"/>
      <c r="AD235" s="280"/>
      <c r="AE235" s="280"/>
      <c r="AF235" s="280"/>
      <c r="AG235" s="280"/>
      <c r="AH235" s="280"/>
      <c r="AI235" s="280"/>
      <c r="AJ235" s="280"/>
      <c r="AK235" s="280"/>
      <c r="AL235" s="280"/>
      <c r="AM235" s="280"/>
      <c r="AN235" s="280"/>
      <c r="AO235" s="280"/>
      <c r="AP235" s="280"/>
      <c r="AQ235" s="280"/>
      <c r="AR235" s="280"/>
      <c r="AS235" s="280"/>
      <c r="AT235" s="280"/>
      <c r="AU235" s="280"/>
      <c r="AV235" s="280"/>
      <c r="AW235" s="280"/>
      <c r="AX235" s="280"/>
      <c r="AY235" s="280"/>
      <c r="AZ235" s="280"/>
      <c r="BA235" s="280"/>
      <c r="BB235" s="280"/>
      <c r="BC235" s="280"/>
      <c r="BD235" s="280"/>
      <c r="BE235" s="280"/>
      <c r="BF235" s="280"/>
      <c r="BG235" s="280"/>
      <c r="BH235" s="280"/>
      <c r="BI235" s="280"/>
      <c r="BJ235" s="280"/>
      <c r="BK235" s="280"/>
      <c r="BL235" s="280"/>
      <c r="BM235" s="280"/>
      <c r="BN235" s="280"/>
      <c r="BO235" s="280"/>
      <c r="BP235" s="280"/>
      <c r="BQ235" s="280"/>
      <c r="BR235" s="280"/>
      <c r="BS235" s="280"/>
      <c r="BT235" s="280"/>
      <c r="BU235" s="280"/>
      <c r="BV235" s="280"/>
      <c r="BW235" s="280"/>
      <c r="BX235" s="280"/>
      <c r="BY235" s="280"/>
      <c r="BZ235" s="280"/>
      <c r="CA235" s="280"/>
      <c r="CB235" s="280"/>
      <c r="CC235" s="280"/>
      <c r="CD235" s="280"/>
      <c r="CE235" s="280"/>
      <c r="CF235" s="280"/>
      <c r="CG235" s="280"/>
      <c r="CH235" s="280"/>
      <c r="CI235" s="280"/>
      <c r="CJ235" s="280"/>
      <c r="CK235" s="280"/>
      <c r="CL235" s="280"/>
      <c r="CM235" s="280"/>
      <c r="CN235" s="280"/>
    </row>
    <row r="236" spans="3:92" ht="16.5" customHeight="1">
      <c r="C236" s="280" t="s">
        <v>1115</v>
      </c>
      <c r="D236" s="280"/>
      <c r="E236" s="280"/>
      <c r="F236" s="280"/>
      <c r="G236" s="280"/>
      <c r="H236" s="280"/>
      <c r="I236" s="280"/>
      <c r="J236" s="280"/>
      <c r="K236" s="280"/>
      <c r="L236" s="280"/>
      <c r="M236" s="280"/>
      <c r="N236" s="280"/>
      <c r="O236" s="280"/>
      <c r="P236" s="280"/>
      <c r="Q236" s="280"/>
      <c r="R236" s="280"/>
      <c r="S236" s="280"/>
      <c r="T236" s="280"/>
      <c r="U236" s="280"/>
      <c r="V236" s="280"/>
      <c r="W236" s="280"/>
      <c r="X236" s="280"/>
      <c r="Y236" s="280"/>
      <c r="Z236" s="280"/>
      <c r="AA236" s="280"/>
      <c r="AB236" s="280"/>
      <c r="AC236" s="280"/>
      <c r="AD236" s="280"/>
      <c r="AE236" s="280"/>
      <c r="AF236" s="280"/>
      <c r="AG236" s="280"/>
      <c r="AH236" s="280"/>
      <c r="AI236" s="280"/>
      <c r="AJ236" s="280"/>
      <c r="AK236" s="280"/>
      <c r="AL236" s="280"/>
      <c r="AM236" s="280"/>
      <c r="AN236" s="280"/>
      <c r="AO236" s="280"/>
      <c r="AP236" s="280"/>
      <c r="AQ236" s="280"/>
      <c r="AR236" s="280"/>
      <c r="AS236" s="280"/>
      <c r="AT236" s="280"/>
      <c r="AU236" s="280"/>
      <c r="AV236" s="280"/>
      <c r="AW236" s="280"/>
      <c r="AX236" s="280"/>
      <c r="AY236" s="280"/>
      <c r="AZ236" s="280"/>
      <c r="BA236" s="280"/>
      <c r="BB236" s="280"/>
      <c r="BC236" s="280"/>
      <c r="BD236" s="280"/>
      <c r="BE236" s="280"/>
      <c r="BF236" s="280"/>
      <c r="BG236" s="280"/>
      <c r="BH236" s="280"/>
      <c r="BI236" s="280"/>
      <c r="BJ236" s="280"/>
      <c r="BK236" s="280"/>
      <c r="BL236" s="280"/>
      <c r="BM236" s="280"/>
      <c r="BN236" s="280"/>
      <c r="BO236" s="280"/>
      <c r="BP236" s="280"/>
      <c r="BQ236" s="280"/>
      <c r="BR236" s="280"/>
      <c r="BS236" s="280"/>
      <c r="BT236" s="280"/>
      <c r="BU236" s="280"/>
      <c r="BV236" s="280"/>
      <c r="BW236" s="280"/>
      <c r="BX236" s="280"/>
      <c r="BY236" s="280"/>
      <c r="BZ236" s="280"/>
      <c r="CA236" s="280"/>
      <c r="CB236" s="280"/>
      <c r="CC236" s="280"/>
      <c r="CD236" s="280"/>
      <c r="CE236" s="280"/>
      <c r="CF236" s="280"/>
      <c r="CG236" s="280"/>
      <c r="CH236" s="280"/>
      <c r="CI236" s="280"/>
      <c r="CJ236" s="280"/>
      <c r="CK236" s="280"/>
      <c r="CL236" s="280"/>
      <c r="CM236" s="280"/>
      <c r="CN236" s="280"/>
    </row>
    <row r="237" spans="3:92" ht="16.5" customHeight="1">
      <c r="C237" s="280"/>
      <c r="D237" s="280" t="s">
        <v>1116</v>
      </c>
      <c r="E237" s="280"/>
      <c r="F237" s="280"/>
      <c r="G237" s="280"/>
      <c r="H237" s="280"/>
      <c r="I237" s="280"/>
      <c r="J237" s="280"/>
      <c r="K237" s="280"/>
      <c r="L237" s="280"/>
      <c r="M237" s="280"/>
      <c r="N237" s="280"/>
      <c r="O237" s="280"/>
      <c r="P237" s="280"/>
      <c r="Q237" s="280"/>
      <c r="R237" s="280"/>
      <c r="S237" s="280"/>
      <c r="T237" s="280"/>
      <c r="U237" s="280"/>
      <c r="V237" s="280"/>
      <c r="W237" s="280"/>
      <c r="X237" s="280"/>
      <c r="Y237" s="280"/>
      <c r="Z237" s="280"/>
      <c r="AA237" s="280"/>
      <c r="AB237" s="280"/>
      <c r="AC237" s="280"/>
      <c r="AD237" s="280"/>
      <c r="AE237" s="280"/>
      <c r="AF237" s="280"/>
      <c r="AG237" s="280"/>
      <c r="AH237" s="280"/>
      <c r="AI237" s="280"/>
      <c r="AJ237" s="280"/>
      <c r="AK237" s="280"/>
      <c r="AL237" s="280"/>
      <c r="AM237" s="280"/>
      <c r="AN237" s="280"/>
      <c r="AO237" s="280"/>
      <c r="AP237" s="280"/>
      <c r="AQ237" s="280"/>
      <c r="AR237" s="280"/>
      <c r="AS237" s="280"/>
      <c r="AT237" s="280"/>
      <c r="AU237" s="280"/>
      <c r="AV237" s="280"/>
      <c r="AW237" s="280"/>
      <c r="AX237" s="280"/>
      <c r="AY237" s="280"/>
      <c r="AZ237" s="280"/>
      <c r="BA237" s="280"/>
      <c r="BB237" s="280"/>
      <c r="BC237" s="280"/>
      <c r="BD237" s="280"/>
      <c r="BE237" s="280"/>
      <c r="BF237" s="280"/>
      <c r="BG237" s="280"/>
      <c r="BH237" s="280"/>
      <c r="BI237" s="280"/>
      <c r="BJ237" s="280"/>
      <c r="BK237" s="280"/>
      <c r="BL237" s="280"/>
      <c r="BM237" s="280"/>
      <c r="BN237" s="280"/>
      <c r="BO237" s="280"/>
      <c r="BP237" s="280"/>
      <c r="BQ237" s="280"/>
      <c r="BR237" s="280"/>
      <c r="BS237" s="280"/>
      <c r="BT237" s="280"/>
      <c r="BU237" s="280"/>
      <c r="BV237" s="280"/>
      <c r="BW237" s="280"/>
      <c r="BX237" s="280"/>
      <c r="BY237" s="280"/>
      <c r="BZ237" s="280"/>
      <c r="CA237" s="280"/>
      <c r="CB237" s="280"/>
      <c r="CC237" s="280"/>
      <c r="CD237" s="280"/>
      <c r="CE237" s="280"/>
      <c r="CF237" s="280"/>
      <c r="CG237" s="280"/>
      <c r="CH237" s="280"/>
      <c r="CI237" s="280"/>
      <c r="CJ237" s="280"/>
      <c r="CK237" s="280"/>
      <c r="CL237" s="280"/>
      <c r="CM237" s="280"/>
      <c r="CN237" s="280"/>
    </row>
    <row r="238" spans="3:92" ht="16.5" customHeight="1">
      <c r="C238" s="280"/>
      <c r="D238" s="280" t="s">
        <v>1117</v>
      </c>
      <c r="E238" s="280"/>
      <c r="F238" s="280"/>
      <c r="G238" s="280"/>
      <c r="H238" s="280"/>
      <c r="I238" s="280"/>
      <c r="J238" s="280"/>
      <c r="K238" s="280"/>
      <c r="L238" s="280"/>
      <c r="M238" s="280"/>
      <c r="N238" s="280"/>
      <c r="O238" s="280"/>
      <c r="P238" s="280"/>
      <c r="Q238" s="280"/>
      <c r="R238" s="280"/>
      <c r="S238" s="280"/>
      <c r="T238" s="280"/>
      <c r="U238" s="280"/>
      <c r="V238" s="280"/>
      <c r="W238" s="280"/>
      <c r="X238" s="280"/>
      <c r="Y238" s="280"/>
      <c r="Z238" s="280"/>
      <c r="AA238" s="280"/>
      <c r="AB238" s="280"/>
      <c r="AC238" s="280"/>
      <c r="AD238" s="280"/>
      <c r="AE238" s="280"/>
      <c r="AF238" s="280"/>
      <c r="AG238" s="280"/>
      <c r="AH238" s="280"/>
      <c r="AI238" s="280"/>
      <c r="AJ238" s="280"/>
      <c r="AK238" s="280"/>
      <c r="AL238" s="280"/>
      <c r="AM238" s="280"/>
      <c r="AN238" s="280"/>
      <c r="AO238" s="280"/>
      <c r="AP238" s="280"/>
      <c r="AQ238" s="280"/>
      <c r="AR238" s="280"/>
      <c r="AS238" s="280"/>
      <c r="AT238" s="280"/>
      <c r="AU238" s="280"/>
      <c r="AV238" s="280"/>
      <c r="AW238" s="280"/>
      <c r="AX238" s="280"/>
      <c r="AY238" s="280"/>
      <c r="AZ238" s="280"/>
      <c r="BA238" s="280"/>
      <c r="BB238" s="280"/>
      <c r="BC238" s="280"/>
      <c r="BD238" s="280"/>
      <c r="BE238" s="280"/>
      <c r="BF238" s="280"/>
      <c r="BG238" s="280"/>
      <c r="BH238" s="280"/>
      <c r="BI238" s="280"/>
      <c r="BJ238" s="280"/>
      <c r="BK238" s="280"/>
      <c r="BL238" s="280"/>
      <c r="BM238" s="280"/>
      <c r="BN238" s="280"/>
      <c r="BO238" s="280"/>
      <c r="BP238" s="280"/>
      <c r="BQ238" s="280"/>
      <c r="BR238" s="280"/>
      <c r="BS238" s="280"/>
      <c r="BT238" s="280"/>
      <c r="BU238" s="280"/>
      <c r="BV238" s="280"/>
      <c r="BW238" s="280"/>
      <c r="BX238" s="280"/>
      <c r="BY238" s="280"/>
      <c r="BZ238" s="280"/>
      <c r="CA238" s="280"/>
      <c r="CB238" s="280"/>
      <c r="CC238" s="280"/>
      <c r="CD238" s="280"/>
      <c r="CE238" s="280"/>
      <c r="CF238" s="280"/>
      <c r="CG238" s="280"/>
      <c r="CH238" s="280"/>
      <c r="CI238" s="280"/>
      <c r="CJ238" s="280"/>
      <c r="CK238" s="280"/>
      <c r="CL238" s="280"/>
      <c r="CM238" s="280"/>
      <c r="CN238" s="280"/>
    </row>
    <row r="239" spans="3:92" ht="16.5" customHeight="1">
      <c r="C239" s="280"/>
      <c r="D239" s="280" t="s">
        <v>1118</v>
      </c>
      <c r="E239" s="280"/>
      <c r="F239" s="280"/>
      <c r="G239" s="280"/>
      <c r="H239" s="280"/>
      <c r="I239" s="280"/>
      <c r="J239" s="280"/>
      <c r="K239" s="280"/>
      <c r="L239" s="280"/>
      <c r="M239" s="280"/>
      <c r="N239" s="280"/>
      <c r="O239" s="280"/>
      <c r="P239" s="280"/>
      <c r="Q239" s="280"/>
      <c r="R239" s="280"/>
      <c r="S239" s="280"/>
      <c r="T239" s="280"/>
      <c r="U239" s="280"/>
      <c r="V239" s="280"/>
      <c r="W239" s="280"/>
      <c r="X239" s="280"/>
      <c r="Y239" s="280"/>
      <c r="Z239" s="280"/>
      <c r="AA239" s="280"/>
      <c r="AB239" s="280"/>
      <c r="AC239" s="280"/>
      <c r="AD239" s="280"/>
      <c r="AE239" s="280"/>
      <c r="AF239" s="280"/>
      <c r="AG239" s="280"/>
      <c r="AH239" s="280"/>
      <c r="AI239" s="280"/>
      <c r="AJ239" s="280"/>
      <c r="AK239" s="280"/>
      <c r="AL239" s="280"/>
      <c r="AM239" s="280"/>
      <c r="AN239" s="280"/>
      <c r="AO239" s="280"/>
      <c r="AP239" s="280"/>
      <c r="AQ239" s="280"/>
      <c r="AR239" s="280"/>
      <c r="AS239" s="280"/>
      <c r="AT239" s="280"/>
      <c r="AU239" s="280"/>
      <c r="AV239" s="280"/>
      <c r="AW239" s="280"/>
      <c r="AX239" s="280"/>
      <c r="AY239" s="280"/>
      <c r="AZ239" s="280"/>
      <c r="BA239" s="280"/>
      <c r="BB239" s="280"/>
      <c r="BC239" s="280"/>
      <c r="BD239" s="280"/>
      <c r="BE239" s="280"/>
      <c r="BF239" s="280"/>
      <c r="BG239" s="280"/>
      <c r="BH239" s="280"/>
      <c r="BI239" s="280"/>
      <c r="BJ239" s="280"/>
      <c r="BK239" s="280"/>
      <c r="BL239" s="280"/>
      <c r="BM239" s="280"/>
      <c r="BN239" s="280"/>
      <c r="BO239" s="280"/>
      <c r="BP239" s="280"/>
      <c r="BQ239" s="280"/>
      <c r="BR239" s="280"/>
      <c r="BS239" s="280"/>
      <c r="BT239" s="280"/>
      <c r="BU239" s="280"/>
      <c r="BV239" s="280"/>
      <c r="BW239" s="280"/>
      <c r="BX239" s="280"/>
      <c r="BY239" s="280"/>
      <c r="BZ239" s="280"/>
      <c r="CA239" s="280"/>
      <c r="CB239" s="280"/>
      <c r="CC239" s="280"/>
      <c r="CD239" s="280"/>
      <c r="CE239" s="280"/>
      <c r="CF239" s="280"/>
      <c r="CG239" s="280"/>
      <c r="CH239" s="280"/>
      <c r="CI239" s="280"/>
      <c r="CJ239" s="280"/>
      <c r="CK239" s="280"/>
      <c r="CL239" s="280"/>
      <c r="CM239" s="280"/>
      <c r="CN239" s="280"/>
    </row>
    <row r="240" spans="3:92" ht="16.5" customHeight="1">
      <c r="C240" s="280"/>
      <c r="D240" s="280"/>
      <c r="E240" s="280"/>
      <c r="F240" s="280"/>
      <c r="G240" s="280"/>
      <c r="H240" s="280"/>
      <c r="I240" s="280"/>
      <c r="J240" s="280"/>
      <c r="K240" s="280"/>
      <c r="L240" s="280"/>
      <c r="M240" s="280"/>
      <c r="N240" s="280"/>
      <c r="O240" s="280"/>
      <c r="P240" s="280"/>
      <c r="Q240" s="280"/>
      <c r="R240" s="280"/>
      <c r="S240" s="280"/>
      <c r="T240" s="280"/>
      <c r="U240" s="280"/>
      <c r="V240" s="280"/>
      <c r="W240" s="280"/>
      <c r="X240" s="280"/>
      <c r="Y240" s="280"/>
      <c r="Z240" s="280"/>
      <c r="AA240" s="280"/>
      <c r="AB240" s="280"/>
      <c r="AC240" s="280"/>
      <c r="AD240" s="280"/>
      <c r="AE240" s="280"/>
      <c r="AF240" s="280"/>
      <c r="AG240" s="280"/>
      <c r="AH240" s="280"/>
      <c r="AI240" s="280"/>
      <c r="AJ240" s="280"/>
      <c r="AK240" s="280"/>
      <c r="AL240" s="280"/>
      <c r="AM240" s="280"/>
      <c r="AN240" s="280"/>
      <c r="AO240" s="280"/>
      <c r="AP240" s="280"/>
      <c r="AQ240" s="280"/>
      <c r="AR240" s="280"/>
      <c r="AS240" s="280"/>
      <c r="AT240" s="280"/>
      <c r="AU240" s="280"/>
      <c r="AV240" s="280"/>
      <c r="AW240" s="280"/>
      <c r="AX240" s="280"/>
      <c r="AY240" s="280"/>
      <c r="AZ240" s="280"/>
      <c r="BA240" s="280"/>
      <c r="BB240" s="280"/>
      <c r="BC240" s="280"/>
      <c r="BD240" s="280"/>
      <c r="BE240" s="280"/>
      <c r="BF240" s="280"/>
      <c r="BG240" s="280"/>
      <c r="BH240" s="280"/>
      <c r="BI240" s="280"/>
      <c r="BJ240" s="280"/>
      <c r="BK240" s="280"/>
      <c r="BL240" s="280"/>
      <c r="BM240" s="280"/>
      <c r="BN240" s="280"/>
      <c r="BO240" s="280"/>
      <c r="BP240" s="280"/>
      <c r="BQ240" s="280"/>
      <c r="BR240" s="280"/>
      <c r="BS240" s="280"/>
      <c r="BT240" s="280"/>
      <c r="BU240" s="280"/>
      <c r="BV240" s="280"/>
      <c r="BW240" s="280"/>
      <c r="BX240" s="280"/>
      <c r="BY240" s="280"/>
      <c r="BZ240" s="280"/>
      <c r="CA240" s="280"/>
      <c r="CB240" s="280"/>
      <c r="CC240" s="280"/>
      <c r="CD240" s="280"/>
      <c r="CE240" s="280"/>
      <c r="CF240" s="280"/>
      <c r="CG240" s="280"/>
      <c r="CH240" s="280"/>
      <c r="CI240" s="280"/>
      <c r="CJ240" s="280"/>
      <c r="CK240" s="280"/>
      <c r="CL240" s="280"/>
      <c r="CM240" s="280"/>
      <c r="CN240" s="280"/>
    </row>
    <row r="241" spans="3:92" ht="16.5" customHeight="1">
      <c r="C241" s="280"/>
      <c r="D241" s="280"/>
      <c r="E241" s="280"/>
      <c r="F241" s="280"/>
      <c r="G241" s="280"/>
      <c r="H241" s="280"/>
      <c r="I241" s="280"/>
      <c r="J241" s="280"/>
      <c r="K241" s="280"/>
      <c r="L241" s="280"/>
      <c r="M241" s="280"/>
      <c r="N241" s="280"/>
      <c r="O241" s="280"/>
      <c r="P241" s="280"/>
      <c r="Q241" s="280"/>
      <c r="R241" s="280"/>
      <c r="S241" s="280"/>
      <c r="T241" s="280"/>
      <c r="U241" s="280"/>
      <c r="V241" s="280"/>
      <c r="W241" s="280"/>
      <c r="X241" s="280"/>
      <c r="Y241" s="280"/>
      <c r="Z241" s="280"/>
      <c r="AA241" s="280"/>
      <c r="AB241" s="280"/>
      <c r="AC241" s="280"/>
      <c r="AD241" s="280"/>
      <c r="AE241" s="280"/>
      <c r="AF241" s="280"/>
      <c r="AG241" s="280"/>
      <c r="AH241" s="280"/>
      <c r="AI241" s="280"/>
      <c r="AJ241" s="280"/>
      <c r="AK241" s="280"/>
      <c r="AL241" s="280"/>
      <c r="AM241" s="280"/>
      <c r="AN241" s="280"/>
      <c r="AO241" s="280"/>
      <c r="AP241" s="280"/>
      <c r="AQ241" s="280"/>
      <c r="AR241" s="280"/>
      <c r="AS241" s="280"/>
      <c r="AT241" s="280"/>
      <c r="AU241" s="280"/>
      <c r="AV241" s="280"/>
      <c r="AW241" s="280"/>
      <c r="AX241" s="280"/>
      <c r="AY241" s="280"/>
      <c r="AZ241" s="280"/>
      <c r="BA241" s="280"/>
      <c r="BB241" s="280"/>
      <c r="BC241" s="280"/>
      <c r="BD241" s="280"/>
      <c r="BE241" s="280"/>
      <c r="BF241" s="280"/>
      <c r="BG241" s="280"/>
      <c r="BH241" s="280"/>
      <c r="BI241" s="280"/>
      <c r="BJ241" s="280"/>
      <c r="BK241" s="280"/>
      <c r="BL241" s="280"/>
      <c r="BM241" s="280"/>
      <c r="BN241" s="280"/>
      <c r="BO241" s="280"/>
      <c r="BP241" s="280"/>
      <c r="BQ241" s="280"/>
      <c r="BR241" s="280"/>
      <c r="BS241" s="280"/>
      <c r="BT241" s="280"/>
      <c r="BU241" s="280"/>
      <c r="BV241" s="280"/>
      <c r="BW241" s="280"/>
      <c r="BX241" s="280"/>
      <c r="BY241" s="280"/>
      <c r="BZ241" s="280"/>
      <c r="CA241" s="280"/>
      <c r="CB241" s="280"/>
      <c r="CC241" s="280"/>
      <c r="CD241" s="280"/>
      <c r="CE241" s="280"/>
      <c r="CF241" s="280"/>
      <c r="CG241" s="280"/>
      <c r="CH241" s="280"/>
      <c r="CI241" s="280"/>
      <c r="CJ241" s="280"/>
      <c r="CK241" s="280"/>
      <c r="CL241" s="280"/>
      <c r="CM241" s="280"/>
      <c r="CN241" s="280"/>
    </row>
    <row r="242" spans="3:92" ht="16.5" customHeight="1">
      <c r="C242" s="280"/>
      <c r="D242" s="280"/>
      <c r="E242" s="280"/>
      <c r="F242" s="280"/>
      <c r="G242" s="280"/>
      <c r="H242" s="280"/>
      <c r="I242" s="280"/>
      <c r="J242" s="280"/>
      <c r="K242" s="280"/>
      <c r="L242" s="280"/>
      <c r="M242" s="280"/>
      <c r="N242" s="280"/>
      <c r="O242" s="280"/>
      <c r="P242" s="280"/>
      <c r="Q242" s="280"/>
      <c r="R242" s="280"/>
      <c r="S242" s="280"/>
      <c r="T242" s="280"/>
      <c r="U242" s="280"/>
      <c r="V242" s="280"/>
      <c r="W242" s="280"/>
      <c r="X242" s="280"/>
      <c r="Y242" s="280"/>
      <c r="Z242" s="280"/>
      <c r="AA242" s="280"/>
      <c r="AB242" s="280"/>
      <c r="AC242" s="280"/>
      <c r="AD242" s="280"/>
      <c r="AE242" s="280"/>
      <c r="AF242" s="280"/>
      <c r="AG242" s="280"/>
      <c r="AH242" s="280"/>
      <c r="AI242" s="280"/>
      <c r="AJ242" s="280"/>
      <c r="AK242" s="280"/>
      <c r="AL242" s="280"/>
      <c r="AM242" s="280"/>
      <c r="AN242" s="280"/>
      <c r="AO242" s="280"/>
      <c r="AP242" s="280"/>
      <c r="AQ242" s="280"/>
      <c r="AR242" s="280"/>
      <c r="AS242" s="280"/>
      <c r="AT242" s="280"/>
      <c r="AU242" s="280"/>
      <c r="AV242" s="280"/>
      <c r="AW242" s="280"/>
      <c r="AX242" s="280"/>
      <c r="AY242" s="280"/>
      <c r="AZ242" s="280"/>
      <c r="BA242" s="280"/>
      <c r="BB242" s="280"/>
      <c r="BC242" s="280"/>
      <c r="BD242" s="280"/>
      <c r="BE242" s="280"/>
      <c r="BF242" s="280"/>
      <c r="BG242" s="280"/>
      <c r="BH242" s="280"/>
      <c r="BI242" s="280"/>
      <c r="BJ242" s="280"/>
      <c r="BK242" s="280"/>
      <c r="BL242" s="280"/>
      <c r="BM242" s="280"/>
      <c r="BN242" s="280"/>
      <c r="BO242" s="280"/>
      <c r="BP242" s="280"/>
      <c r="BQ242" s="280"/>
      <c r="BR242" s="280"/>
      <c r="BS242" s="280"/>
      <c r="BT242" s="280"/>
      <c r="BU242" s="280"/>
      <c r="BV242" s="280"/>
      <c r="BW242" s="280"/>
      <c r="BX242" s="280"/>
      <c r="BY242" s="280"/>
      <c r="BZ242" s="280"/>
      <c r="CA242" s="280"/>
      <c r="CB242" s="280"/>
      <c r="CC242" s="280"/>
      <c r="CD242" s="280"/>
      <c r="CE242" s="280"/>
      <c r="CF242" s="280"/>
      <c r="CG242" s="280"/>
      <c r="CH242" s="280"/>
      <c r="CI242" s="280"/>
      <c r="CJ242" s="280"/>
      <c r="CK242" s="280"/>
      <c r="CL242" s="280"/>
      <c r="CM242" s="280"/>
      <c r="CN242" s="280"/>
    </row>
    <row r="243" spans="3:92" ht="16.5" customHeight="1">
      <c r="C243" s="280"/>
      <c r="D243" s="280"/>
      <c r="E243" s="280"/>
      <c r="F243" s="280"/>
      <c r="G243" s="280"/>
      <c r="H243" s="280"/>
      <c r="I243" s="280"/>
      <c r="J243" s="280"/>
      <c r="K243" s="280"/>
      <c r="L243" s="280"/>
      <c r="M243" s="280"/>
      <c r="N243" s="280"/>
      <c r="O243" s="280"/>
      <c r="P243" s="280"/>
      <c r="Q243" s="280"/>
      <c r="R243" s="280"/>
      <c r="S243" s="280"/>
      <c r="T243" s="280"/>
      <c r="U243" s="280"/>
      <c r="V243" s="280"/>
      <c r="W243" s="280"/>
      <c r="X243" s="280"/>
      <c r="Y243" s="280"/>
      <c r="Z243" s="280"/>
      <c r="AA243" s="280"/>
      <c r="AB243" s="280"/>
      <c r="AC243" s="280"/>
      <c r="AD243" s="280"/>
      <c r="AE243" s="280"/>
      <c r="AF243" s="280"/>
      <c r="AG243" s="280"/>
      <c r="AH243" s="280"/>
      <c r="AI243" s="280"/>
      <c r="AJ243" s="280"/>
      <c r="AK243" s="280"/>
      <c r="AL243" s="280"/>
      <c r="AM243" s="280"/>
      <c r="AN243" s="280"/>
      <c r="AO243" s="280"/>
      <c r="AP243" s="280"/>
      <c r="AQ243" s="280"/>
      <c r="AR243" s="280"/>
      <c r="AS243" s="280"/>
      <c r="AT243" s="280"/>
      <c r="AU243" s="280"/>
      <c r="AV243" s="280"/>
      <c r="AW243" s="280"/>
      <c r="AX243" s="280"/>
      <c r="AY243" s="280"/>
      <c r="AZ243" s="280"/>
      <c r="BA243" s="280"/>
      <c r="BB243" s="280"/>
      <c r="BC243" s="280"/>
      <c r="BD243" s="280"/>
      <c r="BE243" s="280"/>
      <c r="BF243" s="280"/>
      <c r="BG243" s="280"/>
      <c r="BH243" s="280"/>
      <c r="BI243" s="280"/>
      <c r="BJ243" s="280"/>
      <c r="BK243" s="280"/>
      <c r="BL243" s="280"/>
      <c r="BM243" s="280"/>
      <c r="BN243" s="280"/>
      <c r="BO243" s="280"/>
      <c r="BP243" s="280"/>
      <c r="BQ243" s="280"/>
      <c r="BR243" s="280"/>
      <c r="BS243" s="280"/>
      <c r="BT243" s="280"/>
      <c r="BU243" s="280"/>
      <c r="BV243" s="280"/>
      <c r="BW243" s="280"/>
      <c r="BX243" s="280"/>
      <c r="BY243" s="280"/>
      <c r="BZ243" s="280"/>
      <c r="CA243" s="280"/>
      <c r="CB243" s="280"/>
      <c r="CC243" s="280"/>
      <c r="CD243" s="280"/>
      <c r="CE243" s="280"/>
      <c r="CF243" s="280"/>
      <c r="CG243" s="280"/>
      <c r="CH243" s="280"/>
      <c r="CI243" s="280"/>
      <c r="CJ243" s="280"/>
      <c r="CK243" s="280"/>
      <c r="CL243" s="280"/>
      <c r="CM243" s="280"/>
      <c r="CN243" s="280"/>
    </row>
    <row r="244" spans="3:92" ht="16.5" customHeight="1">
      <c r="C244" s="280"/>
      <c r="D244" s="280"/>
      <c r="E244" s="280"/>
      <c r="F244" s="280"/>
      <c r="G244" s="280"/>
      <c r="H244" s="280"/>
      <c r="I244" s="280"/>
      <c r="J244" s="280"/>
      <c r="K244" s="280"/>
      <c r="L244" s="280"/>
      <c r="M244" s="280"/>
      <c r="N244" s="280"/>
      <c r="O244" s="280"/>
      <c r="P244" s="280"/>
      <c r="Q244" s="280"/>
      <c r="R244" s="280"/>
      <c r="S244" s="280"/>
      <c r="T244" s="280"/>
      <c r="U244" s="280"/>
      <c r="V244" s="280"/>
      <c r="W244" s="280"/>
      <c r="X244" s="280"/>
      <c r="Y244" s="280"/>
      <c r="Z244" s="280"/>
      <c r="AA244" s="280"/>
      <c r="AB244" s="280"/>
      <c r="AC244" s="280"/>
      <c r="AD244" s="280"/>
      <c r="AE244" s="280"/>
      <c r="AF244" s="280"/>
      <c r="AG244" s="280"/>
      <c r="AH244" s="280"/>
      <c r="AI244" s="280"/>
      <c r="AJ244" s="280"/>
      <c r="AK244" s="280"/>
      <c r="AL244" s="280"/>
      <c r="AM244" s="280"/>
      <c r="AN244" s="280"/>
      <c r="AO244" s="280"/>
      <c r="AP244" s="280"/>
      <c r="AQ244" s="280"/>
      <c r="AR244" s="280"/>
      <c r="AS244" s="280"/>
      <c r="AT244" s="280"/>
      <c r="AU244" s="280"/>
      <c r="AV244" s="280"/>
      <c r="AW244" s="280"/>
      <c r="AX244" s="280"/>
      <c r="AY244" s="280"/>
      <c r="AZ244" s="280"/>
      <c r="BA244" s="280"/>
      <c r="BB244" s="280"/>
      <c r="BC244" s="280"/>
      <c r="BD244" s="280"/>
      <c r="BE244" s="280"/>
      <c r="BF244" s="280"/>
      <c r="BG244" s="280"/>
      <c r="BH244" s="280"/>
      <c r="BI244" s="280"/>
      <c r="BJ244" s="280"/>
      <c r="BK244" s="280"/>
      <c r="BL244" s="280"/>
      <c r="BM244" s="280"/>
      <c r="BN244" s="280"/>
      <c r="BO244" s="280"/>
      <c r="BP244" s="280"/>
      <c r="BQ244" s="280"/>
      <c r="BR244" s="280"/>
      <c r="BS244" s="280"/>
      <c r="BT244" s="280"/>
      <c r="BU244" s="280"/>
      <c r="BV244" s="280"/>
      <c r="BW244" s="280"/>
      <c r="BX244" s="280"/>
      <c r="BY244" s="280"/>
      <c r="BZ244" s="280"/>
      <c r="CA244" s="280"/>
      <c r="CB244" s="280"/>
      <c r="CC244" s="280"/>
      <c r="CD244" s="280"/>
      <c r="CE244" s="280"/>
      <c r="CF244" s="280"/>
      <c r="CG244" s="280"/>
      <c r="CH244" s="280"/>
      <c r="CI244" s="280"/>
      <c r="CJ244" s="280"/>
      <c r="CK244" s="280"/>
      <c r="CL244" s="280"/>
      <c r="CM244" s="280"/>
      <c r="CN244" s="280"/>
    </row>
    <row r="245" spans="3:92" ht="16.5" customHeight="1">
      <c r="C245" s="280"/>
      <c r="D245" s="280"/>
      <c r="E245" s="280"/>
      <c r="F245" s="280"/>
      <c r="G245" s="280"/>
      <c r="H245" s="280"/>
      <c r="I245" s="280"/>
      <c r="J245" s="280"/>
      <c r="K245" s="280"/>
      <c r="L245" s="280"/>
      <c r="M245" s="280"/>
      <c r="N245" s="280"/>
      <c r="O245" s="280"/>
      <c r="P245" s="280"/>
      <c r="Q245" s="280"/>
      <c r="R245" s="280"/>
      <c r="S245" s="280"/>
      <c r="T245" s="280"/>
      <c r="U245" s="280"/>
      <c r="V245" s="280"/>
      <c r="W245" s="280"/>
      <c r="X245" s="280"/>
      <c r="Y245" s="280"/>
      <c r="Z245" s="280"/>
      <c r="AA245" s="280"/>
      <c r="AB245" s="280"/>
      <c r="AC245" s="280"/>
      <c r="AD245" s="280"/>
      <c r="AE245" s="280"/>
      <c r="AF245" s="280"/>
      <c r="AG245" s="280"/>
      <c r="AH245" s="280"/>
      <c r="AI245" s="280"/>
      <c r="AJ245" s="280"/>
      <c r="AK245" s="280"/>
      <c r="AL245" s="280"/>
      <c r="AM245" s="280"/>
      <c r="AN245" s="280"/>
      <c r="AO245" s="280"/>
      <c r="AP245" s="280"/>
      <c r="AQ245" s="280"/>
      <c r="AR245" s="280"/>
      <c r="AS245" s="280"/>
      <c r="AT245" s="280"/>
      <c r="AU245" s="280"/>
      <c r="AV245" s="280"/>
      <c r="AW245" s="280"/>
      <c r="AX245" s="280"/>
      <c r="AY245" s="280"/>
      <c r="AZ245" s="280"/>
      <c r="BA245" s="280"/>
      <c r="BB245" s="280"/>
      <c r="BC245" s="280"/>
      <c r="BD245" s="280"/>
      <c r="BE245" s="280"/>
      <c r="BF245" s="280"/>
      <c r="BG245" s="280"/>
      <c r="BH245" s="280"/>
      <c r="BI245" s="280"/>
      <c r="BJ245" s="280"/>
      <c r="BK245" s="280"/>
      <c r="BL245" s="280"/>
      <c r="BM245" s="280"/>
      <c r="BN245" s="280"/>
      <c r="BO245" s="280"/>
      <c r="BP245" s="280"/>
      <c r="BQ245" s="280"/>
      <c r="BR245" s="280"/>
      <c r="BS245" s="280"/>
      <c r="BT245" s="280"/>
      <c r="BU245" s="280"/>
      <c r="BV245" s="280"/>
      <c r="BW245" s="280"/>
      <c r="BX245" s="280"/>
      <c r="BY245" s="280"/>
      <c r="BZ245" s="280"/>
      <c r="CA245" s="280"/>
      <c r="CB245" s="280"/>
      <c r="CC245" s="280"/>
      <c r="CD245" s="280"/>
      <c r="CE245" s="280"/>
      <c r="CF245" s="280"/>
      <c r="CG245" s="280"/>
      <c r="CH245" s="280"/>
      <c r="CI245" s="280"/>
      <c r="CJ245" s="280"/>
      <c r="CK245" s="280"/>
      <c r="CL245" s="280"/>
      <c r="CM245" s="280"/>
      <c r="CN245" s="280"/>
    </row>
    <row r="246" spans="3:92" ht="16.5" customHeight="1">
      <c r="C246" s="280"/>
      <c r="D246" s="280"/>
      <c r="E246" s="280"/>
      <c r="F246" s="280"/>
      <c r="G246" s="280"/>
      <c r="H246" s="280"/>
      <c r="I246" s="280"/>
      <c r="J246" s="280"/>
      <c r="K246" s="280"/>
      <c r="L246" s="280"/>
      <c r="M246" s="280"/>
      <c r="N246" s="280"/>
      <c r="O246" s="280"/>
      <c r="P246" s="280"/>
      <c r="Q246" s="280"/>
      <c r="R246" s="280"/>
      <c r="S246" s="280"/>
      <c r="T246" s="280"/>
      <c r="U246" s="280"/>
      <c r="V246" s="280"/>
      <c r="W246" s="280"/>
      <c r="X246" s="280"/>
      <c r="Y246" s="280"/>
      <c r="Z246" s="280"/>
      <c r="AA246" s="280"/>
      <c r="AB246" s="280"/>
      <c r="AC246" s="280"/>
      <c r="AD246" s="280"/>
      <c r="AE246" s="280"/>
      <c r="AF246" s="280"/>
      <c r="AG246" s="280"/>
      <c r="AH246" s="280"/>
      <c r="AI246" s="280"/>
      <c r="AJ246" s="280"/>
      <c r="AK246" s="280"/>
      <c r="AL246" s="280"/>
      <c r="AM246" s="280"/>
      <c r="AN246" s="280"/>
      <c r="AO246" s="280"/>
      <c r="AP246" s="280"/>
      <c r="AQ246" s="280"/>
      <c r="AR246" s="280"/>
      <c r="AS246" s="280"/>
      <c r="AT246" s="280"/>
      <c r="AU246" s="280"/>
      <c r="AV246" s="280"/>
      <c r="AW246" s="280"/>
      <c r="AX246" s="280"/>
      <c r="AY246" s="280"/>
      <c r="AZ246" s="280"/>
      <c r="BA246" s="280"/>
      <c r="BB246" s="280"/>
      <c r="BC246" s="280"/>
      <c r="BD246" s="280"/>
      <c r="BE246" s="280"/>
      <c r="BF246" s="280"/>
      <c r="BG246" s="280"/>
      <c r="BH246" s="280"/>
      <c r="BI246" s="280"/>
      <c r="BJ246" s="280"/>
      <c r="BK246" s="280"/>
      <c r="BL246" s="280"/>
      <c r="BM246" s="280"/>
      <c r="BN246" s="280"/>
      <c r="BO246" s="280"/>
      <c r="BP246" s="280"/>
      <c r="BQ246" s="280"/>
      <c r="BR246" s="280"/>
      <c r="BS246" s="280"/>
      <c r="BT246" s="280"/>
      <c r="BU246" s="280"/>
      <c r="BV246" s="280"/>
      <c r="BW246" s="280"/>
      <c r="BX246" s="280"/>
      <c r="BY246" s="280"/>
      <c r="BZ246" s="280"/>
      <c r="CA246" s="280"/>
      <c r="CB246" s="280"/>
      <c r="CC246" s="280"/>
      <c r="CD246" s="280"/>
      <c r="CE246" s="280"/>
      <c r="CF246" s="280"/>
      <c r="CG246" s="280"/>
      <c r="CH246" s="280"/>
      <c r="CI246" s="280"/>
      <c r="CJ246" s="280"/>
      <c r="CK246" s="280"/>
      <c r="CL246" s="280"/>
      <c r="CM246" s="280"/>
      <c r="CN246" s="280"/>
    </row>
    <row r="247" spans="3:92" ht="16.5" customHeight="1">
      <c r="C247" s="280"/>
      <c r="D247" s="280"/>
      <c r="E247" s="280"/>
      <c r="F247" s="280"/>
      <c r="G247" s="280"/>
      <c r="H247" s="280"/>
      <c r="I247" s="280"/>
      <c r="J247" s="280"/>
      <c r="K247" s="280"/>
      <c r="L247" s="280"/>
      <c r="M247" s="280"/>
      <c r="N247" s="280"/>
      <c r="O247" s="280"/>
      <c r="P247" s="280"/>
      <c r="Q247" s="280"/>
      <c r="R247" s="280"/>
      <c r="S247" s="280"/>
      <c r="T247" s="280"/>
      <c r="U247" s="280"/>
      <c r="V247" s="280"/>
      <c r="W247" s="280"/>
      <c r="X247" s="280"/>
      <c r="Y247" s="280"/>
      <c r="Z247" s="280"/>
      <c r="AA247" s="280"/>
      <c r="AB247" s="280"/>
      <c r="AC247" s="280"/>
      <c r="AD247" s="280"/>
      <c r="AE247" s="280"/>
      <c r="AF247" s="280"/>
      <c r="AG247" s="280"/>
      <c r="AH247" s="280"/>
      <c r="AI247" s="280"/>
      <c r="AJ247" s="280"/>
      <c r="AK247" s="280"/>
      <c r="AL247" s="280"/>
      <c r="AM247" s="280"/>
      <c r="AN247" s="280"/>
      <c r="AO247" s="280"/>
      <c r="AP247" s="280"/>
      <c r="AQ247" s="280"/>
      <c r="AR247" s="280"/>
      <c r="AS247" s="280"/>
      <c r="AT247" s="280"/>
      <c r="AU247" s="280"/>
      <c r="AV247" s="280"/>
      <c r="AW247" s="280"/>
      <c r="AX247" s="280"/>
      <c r="AY247" s="280"/>
      <c r="AZ247" s="280"/>
      <c r="BA247" s="280"/>
      <c r="BB247" s="280"/>
      <c r="BC247" s="280"/>
      <c r="BD247" s="280"/>
      <c r="BE247" s="280"/>
      <c r="BF247" s="280"/>
      <c r="BG247" s="280"/>
      <c r="BH247" s="280"/>
      <c r="BI247" s="280"/>
      <c r="BJ247" s="280"/>
      <c r="BK247" s="280"/>
      <c r="BL247" s="280"/>
      <c r="BM247" s="280"/>
      <c r="BN247" s="280"/>
      <c r="BO247" s="280"/>
      <c r="BP247" s="280"/>
      <c r="BQ247" s="280"/>
      <c r="BR247" s="280"/>
      <c r="BS247" s="280"/>
      <c r="BT247" s="280"/>
      <c r="BU247" s="280"/>
      <c r="BV247" s="280"/>
      <c r="BW247" s="280"/>
      <c r="BX247" s="280"/>
      <c r="BY247" s="280"/>
      <c r="BZ247" s="280"/>
      <c r="CA247" s="280"/>
      <c r="CB247" s="280"/>
      <c r="CC247" s="280"/>
      <c r="CD247" s="280"/>
      <c r="CE247" s="280"/>
      <c r="CF247" s="280"/>
      <c r="CG247" s="280"/>
      <c r="CH247" s="280"/>
      <c r="CI247" s="280"/>
      <c r="CJ247" s="280"/>
      <c r="CK247" s="280"/>
      <c r="CL247" s="280"/>
      <c r="CM247" s="280"/>
      <c r="CN247" s="280"/>
    </row>
    <row r="248" spans="3:92" ht="16.5" customHeight="1">
      <c r="C248" s="280"/>
      <c r="D248" s="280"/>
      <c r="E248" s="280"/>
      <c r="F248" s="280"/>
      <c r="G248" s="280"/>
      <c r="H248" s="280"/>
      <c r="I248" s="280"/>
      <c r="J248" s="280"/>
      <c r="K248" s="280"/>
      <c r="L248" s="280"/>
      <c r="M248" s="280"/>
      <c r="N248" s="280"/>
      <c r="O248" s="280"/>
      <c r="P248" s="280"/>
      <c r="Q248" s="280"/>
      <c r="R248" s="280"/>
      <c r="S248" s="280"/>
      <c r="T248" s="280"/>
      <c r="U248" s="280"/>
      <c r="V248" s="280"/>
      <c r="W248" s="280"/>
      <c r="X248" s="280"/>
      <c r="Y248" s="280"/>
      <c r="Z248" s="280"/>
      <c r="AA248" s="280"/>
      <c r="AB248" s="280"/>
      <c r="AC248" s="280"/>
      <c r="AD248" s="280"/>
      <c r="AE248" s="280"/>
      <c r="AF248" s="280"/>
      <c r="AG248" s="280"/>
      <c r="AH248" s="280"/>
      <c r="AI248" s="280"/>
      <c r="AJ248" s="280"/>
      <c r="AK248" s="280"/>
      <c r="AL248" s="280"/>
      <c r="AM248" s="280"/>
      <c r="AN248" s="280"/>
      <c r="AO248" s="280"/>
      <c r="AP248" s="280"/>
      <c r="AQ248" s="280"/>
      <c r="AR248" s="280"/>
      <c r="AS248" s="280"/>
      <c r="AT248" s="280"/>
      <c r="AU248" s="280"/>
      <c r="AV248" s="280"/>
      <c r="AW248" s="280"/>
      <c r="AX248" s="280"/>
      <c r="AY248" s="280"/>
      <c r="AZ248" s="280"/>
      <c r="BA248" s="280"/>
      <c r="BB248" s="280"/>
      <c r="BC248" s="280"/>
      <c r="BD248" s="280"/>
      <c r="BE248" s="280"/>
      <c r="BF248" s="280"/>
      <c r="BG248" s="280"/>
      <c r="BH248" s="280"/>
      <c r="BI248" s="280"/>
      <c r="BJ248" s="280"/>
      <c r="BK248" s="280"/>
      <c r="BL248" s="280"/>
      <c r="BM248" s="280"/>
      <c r="BN248" s="280"/>
      <c r="BO248" s="280"/>
      <c r="BP248" s="280"/>
      <c r="BQ248" s="280"/>
      <c r="BR248" s="280"/>
      <c r="BS248" s="280"/>
      <c r="BT248" s="280"/>
      <c r="BU248" s="280"/>
      <c r="BV248" s="280"/>
      <c r="BW248" s="280"/>
      <c r="BX248" s="280"/>
      <c r="BY248" s="280"/>
      <c r="BZ248" s="280"/>
      <c r="CA248" s="280"/>
      <c r="CB248" s="280"/>
      <c r="CC248" s="280"/>
      <c r="CD248" s="280"/>
      <c r="CE248" s="280"/>
      <c r="CF248" s="280"/>
      <c r="CG248" s="280"/>
      <c r="CH248" s="280"/>
      <c r="CI248" s="280"/>
      <c r="CJ248" s="280"/>
      <c r="CK248" s="280"/>
      <c r="CL248" s="280"/>
      <c r="CM248" s="280"/>
      <c r="CN248" s="280"/>
    </row>
    <row r="249" spans="3:92" ht="16.5" customHeight="1">
      <c r="C249" s="280"/>
      <c r="D249" s="280"/>
      <c r="E249" s="280"/>
      <c r="F249" s="280"/>
      <c r="G249" s="280"/>
      <c r="H249" s="280"/>
      <c r="I249" s="280"/>
      <c r="J249" s="280"/>
      <c r="K249" s="280"/>
      <c r="L249" s="280"/>
      <c r="M249" s="280"/>
      <c r="N249" s="280"/>
      <c r="O249" s="280"/>
      <c r="P249" s="280"/>
      <c r="Q249" s="280"/>
      <c r="R249" s="280"/>
      <c r="S249" s="280"/>
      <c r="T249" s="280"/>
      <c r="U249" s="280"/>
      <c r="V249" s="280"/>
      <c r="W249" s="280"/>
      <c r="X249" s="280"/>
      <c r="Y249" s="280"/>
      <c r="Z249" s="280"/>
      <c r="AA249" s="280"/>
      <c r="AB249" s="280"/>
      <c r="AC249" s="280"/>
      <c r="AD249" s="280"/>
      <c r="AE249" s="280"/>
      <c r="AF249" s="280"/>
      <c r="AG249" s="280"/>
      <c r="AH249" s="280"/>
      <c r="AI249" s="280"/>
      <c r="AJ249" s="280"/>
      <c r="AK249" s="280"/>
      <c r="AL249" s="280"/>
      <c r="AM249" s="280"/>
      <c r="AN249" s="280"/>
      <c r="AO249" s="280"/>
      <c r="AP249" s="280"/>
      <c r="AQ249" s="280"/>
      <c r="AR249" s="280"/>
      <c r="AS249" s="280"/>
      <c r="AT249" s="280"/>
      <c r="AU249" s="280"/>
      <c r="AV249" s="280"/>
      <c r="AW249" s="280"/>
      <c r="AX249" s="280"/>
      <c r="AY249" s="280"/>
      <c r="AZ249" s="280"/>
      <c r="BA249" s="280"/>
      <c r="BB249" s="280"/>
      <c r="BC249" s="280"/>
      <c r="BD249" s="280"/>
      <c r="BE249" s="280"/>
      <c r="BF249" s="280"/>
      <c r="BG249" s="280"/>
      <c r="BH249" s="280"/>
      <c r="BI249" s="280"/>
      <c r="BJ249" s="280"/>
      <c r="BK249" s="280"/>
      <c r="BL249" s="280"/>
      <c r="BM249" s="280"/>
      <c r="BN249" s="280"/>
      <c r="BO249" s="280"/>
      <c r="BP249" s="280"/>
      <c r="BQ249" s="280"/>
      <c r="BR249" s="280"/>
      <c r="BS249" s="280"/>
      <c r="BT249" s="280"/>
      <c r="BU249" s="280"/>
      <c r="BV249" s="280"/>
      <c r="BW249" s="280"/>
      <c r="BX249" s="280"/>
      <c r="BY249" s="280"/>
      <c r="BZ249" s="280"/>
      <c r="CA249" s="280"/>
      <c r="CB249" s="280"/>
      <c r="CC249" s="280"/>
      <c r="CD249" s="280"/>
      <c r="CE249" s="280"/>
      <c r="CF249" s="280"/>
      <c r="CG249" s="280"/>
      <c r="CH249" s="280"/>
      <c r="CI249" s="280"/>
      <c r="CJ249" s="280"/>
      <c r="CK249" s="280"/>
      <c r="CL249" s="280"/>
      <c r="CM249" s="280"/>
      <c r="CN249" s="280"/>
    </row>
    <row r="250" spans="3:92" ht="16.5" customHeight="1">
      <c r="C250" s="280"/>
      <c r="D250" s="280"/>
      <c r="E250" s="280"/>
      <c r="F250" s="280"/>
      <c r="G250" s="280"/>
      <c r="H250" s="280"/>
      <c r="I250" s="280"/>
      <c r="J250" s="280"/>
      <c r="K250" s="280"/>
      <c r="L250" s="280"/>
      <c r="M250" s="280"/>
      <c r="N250" s="280"/>
      <c r="O250" s="280"/>
      <c r="P250" s="280"/>
      <c r="Q250" s="280"/>
      <c r="R250" s="280"/>
      <c r="S250" s="280"/>
      <c r="T250" s="280"/>
      <c r="U250" s="280"/>
      <c r="V250" s="280"/>
      <c r="W250" s="280"/>
      <c r="X250" s="280"/>
      <c r="Y250" s="280"/>
      <c r="Z250" s="280"/>
      <c r="AA250" s="280"/>
      <c r="AB250" s="280"/>
      <c r="AC250" s="280"/>
      <c r="AD250" s="280"/>
      <c r="AE250" s="280"/>
      <c r="AF250" s="280"/>
      <c r="AG250" s="280"/>
      <c r="AH250" s="280"/>
      <c r="AI250" s="280"/>
      <c r="AJ250" s="280"/>
      <c r="AK250" s="280"/>
      <c r="AL250" s="280"/>
      <c r="AM250" s="280"/>
      <c r="AN250" s="280"/>
      <c r="AO250" s="280"/>
      <c r="AP250" s="280"/>
      <c r="AQ250" s="280"/>
      <c r="AR250" s="280"/>
      <c r="AS250" s="280"/>
      <c r="AT250" s="280"/>
      <c r="AU250" s="280"/>
      <c r="AV250" s="280"/>
      <c r="AW250" s="280"/>
      <c r="AX250" s="280"/>
      <c r="AY250" s="280"/>
      <c r="AZ250" s="280"/>
      <c r="BA250" s="280"/>
      <c r="BB250" s="280"/>
      <c r="BC250" s="280"/>
      <c r="BD250" s="280"/>
      <c r="BE250" s="280"/>
      <c r="BF250" s="280"/>
      <c r="BG250" s="280"/>
      <c r="BH250" s="280"/>
      <c r="BI250" s="280"/>
      <c r="BJ250" s="280"/>
      <c r="BK250" s="280"/>
      <c r="BL250" s="280"/>
      <c r="BM250" s="280"/>
      <c r="BN250" s="280"/>
      <c r="BO250" s="280"/>
      <c r="BP250" s="280"/>
      <c r="BQ250" s="280"/>
      <c r="BR250" s="280"/>
      <c r="BS250" s="280"/>
      <c r="BT250" s="280"/>
      <c r="BU250" s="280"/>
      <c r="BV250" s="280"/>
      <c r="BW250" s="280"/>
      <c r="BX250" s="280"/>
      <c r="BY250" s="280"/>
      <c r="BZ250" s="280"/>
      <c r="CA250" s="280"/>
      <c r="CB250" s="280"/>
      <c r="CC250" s="280"/>
      <c r="CD250" s="280"/>
      <c r="CE250" s="280"/>
      <c r="CF250" s="280"/>
      <c r="CG250" s="280"/>
      <c r="CH250" s="280"/>
      <c r="CI250" s="280"/>
      <c r="CJ250" s="280"/>
      <c r="CK250" s="280"/>
      <c r="CL250" s="280"/>
      <c r="CM250" s="280"/>
      <c r="CN250" s="280"/>
    </row>
    <row r="251" spans="3:92" ht="16.5" customHeight="1">
      <c r="C251" s="280"/>
      <c r="D251" s="280"/>
      <c r="E251" s="280"/>
      <c r="F251" s="280"/>
      <c r="G251" s="280"/>
      <c r="H251" s="280"/>
      <c r="I251" s="280"/>
      <c r="J251" s="280"/>
      <c r="K251" s="280"/>
      <c r="L251" s="280"/>
      <c r="M251" s="280"/>
      <c r="N251" s="280"/>
      <c r="O251" s="280"/>
      <c r="P251" s="280"/>
      <c r="Q251" s="280"/>
      <c r="R251" s="280"/>
      <c r="S251" s="280"/>
      <c r="T251" s="280"/>
      <c r="U251" s="280"/>
      <c r="V251" s="280"/>
      <c r="W251" s="280"/>
      <c r="X251" s="280"/>
      <c r="Y251" s="280"/>
      <c r="Z251" s="280"/>
      <c r="AA251" s="280"/>
      <c r="AB251" s="280"/>
      <c r="AC251" s="280"/>
      <c r="AD251" s="280"/>
      <c r="AE251" s="280"/>
      <c r="AF251" s="280"/>
      <c r="AG251" s="280"/>
      <c r="AH251" s="280"/>
      <c r="AI251" s="280"/>
      <c r="AJ251" s="280"/>
      <c r="AK251" s="280"/>
      <c r="AL251" s="280"/>
      <c r="AM251" s="280"/>
      <c r="AN251" s="280"/>
      <c r="AO251" s="280"/>
      <c r="AP251" s="280"/>
      <c r="AQ251" s="280"/>
      <c r="AR251" s="280"/>
      <c r="AS251" s="280"/>
      <c r="AT251" s="280"/>
      <c r="AU251" s="280"/>
      <c r="AV251" s="280"/>
      <c r="AW251" s="280"/>
      <c r="AX251" s="280"/>
      <c r="AY251" s="280"/>
      <c r="AZ251" s="280"/>
      <c r="BA251" s="280"/>
      <c r="BB251" s="280"/>
      <c r="BC251" s="280"/>
      <c r="BD251" s="280"/>
      <c r="BE251" s="280"/>
      <c r="BF251" s="280"/>
      <c r="BG251" s="280"/>
      <c r="BH251" s="280"/>
      <c r="BI251" s="280"/>
      <c r="BJ251" s="280"/>
      <c r="BK251" s="280"/>
      <c r="BL251" s="280"/>
      <c r="BM251" s="280"/>
      <c r="BN251" s="280"/>
      <c r="BO251" s="280"/>
      <c r="BP251" s="280"/>
      <c r="BQ251" s="280"/>
      <c r="BR251" s="280"/>
      <c r="BS251" s="280"/>
      <c r="BT251" s="280"/>
      <c r="BU251" s="280"/>
      <c r="BV251" s="280"/>
      <c r="BW251" s="280"/>
      <c r="BX251" s="280"/>
      <c r="BY251" s="280"/>
      <c r="BZ251" s="280"/>
      <c r="CA251" s="280"/>
      <c r="CB251" s="280"/>
      <c r="CC251" s="280"/>
      <c r="CD251" s="280"/>
      <c r="CE251" s="280"/>
      <c r="CF251" s="280"/>
      <c r="CG251" s="280"/>
      <c r="CH251" s="280"/>
      <c r="CI251" s="280"/>
      <c r="CJ251" s="280"/>
      <c r="CK251" s="280"/>
      <c r="CL251" s="280"/>
      <c r="CM251" s="280"/>
      <c r="CN251" s="280"/>
    </row>
    <row r="252" spans="3:92" ht="16.5" customHeight="1">
      <c r="C252" s="280"/>
      <c r="D252" s="280"/>
      <c r="E252" s="280"/>
      <c r="F252" s="280"/>
      <c r="G252" s="280"/>
      <c r="H252" s="280"/>
      <c r="I252" s="280"/>
      <c r="J252" s="280"/>
      <c r="K252" s="280"/>
      <c r="L252" s="280"/>
      <c r="M252" s="280"/>
      <c r="N252" s="280"/>
      <c r="O252" s="280"/>
      <c r="P252" s="280"/>
      <c r="Q252" s="280"/>
      <c r="R252" s="280"/>
      <c r="S252" s="280"/>
      <c r="T252" s="280"/>
      <c r="U252" s="280"/>
      <c r="V252" s="280"/>
      <c r="W252" s="280"/>
      <c r="X252" s="280"/>
      <c r="Y252" s="280"/>
      <c r="Z252" s="280"/>
      <c r="AA252" s="280"/>
      <c r="AB252" s="280"/>
      <c r="AC252" s="280"/>
      <c r="AD252" s="280"/>
      <c r="AE252" s="280"/>
      <c r="AF252" s="280"/>
      <c r="AG252" s="280"/>
      <c r="AH252" s="280"/>
      <c r="AI252" s="280"/>
      <c r="AJ252" s="280"/>
      <c r="AK252" s="280"/>
      <c r="AL252" s="280"/>
      <c r="AM252" s="280"/>
      <c r="AN252" s="280"/>
      <c r="AO252" s="280"/>
      <c r="AP252" s="280"/>
      <c r="AQ252" s="280"/>
      <c r="AR252" s="280"/>
      <c r="AS252" s="280"/>
      <c r="AT252" s="280"/>
      <c r="AU252" s="280"/>
      <c r="AV252" s="280"/>
      <c r="AW252" s="280"/>
      <c r="AX252" s="280"/>
      <c r="AY252" s="280"/>
      <c r="AZ252" s="280"/>
      <c r="BA252" s="280"/>
      <c r="BB252" s="280"/>
      <c r="BC252" s="280"/>
      <c r="BD252" s="280"/>
      <c r="BE252" s="280"/>
      <c r="BF252" s="280"/>
      <c r="BG252" s="280"/>
      <c r="BH252" s="280"/>
      <c r="BI252" s="280"/>
      <c r="BJ252" s="280"/>
      <c r="BK252" s="280"/>
      <c r="BL252" s="280"/>
      <c r="BM252" s="280"/>
      <c r="BN252" s="280"/>
      <c r="BO252" s="280"/>
      <c r="BP252" s="280"/>
      <c r="BQ252" s="280"/>
      <c r="BR252" s="280"/>
      <c r="BS252" s="280"/>
      <c r="BT252" s="280"/>
      <c r="BU252" s="280"/>
      <c r="BV252" s="280"/>
      <c r="BW252" s="280"/>
      <c r="BX252" s="280"/>
      <c r="BY252" s="280"/>
      <c r="BZ252" s="280"/>
      <c r="CA252" s="280"/>
      <c r="CB252" s="280"/>
      <c r="CC252" s="280"/>
      <c r="CD252" s="280"/>
      <c r="CE252" s="280"/>
      <c r="CF252" s="280"/>
      <c r="CG252" s="280"/>
      <c r="CH252" s="280"/>
      <c r="CI252" s="280"/>
      <c r="CJ252" s="280"/>
      <c r="CK252" s="280"/>
      <c r="CL252" s="280"/>
      <c r="CM252" s="280"/>
      <c r="CN252" s="280"/>
    </row>
    <row r="253" spans="3:92" ht="16.5" customHeight="1">
      <c r="C253" s="280"/>
      <c r="D253" s="280"/>
      <c r="E253" s="280"/>
      <c r="F253" s="280"/>
      <c r="G253" s="280"/>
      <c r="H253" s="280"/>
      <c r="I253" s="280"/>
      <c r="J253" s="280"/>
      <c r="K253" s="280"/>
      <c r="L253" s="280"/>
      <c r="M253" s="280"/>
      <c r="N253" s="280"/>
      <c r="O253" s="280"/>
      <c r="P253" s="280"/>
      <c r="Q253" s="280"/>
      <c r="R253" s="280"/>
      <c r="S253" s="280"/>
      <c r="T253" s="280"/>
      <c r="U253" s="280"/>
      <c r="V253" s="280"/>
      <c r="W253" s="280"/>
      <c r="X253" s="280"/>
      <c r="Y253" s="280"/>
      <c r="Z253" s="280"/>
      <c r="AA253" s="280"/>
      <c r="AB253" s="280"/>
      <c r="AC253" s="280"/>
      <c r="AD253" s="280"/>
      <c r="AE253" s="280"/>
      <c r="AF253" s="280"/>
      <c r="AG253" s="280"/>
      <c r="AH253" s="280"/>
      <c r="AI253" s="280"/>
      <c r="AJ253" s="280"/>
      <c r="AK253" s="280"/>
      <c r="AL253" s="280"/>
      <c r="AM253" s="280"/>
      <c r="AN253" s="280"/>
      <c r="AO253" s="280"/>
      <c r="AP253" s="280"/>
      <c r="AQ253" s="280"/>
      <c r="AR253" s="280"/>
      <c r="AS253" s="280"/>
      <c r="AT253" s="280"/>
      <c r="AU253" s="280"/>
      <c r="AV253" s="280"/>
      <c r="AW253" s="280"/>
      <c r="AX253" s="280"/>
      <c r="AY253" s="280"/>
      <c r="AZ253" s="280"/>
      <c r="BA253" s="280"/>
      <c r="BB253" s="280"/>
      <c r="BC253" s="280"/>
      <c r="BD253" s="280"/>
      <c r="BE253" s="280"/>
      <c r="BF253" s="280"/>
      <c r="BG253" s="280"/>
      <c r="BH253" s="280"/>
      <c r="BI253" s="280"/>
      <c r="BJ253" s="280"/>
      <c r="BK253" s="280"/>
      <c r="BL253" s="280"/>
      <c r="BM253" s="280"/>
      <c r="BN253" s="280"/>
      <c r="BO253" s="280"/>
      <c r="BP253" s="280"/>
      <c r="BQ253" s="280"/>
      <c r="BR253" s="280"/>
      <c r="BS253" s="280"/>
      <c r="BT253" s="280"/>
      <c r="BU253" s="280"/>
      <c r="BV253" s="280"/>
      <c r="BW253" s="280"/>
      <c r="BX253" s="280"/>
      <c r="BY253" s="280"/>
      <c r="BZ253" s="280"/>
      <c r="CA253" s="280"/>
      <c r="CB253" s="280"/>
      <c r="CC253" s="280"/>
      <c r="CD253" s="280"/>
      <c r="CE253" s="280"/>
      <c r="CF253" s="280"/>
      <c r="CG253" s="280"/>
      <c r="CH253" s="280"/>
      <c r="CI253" s="280"/>
      <c r="CJ253" s="280"/>
      <c r="CK253" s="280"/>
      <c r="CL253" s="280"/>
      <c r="CM253" s="280"/>
      <c r="CN253" s="280"/>
    </row>
    <row r="254" spans="3:92" ht="16.5" customHeight="1">
      <c r="C254" s="280"/>
      <c r="D254" s="280"/>
      <c r="E254" s="280"/>
      <c r="F254" s="280"/>
      <c r="G254" s="280"/>
      <c r="H254" s="280"/>
      <c r="I254" s="280"/>
      <c r="J254" s="280"/>
      <c r="K254" s="280"/>
      <c r="L254" s="280"/>
      <c r="M254" s="280"/>
      <c r="N254" s="280"/>
      <c r="O254" s="280"/>
      <c r="P254" s="280"/>
      <c r="Q254" s="280"/>
      <c r="R254" s="280"/>
      <c r="S254" s="280"/>
      <c r="T254" s="280"/>
      <c r="U254" s="280"/>
      <c r="V254" s="280"/>
      <c r="W254" s="280"/>
      <c r="X254" s="280"/>
      <c r="Y254" s="280"/>
      <c r="Z254" s="280"/>
      <c r="AA254" s="280"/>
      <c r="AB254" s="280"/>
      <c r="AC254" s="280"/>
      <c r="AD254" s="280"/>
      <c r="AE254" s="280"/>
      <c r="AF254" s="280"/>
      <c r="AG254" s="280"/>
      <c r="AH254" s="280"/>
      <c r="AI254" s="280"/>
      <c r="AJ254" s="280"/>
      <c r="AK254" s="280"/>
      <c r="AL254" s="280"/>
      <c r="AM254" s="280"/>
      <c r="AN254" s="280"/>
      <c r="AO254" s="280"/>
      <c r="AP254" s="280"/>
      <c r="AQ254" s="280"/>
      <c r="AR254" s="280"/>
      <c r="AS254" s="280"/>
      <c r="AT254" s="280"/>
      <c r="AU254" s="280"/>
      <c r="AV254" s="280"/>
      <c r="AW254" s="280"/>
      <c r="AX254" s="280"/>
      <c r="AY254" s="280"/>
      <c r="AZ254" s="280"/>
      <c r="BA254" s="280"/>
      <c r="BB254" s="280"/>
      <c r="BC254" s="280"/>
      <c r="BD254" s="280"/>
      <c r="BE254" s="280"/>
      <c r="BF254" s="280"/>
      <c r="BG254" s="280"/>
      <c r="BH254" s="280"/>
      <c r="BI254" s="280"/>
      <c r="BJ254" s="280"/>
      <c r="BK254" s="280"/>
      <c r="BL254" s="280"/>
      <c r="BM254" s="280"/>
      <c r="BN254" s="280"/>
      <c r="BO254" s="280"/>
      <c r="BP254" s="280"/>
      <c r="BQ254" s="280"/>
      <c r="BR254" s="280"/>
      <c r="BS254" s="280"/>
      <c r="BT254" s="280"/>
      <c r="BU254" s="280"/>
      <c r="BV254" s="280"/>
      <c r="BW254" s="280"/>
      <c r="BX254" s="280"/>
      <c r="BY254" s="280"/>
      <c r="BZ254" s="280"/>
      <c r="CA254" s="280"/>
      <c r="CB254" s="280"/>
      <c r="CC254" s="280"/>
      <c r="CD254" s="280"/>
      <c r="CE254" s="280"/>
      <c r="CF254" s="280"/>
      <c r="CG254" s="280"/>
      <c r="CH254" s="280"/>
      <c r="CI254" s="280"/>
      <c r="CJ254" s="280"/>
      <c r="CK254" s="280"/>
      <c r="CL254" s="280"/>
      <c r="CM254" s="280"/>
      <c r="CN254" s="280"/>
    </row>
    <row r="255" spans="3:92" ht="16.5" customHeight="1">
      <c r="C255" s="280"/>
      <c r="D255" s="280"/>
      <c r="E255" s="280"/>
      <c r="F255" s="280"/>
      <c r="G255" s="280"/>
      <c r="H255" s="280"/>
      <c r="I255" s="280"/>
      <c r="J255" s="280"/>
      <c r="K255" s="280"/>
      <c r="L255" s="280"/>
      <c r="M255" s="280"/>
      <c r="N255" s="280"/>
      <c r="O255" s="280"/>
      <c r="P255" s="280"/>
      <c r="Q255" s="280"/>
      <c r="R255" s="280"/>
      <c r="S255" s="280"/>
      <c r="T255" s="280"/>
      <c r="U255" s="280"/>
      <c r="V255" s="280"/>
      <c r="W255" s="280"/>
      <c r="X255" s="280"/>
      <c r="Y255" s="280"/>
      <c r="Z255" s="280"/>
      <c r="AA255" s="280"/>
      <c r="AB255" s="280"/>
      <c r="AC255" s="280"/>
      <c r="AD255" s="280"/>
      <c r="AE255" s="280"/>
      <c r="AF255" s="280"/>
      <c r="AG255" s="280"/>
      <c r="AH255" s="280"/>
      <c r="AI255" s="280"/>
      <c r="AJ255" s="280"/>
      <c r="AK255" s="280"/>
      <c r="AL255" s="280"/>
      <c r="AM255" s="280"/>
      <c r="AN255" s="280"/>
      <c r="AO255" s="280"/>
      <c r="AP255" s="280"/>
      <c r="AQ255" s="280"/>
      <c r="AR255" s="280"/>
      <c r="AS255" s="280"/>
      <c r="AT255" s="280"/>
      <c r="AU255" s="280"/>
      <c r="AV255" s="280"/>
      <c r="AW255" s="280"/>
      <c r="AX255" s="280"/>
      <c r="AY255" s="280"/>
      <c r="AZ255" s="280"/>
      <c r="BA255" s="280"/>
      <c r="BB255" s="280"/>
      <c r="BC255" s="280"/>
      <c r="BD255" s="280"/>
      <c r="BE255" s="280"/>
      <c r="BF255" s="280"/>
      <c r="BG255" s="280"/>
      <c r="BH255" s="280"/>
      <c r="BI255" s="280"/>
      <c r="BJ255" s="280"/>
      <c r="BK255" s="280"/>
      <c r="BL255" s="280"/>
      <c r="BM255" s="280"/>
      <c r="BN255" s="280"/>
      <c r="BO255" s="280"/>
      <c r="BP255" s="280"/>
      <c r="BQ255" s="280"/>
      <c r="BR255" s="280"/>
      <c r="BS255" s="280"/>
      <c r="BT255" s="280"/>
      <c r="BU255" s="280"/>
      <c r="BV255" s="280"/>
      <c r="BW255" s="280"/>
      <c r="BX255" s="280"/>
      <c r="BY255" s="280"/>
      <c r="BZ255" s="280"/>
      <c r="CA255" s="280"/>
      <c r="CB255" s="280"/>
      <c r="CC255" s="280"/>
      <c r="CD255" s="280"/>
      <c r="CE255" s="280"/>
      <c r="CF255" s="280"/>
      <c r="CG255" s="280"/>
      <c r="CH255" s="280"/>
      <c r="CI255" s="280"/>
      <c r="CJ255" s="280"/>
      <c r="CK255" s="280"/>
      <c r="CL255" s="280"/>
      <c r="CM255" s="280"/>
      <c r="CN255" s="280"/>
    </row>
    <row r="256" spans="3:92" ht="16.5" customHeight="1">
      <c r="C256" s="280"/>
      <c r="D256" s="280"/>
      <c r="E256" s="280"/>
      <c r="F256" s="280"/>
      <c r="G256" s="280"/>
      <c r="H256" s="280"/>
      <c r="I256" s="280"/>
      <c r="J256" s="280"/>
      <c r="K256" s="280"/>
      <c r="L256" s="280"/>
      <c r="M256" s="280"/>
      <c r="N256" s="280"/>
      <c r="O256" s="280"/>
      <c r="P256" s="280"/>
      <c r="Q256" s="280"/>
      <c r="R256" s="280"/>
      <c r="S256" s="280"/>
      <c r="T256" s="280"/>
      <c r="U256" s="280"/>
      <c r="V256" s="280"/>
      <c r="W256" s="280"/>
      <c r="X256" s="280"/>
      <c r="Y256" s="280"/>
      <c r="Z256" s="280"/>
      <c r="AA256" s="280"/>
      <c r="AB256" s="280"/>
      <c r="AC256" s="280"/>
      <c r="AD256" s="280"/>
      <c r="AE256" s="280"/>
      <c r="AF256" s="280"/>
      <c r="AG256" s="280"/>
      <c r="AH256" s="280"/>
      <c r="AI256" s="280"/>
      <c r="AJ256" s="280"/>
      <c r="AK256" s="280"/>
      <c r="AL256" s="280"/>
      <c r="AM256" s="280"/>
      <c r="AN256" s="280"/>
      <c r="AO256" s="280"/>
      <c r="AP256" s="280"/>
      <c r="AQ256" s="280"/>
      <c r="AR256" s="280"/>
      <c r="AS256" s="280"/>
      <c r="AT256" s="280"/>
      <c r="AU256" s="280"/>
      <c r="AV256" s="280"/>
      <c r="AW256" s="280"/>
      <c r="AX256" s="280"/>
      <c r="AY256" s="280"/>
      <c r="AZ256" s="280"/>
      <c r="BA256" s="280"/>
      <c r="BB256" s="280"/>
      <c r="BC256" s="280"/>
      <c r="BD256" s="280"/>
      <c r="BE256" s="280"/>
      <c r="BF256" s="280"/>
      <c r="BG256" s="280"/>
      <c r="BH256" s="280"/>
      <c r="BI256" s="280"/>
      <c r="BJ256" s="280"/>
      <c r="BK256" s="280"/>
      <c r="BL256" s="280"/>
      <c r="BM256" s="280"/>
      <c r="BN256" s="280"/>
      <c r="BO256" s="280"/>
      <c r="BP256" s="280"/>
      <c r="BQ256" s="280"/>
      <c r="BR256" s="280"/>
      <c r="BS256" s="280"/>
      <c r="BT256" s="280"/>
      <c r="BU256" s="280"/>
      <c r="BV256" s="280"/>
      <c r="BW256" s="280"/>
      <c r="BX256" s="280"/>
      <c r="BY256" s="280"/>
      <c r="BZ256" s="280"/>
      <c r="CA256" s="280"/>
      <c r="CB256" s="280"/>
      <c r="CC256" s="280"/>
      <c r="CD256" s="280"/>
      <c r="CE256" s="280"/>
      <c r="CF256" s="280"/>
      <c r="CG256" s="280"/>
      <c r="CH256" s="280"/>
      <c r="CI256" s="280"/>
      <c r="CJ256" s="280"/>
      <c r="CK256" s="280"/>
      <c r="CL256" s="280"/>
      <c r="CM256" s="280"/>
      <c r="CN256" s="280"/>
    </row>
  </sheetData>
  <mergeCells count="521">
    <mergeCell ref="AI171:AM171"/>
    <mergeCell ref="E172:N175"/>
    <mergeCell ref="O172:X173"/>
    <mergeCell ref="AI172:AM172"/>
    <mergeCell ref="AI173:AM173"/>
    <mergeCell ref="O174:X175"/>
    <mergeCell ref="AI174:AM174"/>
    <mergeCell ref="AI175:AM175"/>
    <mergeCell ref="E167:N167"/>
    <mergeCell ref="O167:X167"/>
    <mergeCell ref="Y167:AH167"/>
    <mergeCell ref="AI167:AM167"/>
    <mergeCell ref="E168:N171"/>
    <mergeCell ref="O168:X169"/>
    <mergeCell ref="AI168:AM168"/>
    <mergeCell ref="AI169:AM169"/>
    <mergeCell ref="O170:X171"/>
    <mergeCell ref="AI170:AM170"/>
    <mergeCell ref="AG158:AI158"/>
    <mergeCell ref="AJ158:AM158"/>
    <mergeCell ref="AN158:AU158"/>
    <mergeCell ref="AV158:AY158"/>
    <mergeCell ref="AZ158:BC158"/>
    <mergeCell ref="BD158:BG158"/>
    <mergeCell ref="AG157:AI157"/>
    <mergeCell ref="AJ157:AM157"/>
    <mergeCell ref="AN157:AU157"/>
    <mergeCell ref="AV157:AY157"/>
    <mergeCell ref="AZ157:BC157"/>
    <mergeCell ref="BD157:BG157"/>
    <mergeCell ref="AG156:AI156"/>
    <mergeCell ref="AJ156:AM156"/>
    <mergeCell ref="AN156:AU156"/>
    <mergeCell ref="AV156:AY156"/>
    <mergeCell ref="AZ156:BC156"/>
    <mergeCell ref="BD156:BG156"/>
    <mergeCell ref="AG155:AI155"/>
    <mergeCell ref="AJ155:AM155"/>
    <mergeCell ref="AN155:AU155"/>
    <mergeCell ref="AV155:AY155"/>
    <mergeCell ref="AZ155:BC155"/>
    <mergeCell ref="BD155:BG155"/>
    <mergeCell ref="D155:F155"/>
    <mergeCell ref="G155:J155"/>
    <mergeCell ref="K155:R155"/>
    <mergeCell ref="S155:V155"/>
    <mergeCell ref="W155:Z155"/>
    <mergeCell ref="AA155:AD155"/>
    <mergeCell ref="AG154:AI154"/>
    <mergeCell ref="AJ154:AM154"/>
    <mergeCell ref="AN154:AU154"/>
    <mergeCell ref="AV154:AY154"/>
    <mergeCell ref="AZ154:BC154"/>
    <mergeCell ref="BD154:BG154"/>
    <mergeCell ref="D154:F154"/>
    <mergeCell ref="G154:J154"/>
    <mergeCell ref="K154:R154"/>
    <mergeCell ref="S154:V154"/>
    <mergeCell ref="W154:Z154"/>
    <mergeCell ref="AA154:AD154"/>
    <mergeCell ref="D153:F153"/>
    <mergeCell ref="G153:J153"/>
    <mergeCell ref="K153:R153"/>
    <mergeCell ref="S153:V153"/>
    <mergeCell ref="W153:Z153"/>
    <mergeCell ref="AA153:AD153"/>
    <mergeCell ref="D152:F152"/>
    <mergeCell ref="G152:J152"/>
    <mergeCell ref="K152:R152"/>
    <mergeCell ref="S152:V152"/>
    <mergeCell ref="W152:Z152"/>
    <mergeCell ref="AA152:AD152"/>
    <mergeCell ref="AG150:AI150"/>
    <mergeCell ref="AJ150:AM150"/>
    <mergeCell ref="AN150:AU150"/>
    <mergeCell ref="AV150:AY150"/>
    <mergeCell ref="AZ150:BC150"/>
    <mergeCell ref="BD150:BG150"/>
    <mergeCell ref="D150:F150"/>
    <mergeCell ref="G150:J150"/>
    <mergeCell ref="K150:R150"/>
    <mergeCell ref="S150:V150"/>
    <mergeCell ref="W150:Z150"/>
    <mergeCell ref="AA150:AD150"/>
    <mergeCell ref="AG149:AI149"/>
    <mergeCell ref="AJ149:AM149"/>
    <mergeCell ref="AN149:AU149"/>
    <mergeCell ref="AV149:AY149"/>
    <mergeCell ref="AZ149:BC149"/>
    <mergeCell ref="BD149:BG149"/>
    <mergeCell ref="D149:F149"/>
    <mergeCell ref="G149:J149"/>
    <mergeCell ref="K149:R149"/>
    <mergeCell ref="S149:V149"/>
    <mergeCell ref="W149:Z149"/>
    <mergeCell ref="AA149:AD149"/>
    <mergeCell ref="AG148:AI148"/>
    <mergeCell ref="AJ148:AM148"/>
    <mergeCell ref="AN148:AU148"/>
    <mergeCell ref="AV148:AY148"/>
    <mergeCell ref="AZ148:BC148"/>
    <mergeCell ref="BD148:BG148"/>
    <mergeCell ref="D148:F148"/>
    <mergeCell ref="G148:J148"/>
    <mergeCell ref="K148:R148"/>
    <mergeCell ref="S148:V148"/>
    <mergeCell ref="W148:Z148"/>
    <mergeCell ref="AA148:AD148"/>
    <mergeCell ref="AG147:AI147"/>
    <mergeCell ref="AJ147:AM147"/>
    <mergeCell ref="AN147:AU147"/>
    <mergeCell ref="AV147:AY147"/>
    <mergeCell ref="AZ147:BC147"/>
    <mergeCell ref="BD147:BG147"/>
    <mergeCell ref="D147:F147"/>
    <mergeCell ref="G147:J147"/>
    <mergeCell ref="K147:R147"/>
    <mergeCell ref="S147:V147"/>
    <mergeCell ref="W147:Z147"/>
    <mergeCell ref="AA147:AD147"/>
    <mergeCell ref="AG146:AI146"/>
    <mergeCell ref="AJ146:AM146"/>
    <mergeCell ref="AN146:AU146"/>
    <mergeCell ref="AV146:AY146"/>
    <mergeCell ref="AZ146:BC146"/>
    <mergeCell ref="BD146:BG146"/>
    <mergeCell ref="D146:F146"/>
    <mergeCell ref="G146:J146"/>
    <mergeCell ref="K146:R146"/>
    <mergeCell ref="S146:V146"/>
    <mergeCell ref="W146:Z146"/>
    <mergeCell ref="AA146:AD146"/>
    <mergeCell ref="AI123:AL123"/>
    <mergeCell ref="E124:G124"/>
    <mergeCell ref="H124:J124"/>
    <mergeCell ref="K124:P124"/>
    <mergeCell ref="Q124:Z124"/>
    <mergeCell ref="AA124:AD124"/>
    <mergeCell ref="AE124:AH124"/>
    <mergeCell ref="AI124:AL124"/>
    <mergeCell ref="E123:G123"/>
    <mergeCell ref="H123:J123"/>
    <mergeCell ref="K123:P123"/>
    <mergeCell ref="Q123:Z123"/>
    <mergeCell ref="AA123:AD123"/>
    <mergeCell ref="AE123:AH123"/>
    <mergeCell ref="AI121:AL121"/>
    <mergeCell ref="E122:G122"/>
    <mergeCell ref="H122:J122"/>
    <mergeCell ref="K122:P122"/>
    <mergeCell ref="Q122:Z122"/>
    <mergeCell ref="AA122:AD122"/>
    <mergeCell ref="AE122:AH122"/>
    <mergeCell ref="AI122:AL122"/>
    <mergeCell ref="E121:G121"/>
    <mergeCell ref="H121:J121"/>
    <mergeCell ref="K121:P121"/>
    <mergeCell ref="Q121:Z121"/>
    <mergeCell ref="AA121:AD121"/>
    <mergeCell ref="AE121:AH121"/>
    <mergeCell ref="AI117:AL117"/>
    <mergeCell ref="E120:G120"/>
    <mergeCell ref="H120:J120"/>
    <mergeCell ref="K120:P120"/>
    <mergeCell ref="Q120:Z120"/>
    <mergeCell ref="AA120:AD120"/>
    <mergeCell ref="AE120:AH120"/>
    <mergeCell ref="AI120:AL120"/>
    <mergeCell ref="E117:G117"/>
    <mergeCell ref="H117:J117"/>
    <mergeCell ref="K117:P117"/>
    <mergeCell ref="Q117:Z117"/>
    <mergeCell ref="AA117:AD117"/>
    <mergeCell ref="AE117:AH117"/>
    <mergeCell ref="AI115:AL115"/>
    <mergeCell ref="E116:G116"/>
    <mergeCell ref="H116:J116"/>
    <mergeCell ref="K116:P116"/>
    <mergeCell ref="Q116:Z116"/>
    <mergeCell ref="AA116:AD116"/>
    <mergeCell ref="AE116:AH116"/>
    <mergeCell ref="AI116:AL116"/>
    <mergeCell ref="E115:G115"/>
    <mergeCell ref="H115:J115"/>
    <mergeCell ref="K115:P115"/>
    <mergeCell ref="Q115:Z115"/>
    <mergeCell ref="AA115:AD115"/>
    <mergeCell ref="AE115:AH115"/>
    <mergeCell ref="AI113:AL113"/>
    <mergeCell ref="E114:G114"/>
    <mergeCell ref="H114:J114"/>
    <mergeCell ref="K114:P114"/>
    <mergeCell ref="Q114:Z114"/>
    <mergeCell ref="AA114:AD114"/>
    <mergeCell ref="AE114:AH114"/>
    <mergeCell ref="AI114:AL114"/>
    <mergeCell ref="E113:G113"/>
    <mergeCell ref="H113:J113"/>
    <mergeCell ref="K113:P113"/>
    <mergeCell ref="Q113:Z113"/>
    <mergeCell ref="AA113:AD113"/>
    <mergeCell ref="AE113:AH113"/>
    <mergeCell ref="AI111:AL111"/>
    <mergeCell ref="E112:G112"/>
    <mergeCell ref="H112:J112"/>
    <mergeCell ref="K112:P112"/>
    <mergeCell ref="Q112:Z112"/>
    <mergeCell ref="AA112:AD112"/>
    <mergeCell ref="AE112:AH112"/>
    <mergeCell ref="AI112:AL112"/>
    <mergeCell ref="E111:G111"/>
    <mergeCell ref="H111:J111"/>
    <mergeCell ref="K111:P111"/>
    <mergeCell ref="Q111:Z111"/>
    <mergeCell ref="AA111:AD111"/>
    <mergeCell ref="AE111:AH111"/>
    <mergeCell ref="AI109:AL109"/>
    <mergeCell ref="E110:G110"/>
    <mergeCell ref="H110:J110"/>
    <mergeCell ref="K110:P110"/>
    <mergeCell ref="Q110:Z110"/>
    <mergeCell ref="AA110:AD110"/>
    <mergeCell ref="AE110:AH110"/>
    <mergeCell ref="AI110:AL110"/>
    <mergeCell ref="E109:G109"/>
    <mergeCell ref="H109:J109"/>
    <mergeCell ref="K109:P109"/>
    <mergeCell ref="Q109:Z109"/>
    <mergeCell ref="AA109:AD109"/>
    <mergeCell ref="AE109:AH109"/>
    <mergeCell ref="AI94:AL94"/>
    <mergeCell ref="E108:G108"/>
    <mergeCell ref="H108:J108"/>
    <mergeCell ref="K108:P108"/>
    <mergeCell ref="Q108:Z108"/>
    <mergeCell ref="AA108:AD108"/>
    <mergeCell ref="AE108:AH108"/>
    <mergeCell ref="AI108:AL108"/>
    <mergeCell ref="E94:G94"/>
    <mergeCell ref="H94:J94"/>
    <mergeCell ref="K94:P94"/>
    <mergeCell ref="Q94:Z94"/>
    <mergeCell ref="AA94:AD94"/>
    <mergeCell ref="AE94:AH94"/>
    <mergeCell ref="AI92:AL92"/>
    <mergeCell ref="E93:G93"/>
    <mergeCell ref="H93:J93"/>
    <mergeCell ref="K93:P93"/>
    <mergeCell ref="Q93:Z93"/>
    <mergeCell ref="AA93:AD93"/>
    <mergeCell ref="AE93:AH93"/>
    <mergeCell ref="AI93:AL93"/>
    <mergeCell ref="E92:G92"/>
    <mergeCell ref="H92:J92"/>
    <mergeCell ref="K92:P92"/>
    <mergeCell ref="Q92:Z92"/>
    <mergeCell ref="AA92:AD92"/>
    <mergeCell ref="AE92:AH92"/>
    <mergeCell ref="AI90:AL90"/>
    <mergeCell ref="E91:G91"/>
    <mergeCell ref="H91:J91"/>
    <mergeCell ref="K91:P91"/>
    <mergeCell ref="Q91:Z91"/>
    <mergeCell ref="AA91:AD91"/>
    <mergeCell ref="AE91:AH91"/>
    <mergeCell ref="AI91:AL91"/>
    <mergeCell ref="E90:G90"/>
    <mergeCell ref="H90:J90"/>
    <mergeCell ref="K90:P90"/>
    <mergeCell ref="Q90:Z90"/>
    <mergeCell ref="AA90:AD90"/>
    <mergeCell ref="AE90:AH90"/>
    <mergeCell ref="AI80:AL80"/>
    <mergeCell ref="E89:G89"/>
    <mergeCell ref="H89:J89"/>
    <mergeCell ref="K89:P89"/>
    <mergeCell ref="Q89:Z89"/>
    <mergeCell ref="AA89:AD89"/>
    <mergeCell ref="AE89:AH89"/>
    <mergeCell ref="AI89:AL89"/>
    <mergeCell ref="E80:G80"/>
    <mergeCell ref="H80:J80"/>
    <mergeCell ref="K80:P80"/>
    <mergeCell ref="Q80:Z80"/>
    <mergeCell ref="AA80:AD80"/>
    <mergeCell ref="AE80:AH80"/>
    <mergeCell ref="AI78:AL78"/>
    <mergeCell ref="E79:G79"/>
    <mergeCell ref="H79:J79"/>
    <mergeCell ref="K79:P79"/>
    <mergeCell ref="Q79:Z79"/>
    <mergeCell ref="AA79:AD79"/>
    <mergeCell ref="AE79:AH79"/>
    <mergeCell ref="AI79:AL79"/>
    <mergeCell ref="E78:G78"/>
    <mergeCell ref="H78:J78"/>
    <mergeCell ref="K78:P78"/>
    <mergeCell ref="Q78:Z78"/>
    <mergeCell ref="AA78:AD78"/>
    <mergeCell ref="AE78:AH78"/>
    <mergeCell ref="AI76:AL76"/>
    <mergeCell ref="E77:G77"/>
    <mergeCell ref="H77:J77"/>
    <mergeCell ref="K77:P77"/>
    <mergeCell ref="Q77:Z77"/>
    <mergeCell ref="AA77:AD77"/>
    <mergeCell ref="AE77:AH77"/>
    <mergeCell ref="AI77:AL77"/>
    <mergeCell ref="E76:G76"/>
    <mergeCell ref="H76:J76"/>
    <mergeCell ref="K76:P76"/>
    <mergeCell ref="Q76:Z76"/>
    <mergeCell ref="AA76:AD76"/>
    <mergeCell ref="AE76:AH76"/>
    <mergeCell ref="AI59:AL59"/>
    <mergeCell ref="E75:G75"/>
    <mergeCell ref="H75:J75"/>
    <mergeCell ref="K75:P75"/>
    <mergeCell ref="Q75:Z75"/>
    <mergeCell ref="AA75:AD75"/>
    <mergeCell ref="AE75:AH75"/>
    <mergeCell ref="AI75:AL75"/>
    <mergeCell ref="E59:G59"/>
    <mergeCell ref="H59:J59"/>
    <mergeCell ref="K59:P59"/>
    <mergeCell ref="Q59:Z59"/>
    <mergeCell ref="AA59:AD59"/>
    <mergeCell ref="AE59:AH59"/>
    <mergeCell ref="AI57:AL57"/>
    <mergeCell ref="E58:G58"/>
    <mergeCell ref="H58:J58"/>
    <mergeCell ref="K58:P58"/>
    <mergeCell ref="Q58:Z58"/>
    <mergeCell ref="AA58:AD58"/>
    <mergeCell ref="AE58:AH58"/>
    <mergeCell ref="AI58:AL58"/>
    <mergeCell ref="E57:G57"/>
    <mergeCell ref="H57:J57"/>
    <mergeCell ref="K57:P57"/>
    <mergeCell ref="Q57:Z57"/>
    <mergeCell ref="AA57:AD57"/>
    <mergeCell ref="AE57:AH57"/>
    <mergeCell ref="AI55:AL55"/>
    <mergeCell ref="E56:G56"/>
    <mergeCell ref="H56:J56"/>
    <mergeCell ref="K56:P56"/>
    <mergeCell ref="Q56:Z56"/>
    <mergeCell ref="AA56:AD56"/>
    <mergeCell ref="AE56:AH56"/>
    <mergeCell ref="AI56:AL56"/>
    <mergeCell ref="E55:G55"/>
    <mergeCell ref="H55:J55"/>
    <mergeCell ref="K55:P55"/>
    <mergeCell ref="Q55:Z55"/>
    <mergeCell ref="AA55:AD55"/>
    <mergeCell ref="AE55:AH55"/>
    <mergeCell ref="AI53:AL53"/>
    <mergeCell ref="E54:G54"/>
    <mergeCell ref="H54:J54"/>
    <mergeCell ref="K54:P54"/>
    <mergeCell ref="Q54:Z54"/>
    <mergeCell ref="AA54:AD54"/>
    <mergeCell ref="AE54:AH54"/>
    <mergeCell ref="AI54:AL54"/>
    <mergeCell ref="E53:G53"/>
    <mergeCell ref="H53:J53"/>
    <mergeCell ref="K53:P53"/>
    <mergeCell ref="Q53:Z53"/>
    <mergeCell ref="AA53:AD53"/>
    <mergeCell ref="AE53:AH53"/>
    <mergeCell ref="AI51:AL51"/>
    <mergeCell ref="E52:G52"/>
    <mergeCell ref="H52:J52"/>
    <mergeCell ref="K52:P52"/>
    <mergeCell ref="Q52:Z52"/>
    <mergeCell ref="AA52:AD52"/>
    <mergeCell ref="AE52:AH52"/>
    <mergeCell ref="AI52:AL52"/>
    <mergeCell ref="E51:G51"/>
    <mergeCell ref="H51:J51"/>
    <mergeCell ref="K51:P51"/>
    <mergeCell ref="Q51:Z51"/>
    <mergeCell ref="AA51:AD51"/>
    <mergeCell ref="AE51:AH51"/>
    <mergeCell ref="E46:G46"/>
    <mergeCell ref="H46:J46"/>
    <mergeCell ref="K46:P46"/>
    <mergeCell ref="Q46:Z46"/>
    <mergeCell ref="AA46:AD46"/>
    <mergeCell ref="AE46:AH46"/>
    <mergeCell ref="AI46:AL46"/>
    <mergeCell ref="AI49:AL49"/>
    <mergeCell ref="E50:G50"/>
    <mergeCell ref="H50:J50"/>
    <mergeCell ref="K50:P50"/>
    <mergeCell ref="Q50:Z50"/>
    <mergeCell ref="AA50:AD50"/>
    <mergeCell ref="AE50:AH50"/>
    <mergeCell ref="AI50:AL50"/>
    <mergeCell ref="E49:G49"/>
    <mergeCell ref="H49:J49"/>
    <mergeCell ref="K49:P49"/>
    <mergeCell ref="Q49:Z49"/>
    <mergeCell ref="AA49:AD49"/>
    <mergeCell ref="AE49:AH49"/>
    <mergeCell ref="AE44:AH44"/>
    <mergeCell ref="AI44:AL44"/>
    <mergeCell ref="E45:G45"/>
    <mergeCell ref="H45:J45"/>
    <mergeCell ref="K45:P45"/>
    <mergeCell ref="Q45:Z45"/>
    <mergeCell ref="AA45:AD45"/>
    <mergeCell ref="AE45:AH45"/>
    <mergeCell ref="AI45:AL45"/>
    <mergeCell ref="AI40:AL40"/>
    <mergeCell ref="E41:G41"/>
    <mergeCell ref="H41:J41"/>
    <mergeCell ref="K41:P41"/>
    <mergeCell ref="Q41:Z41"/>
    <mergeCell ref="AA41:AD41"/>
    <mergeCell ref="AI41:AL41"/>
    <mergeCell ref="AI42:AL42"/>
    <mergeCell ref="E43:G43"/>
    <mergeCell ref="H43:J43"/>
    <mergeCell ref="K43:P43"/>
    <mergeCell ref="Q43:Z43"/>
    <mergeCell ref="AA43:AD43"/>
    <mergeCell ref="AE43:AH43"/>
    <mergeCell ref="AI43:AL43"/>
    <mergeCell ref="E42:G42"/>
    <mergeCell ref="H42:J42"/>
    <mergeCell ref="K42:P42"/>
    <mergeCell ref="Q42:Z42"/>
    <mergeCell ref="AA42:AD42"/>
    <mergeCell ref="AE42:AH42"/>
    <mergeCell ref="AI38:AL38"/>
    <mergeCell ref="E39:G39"/>
    <mergeCell ref="H39:J39"/>
    <mergeCell ref="K39:P39"/>
    <mergeCell ref="Q39:Z39"/>
    <mergeCell ref="AA39:AD39"/>
    <mergeCell ref="AE39:AH39"/>
    <mergeCell ref="AI39:AL39"/>
    <mergeCell ref="E38:G38"/>
    <mergeCell ref="H38:J38"/>
    <mergeCell ref="K38:P38"/>
    <mergeCell ref="Q38:Z38"/>
    <mergeCell ref="AA38:AD38"/>
    <mergeCell ref="AE38:AH38"/>
    <mergeCell ref="AI36:AL36"/>
    <mergeCell ref="E37:G37"/>
    <mergeCell ref="H37:J37"/>
    <mergeCell ref="K37:P37"/>
    <mergeCell ref="Q37:Z37"/>
    <mergeCell ref="AA37:AD37"/>
    <mergeCell ref="AE37:AH37"/>
    <mergeCell ref="AI37:AL37"/>
    <mergeCell ref="E36:G36"/>
    <mergeCell ref="H36:J36"/>
    <mergeCell ref="K36:P36"/>
    <mergeCell ref="Q36:Z36"/>
    <mergeCell ref="AA36:AD36"/>
    <mergeCell ref="AE36:AH36"/>
    <mergeCell ref="AI33:AL33"/>
    <mergeCell ref="E34:G34"/>
    <mergeCell ref="H34:J34"/>
    <mergeCell ref="K34:P34"/>
    <mergeCell ref="Q34:Z34"/>
    <mergeCell ref="AA34:AD34"/>
    <mergeCell ref="AE34:AH34"/>
    <mergeCell ref="AI34:AL34"/>
    <mergeCell ref="E35:G35"/>
    <mergeCell ref="H35:J35"/>
    <mergeCell ref="K35:P35"/>
    <mergeCell ref="Q35:Z35"/>
    <mergeCell ref="AA35:AD35"/>
    <mergeCell ref="AE35:AH35"/>
    <mergeCell ref="AI35:AL35"/>
    <mergeCell ref="E32:G32"/>
    <mergeCell ref="H32:J32"/>
    <mergeCell ref="K32:P32"/>
    <mergeCell ref="Q32:Z32"/>
    <mergeCell ref="AA32:AD32"/>
    <mergeCell ref="AE32:AH32"/>
    <mergeCell ref="E44:G44"/>
    <mergeCell ref="H44:J44"/>
    <mergeCell ref="AE41:AH41"/>
    <mergeCell ref="E40:G40"/>
    <mergeCell ref="H40:J40"/>
    <mergeCell ref="E33:G33"/>
    <mergeCell ref="H33:J33"/>
    <mergeCell ref="K33:P33"/>
    <mergeCell ref="Q33:Z33"/>
    <mergeCell ref="AA33:AD33"/>
    <mergeCell ref="AE33:AH33"/>
    <mergeCell ref="K40:P40"/>
    <mergeCell ref="Q40:Z40"/>
    <mergeCell ref="AA40:AD40"/>
    <mergeCell ref="AE40:AH40"/>
    <mergeCell ref="K44:P44"/>
    <mergeCell ref="Q44:Z44"/>
    <mergeCell ref="AA44:AD44"/>
    <mergeCell ref="O2:Q2"/>
    <mergeCell ref="R2:Y2"/>
    <mergeCell ref="Z2:AB2"/>
    <mergeCell ref="AC2:AI2"/>
    <mergeCell ref="AJ2:AL2"/>
    <mergeCell ref="AM2:AS2"/>
    <mergeCell ref="AI32:AL32"/>
    <mergeCell ref="O4:Q4"/>
    <mergeCell ref="R4:Y4"/>
    <mergeCell ref="Z4:AB4"/>
    <mergeCell ref="AC4:AI4"/>
    <mergeCell ref="AJ4:AL4"/>
    <mergeCell ref="AM4:AS4"/>
    <mergeCell ref="O3:Q3"/>
    <mergeCell ref="R3:Y3"/>
    <mergeCell ref="Z3:AB3"/>
    <mergeCell ref="AC3:AI3"/>
    <mergeCell ref="AJ3:AL3"/>
    <mergeCell ref="AM3:AS3"/>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96"/>
  <sheetViews>
    <sheetView showGridLines="0" workbookViewId="0">
      <selection activeCell="A2" sqref="A2"/>
    </sheetView>
  </sheetViews>
  <sheetFormatPr defaultColWidth="2.375" defaultRowHeight="16.5" customHeight="1"/>
  <cols>
    <col min="1" max="1" width="1.375" style="16" customWidth="1"/>
    <col min="2" max="13" width="3.375" style="17" customWidth="1"/>
    <col min="14" max="46" width="3.375" style="18" customWidth="1"/>
    <col min="47" max="62" width="3.375" style="16" customWidth="1"/>
    <col min="63"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1:81"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1:81" s="3" customFormat="1" ht="15.75">
      <c r="O2" s="452" t="str">
        <f>表紙!E12</f>
        <v>システム名</v>
      </c>
      <c r="P2" s="439"/>
      <c r="Q2" s="440"/>
      <c r="R2" s="455" t="str">
        <f>表紙!L12</f>
        <v>Acelink</v>
      </c>
      <c r="S2" s="429"/>
      <c r="T2" s="429"/>
      <c r="U2" s="429"/>
      <c r="V2" s="429"/>
      <c r="W2" s="429"/>
      <c r="X2" s="429"/>
      <c r="Y2" s="431"/>
      <c r="Z2" s="438" t="str">
        <f>表紙!E15</f>
        <v>機能ID</v>
      </c>
      <c r="AA2" s="439"/>
      <c r="AB2" s="440"/>
      <c r="AC2" s="455" t="str">
        <f>表紙!L15</f>
        <v>VKZ340100</v>
      </c>
      <c r="AD2" s="429"/>
      <c r="AE2" s="429"/>
      <c r="AF2" s="429"/>
      <c r="AG2" s="429"/>
      <c r="AH2" s="429"/>
      <c r="AI2" s="431"/>
      <c r="AJ2" s="438" t="str">
        <f>表紙!E16</f>
        <v>機能名</v>
      </c>
      <c r="AK2" s="439"/>
      <c r="AL2" s="440"/>
      <c r="AM2" s="455" t="str">
        <f>表紙!L16</f>
        <v>元帳データ集計</v>
      </c>
      <c r="AN2" s="429"/>
      <c r="AO2" s="429"/>
      <c r="AP2" s="429"/>
      <c r="AQ2" s="429"/>
      <c r="AR2" s="429"/>
      <c r="AS2" s="430"/>
      <c r="AT2" s="5"/>
    </row>
    <row r="3" spans="1:81" s="3" customFormat="1" ht="15.75">
      <c r="O3" s="453" t="str">
        <f>表紙!E13</f>
        <v>サブシステムID</v>
      </c>
      <c r="P3" s="442"/>
      <c r="Q3" s="443"/>
      <c r="R3" s="425" t="str">
        <f>表紙!L13</f>
        <v>AL</v>
      </c>
      <c r="S3" s="426"/>
      <c r="T3" s="426"/>
      <c r="U3" s="426"/>
      <c r="V3" s="426"/>
      <c r="W3" s="426"/>
      <c r="X3" s="426"/>
      <c r="Y3" s="456"/>
      <c r="Z3" s="441" t="str">
        <f>表紙!E18</f>
        <v>作成年月日</v>
      </c>
      <c r="AA3" s="442"/>
      <c r="AB3" s="443"/>
      <c r="AC3" s="432">
        <f>表紙!L18</f>
        <v>42523</v>
      </c>
      <c r="AD3" s="433"/>
      <c r="AE3" s="433"/>
      <c r="AF3" s="433"/>
      <c r="AG3" s="433"/>
      <c r="AH3" s="433"/>
      <c r="AI3" s="434"/>
      <c r="AJ3" s="441" t="str">
        <f>表紙!E19</f>
        <v>作成者</v>
      </c>
      <c r="AK3" s="442"/>
      <c r="AL3" s="443"/>
      <c r="AM3" s="425" t="str">
        <f>表紙!L19</f>
        <v>志賀 啓助</v>
      </c>
      <c r="AN3" s="426"/>
      <c r="AO3" s="426"/>
      <c r="AP3" s="426"/>
      <c r="AQ3" s="426"/>
      <c r="AR3" s="426"/>
      <c r="AS3" s="427"/>
      <c r="AT3" s="5"/>
    </row>
    <row r="4" spans="1:81" s="3" customFormat="1" thickBot="1">
      <c r="O4" s="454" t="str">
        <f>表紙!E14</f>
        <v>サブシステム名</v>
      </c>
      <c r="P4" s="445"/>
      <c r="Q4" s="446"/>
      <c r="R4" s="422" t="str">
        <f>表紙!L14</f>
        <v>VKZ</v>
      </c>
      <c r="S4" s="423"/>
      <c r="T4" s="423"/>
      <c r="U4" s="423"/>
      <c r="V4" s="423"/>
      <c r="W4" s="423"/>
      <c r="X4" s="423"/>
      <c r="Y4" s="457"/>
      <c r="Z4" s="444" t="str">
        <f>表紙!E20</f>
        <v>最終更新年月日</v>
      </c>
      <c r="AA4" s="445"/>
      <c r="AB4" s="446"/>
      <c r="AC4" s="435">
        <f>表紙!L20</f>
        <v>42542</v>
      </c>
      <c r="AD4" s="436"/>
      <c r="AE4" s="436"/>
      <c r="AF4" s="436"/>
      <c r="AG4" s="436"/>
      <c r="AH4" s="436"/>
      <c r="AI4" s="437"/>
      <c r="AJ4" s="444" t="str">
        <f>表紙!E21</f>
        <v>最終更新者</v>
      </c>
      <c r="AK4" s="445"/>
      <c r="AL4" s="446"/>
      <c r="AM4" s="422" t="str">
        <f>表紙!L21</f>
        <v>志賀 啓助</v>
      </c>
      <c r="AN4" s="423"/>
      <c r="AO4" s="423"/>
      <c r="AP4" s="423"/>
      <c r="AQ4" s="423"/>
      <c r="AR4" s="423"/>
      <c r="AS4" s="424"/>
      <c r="AT4" s="5"/>
    </row>
    <row r="5" spans="1:81" s="3" customFormat="1" ht="6.4" customHeight="1">
      <c r="AO5" s="4"/>
      <c r="AP5" s="4"/>
      <c r="AQ5" s="4"/>
      <c r="AR5" s="4"/>
      <c r="AS5" s="5"/>
      <c r="AT5" s="5"/>
    </row>
    <row r="6" spans="1:81" s="3" customFormat="1" ht="15.75">
      <c r="AO6" s="4"/>
      <c r="AP6" s="4"/>
      <c r="AQ6" s="4"/>
      <c r="AR6" s="4"/>
      <c r="AS6" s="5"/>
      <c r="AT6" s="5"/>
    </row>
    <row r="7" spans="1:81" s="3" customFormat="1">
      <c r="B7" s="66" t="s">
        <v>22</v>
      </c>
      <c r="AO7" s="4"/>
      <c r="AP7" s="4"/>
      <c r="AQ7" s="4"/>
      <c r="AR7" s="4"/>
      <c r="AS7" s="5"/>
      <c r="AT7" s="5"/>
    </row>
    <row r="8" spans="1:81" s="3" customFormat="1" ht="15.75">
      <c r="A8" s="17"/>
      <c r="B8" s="17"/>
      <c r="C8" s="17"/>
      <c r="D8" s="17"/>
      <c r="E8" s="17"/>
      <c r="F8" s="17"/>
      <c r="G8" s="17"/>
      <c r="H8" s="17"/>
      <c r="I8" s="17"/>
      <c r="J8" s="17"/>
      <c r="K8" s="17"/>
      <c r="L8" s="17"/>
      <c r="AO8" s="4"/>
      <c r="AP8" s="4"/>
      <c r="AQ8" s="4"/>
      <c r="AR8" s="4"/>
      <c r="AS8" s="5"/>
      <c r="AT8" s="5"/>
    </row>
    <row r="9" spans="1:81" s="3" customFormat="1" ht="15.75">
      <c r="A9" s="17"/>
      <c r="B9" s="17"/>
      <c r="C9" s="17" t="s">
        <v>1006</v>
      </c>
      <c r="D9" s="17"/>
      <c r="E9" s="17"/>
      <c r="F9" s="17"/>
      <c r="G9" s="17"/>
      <c r="H9" s="17"/>
      <c r="I9" s="17"/>
      <c r="J9" s="17"/>
      <c r="K9" s="17"/>
      <c r="L9" s="17"/>
      <c r="AO9" s="4"/>
      <c r="AP9" s="4"/>
      <c r="AQ9" s="4"/>
      <c r="AR9" s="4"/>
      <c r="AS9" s="5"/>
      <c r="AT9" s="5"/>
    </row>
    <row r="10" spans="1:81" s="3" customFormat="1" ht="15.75">
      <c r="A10" s="17"/>
      <c r="B10" s="17"/>
      <c r="C10" s="17"/>
      <c r="D10" s="17"/>
      <c r="E10" s="17"/>
      <c r="F10" s="17"/>
      <c r="G10" s="17"/>
      <c r="H10" s="17"/>
      <c r="I10" s="17"/>
      <c r="J10" s="17"/>
      <c r="K10" s="17"/>
      <c r="L10" s="17"/>
      <c r="AO10" s="4"/>
      <c r="AP10" s="4"/>
      <c r="AQ10" s="4"/>
      <c r="AR10" s="4"/>
      <c r="AS10" s="5"/>
      <c r="AT10" s="5"/>
    </row>
    <row r="11" spans="1:81" s="3" customFormat="1" ht="15.75">
      <c r="A11" s="17"/>
      <c r="B11" s="17"/>
      <c r="C11" s="17"/>
      <c r="D11" s="17"/>
      <c r="E11" s="17"/>
      <c r="F11" s="17"/>
      <c r="G11" s="17"/>
      <c r="H11" s="17"/>
      <c r="I11" s="17"/>
      <c r="J11" s="17"/>
      <c r="K11" s="17"/>
      <c r="L11" s="17"/>
      <c r="AO11" s="4"/>
      <c r="AP11" s="4"/>
      <c r="AQ11" s="4"/>
      <c r="AR11" s="4"/>
      <c r="AS11" s="5"/>
      <c r="AT11" s="5"/>
    </row>
    <row r="12" spans="1:81" s="17" customFormat="1" ht="16.5" customHeight="1">
      <c r="B12" s="65" t="s">
        <v>106</v>
      </c>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row>
    <row r="14" spans="1:81" ht="16.5" customHeight="1">
      <c r="C14" s="280" t="s">
        <v>1007</v>
      </c>
      <c r="D14" s="280"/>
      <c r="E14" s="280"/>
      <c r="F14" s="280"/>
      <c r="G14" s="280"/>
      <c r="H14" s="280"/>
      <c r="I14" s="280"/>
      <c r="J14" s="280"/>
      <c r="K14" s="280"/>
      <c r="L14" s="280"/>
      <c r="M14" s="280"/>
      <c r="N14" s="280"/>
      <c r="O14" s="280"/>
      <c r="P14" s="280"/>
      <c r="Q14" s="280"/>
      <c r="R14" s="280"/>
      <c r="S14" s="280"/>
      <c r="T14" s="280"/>
      <c r="U14" s="280"/>
      <c r="V14" s="280"/>
      <c r="W14" s="280"/>
      <c r="X14" s="280"/>
      <c r="Y14" s="280"/>
      <c r="Z14" s="280"/>
      <c r="AA14" s="280"/>
      <c r="AB14" s="280"/>
      <c r="AC14" s="280"/>
      <c r="AD14" s="280"/>
      <c r="AE14" s="280"/>
      <c r="AF14" s="280"/>
      <c r="AG14" s="280"/>
      <c r="AH14" s="280"/>
      <c r="AI14" s="280"/>
      <c r="AJ14" s="280"/>
      <c r="AK14" s="280"/>
      <c r="AL14" s="280"/>
      <c r="AM14" s="280"/>
      <c r="AN14" s="280"/>
      <c r="AO14" s="280"/>
      <c r="AP14" s="280"/>
      <c r="AQ14" s="280"/>
      <c r="AR14" s="280"/>
      <c r="AS14" s="280"/>
      <c r="AT14" s="280"/>
      <c r="AU14" s="280"/>
      <c r="AV14" s="280"/>
      <c r="AW14" s="280"/>
      <c r="AX14" s="280"/>
      <c r="AY14" s="280"/>
      <c r="AZ14" s="280"/>
      <c r="BA14" s="280"/>
      <c r="BB14" s="280"/>
      <c r="BC14" s="280"/>
      <c r="BD14" s="280"/>
      <c r="BE14" s="280"/>
      <c r="BF14" s="280"/>
    </row>
    <row r="15" spans="1:81" ht="16.5" customHeight="1">
      <c r="C15" s="280"/>
      <c r="D15" s="280" t="s">
        <v>1008</v>
      </c>
      <c r="E15" s="280"/>
      <c r="F15" s="280"/>
      <c r="G15" s="280"/>
      <c r="H15" s="280"/>
      <c r="I15" s="280"/>
      <c r="J15" s="280"/>
      <c r="K15" s="280"/>
      <c r="L15" s="280"/>
      <c r="M15" s="280"/>
      <c r="N15" s="280"/>
      <c r="O15" s="280"/>
      <c r="P15" s="280"/>
      <c r="Q15" s="280"/>
      <c r="R15" s="280"/>
      <c r="S15" s="280"/>
      <c r="T15" s="280"/>
      <c r="U15" s="280"/>
      <c r="V15" s="280"/>
      <c r="W15" s="280"/>
      <c r="X15" s="280"/>
      <c r="Y15" s="280"/>
      <c r="Z15" s="280"/>
      <c r="AA15" s="280"/>
      <c r="AB15" s="280"/>
      <c r="AC15" s="280"/>
      <c r="AD15" s="280"/>
      <c r="AE15" s="280"/>
      <c r="AF15" s="280"/>
      <c r="AG15" s="280"/>
      <c r="AH15" s="280"/>
      <c r="AI15" s="280"/>
      <c r="AJ15" s="280"/>
      <c r="AK15" s="280"/>
      <c r="AL15" s="280"/>
      <c r="AM15" s="280"/>
      <c r="AN15" s="280"/>
      <c r="AO15" s="280"/>
      <c r="AP15" s="280"/>
      <c r="AQ15" s="280"/>
      <c r="AR15" s="280"/>
      <c r="AS15" s="280"/>
      <c r="AT15" s="280"/>
      <c r="AU15" s="280"/>
      <c r="AV15" s="280"/>
      <c r="AW15" s="280"/>
      <c r="AX15" s="280"/>
      <c r="AY15" s="280"/>
      <c r="AZ15" s="280"/>
      <c r="BA15" s="280"/>
      <c r="BB15" s="280"/>
      <c r="BC15" s="280"/>
      <c r="BD15" s="280"/>
      <c r="BE15" s="280"/>
      <c r="BF15" s="280"/>
    </row>
    <row r="16" spans="1:81" ht="16.5" customHeight="1">
      <c r="C16" s="280"/>
      <c r="D16" s="280" t="s">
        <v>1009</v>
      </c>
      <c r="E16" s="280"/>
      <c r="F16" s="280"/>
      <c r="G16" s="280"/>
      <c r="H16" s="280"/>
      <c r="I16" s="280"/>
      <c r="J16" s="280"/>
      <c r="K16" s="280"/>
      <c r="L16" s="280"/>
      <c r="M16" s="280"/>
      <c r="N16" s="280"/>
      <c r="O16" s="280"/>
      <c r="P16" s="280"/>
      <c r="Q16" s="280"/>
      <c r="R16" s="280"/>
      <c r="S16" s="280"/>
      <c r="T16" s="280"/>
      <c r="U16" s="280"/>
      <c r="V16" s="280"/>
      <c r="W16" s="280"/>
      <c r="X16" s="280"/>
      <c r="Y16" s="280"/>
      <c r="Z16" s="280"/>
      <c r="AA16" s="280"/>
      <c r="AB16" s="280"/>
      <c r="AC16" s="280"/>
      <c r="AD16" s="280"/>
      <c r="AE16" s="280"/>
      <c r="AF16" s="280"/>
      <c r="AG16" s="280"/>
      <c r="AH16" s="280"/>
      <c r="AI16" s="280"/>
      <c r="AJ16" s="280"/>
      <c r="AK16" s="280"/>
      <c r="AL16" s="280"/>
      <c r="AM16" s="280"/>
      <c r="AN16" s="280"/>
      <c r="AO16" s="280"/>
      <c r="AP16" s="280"/>
      <c r="AQ16" s="280"/>
      <c r="AR16" s="280"/>
      <c r="AS16" s="280"/>
      <c r="AT16" s="280"/>
      <c r="AU16" s="280"/>
      <c r="AV16" s="280"/>
      <c r="AW16" s="280"/>
      <c r="AX16" s="280"/>
      <c r="AY16" s="280"/>
      <c r="AZ16" s="280"/>
      <c r="BA16" s="280"/>
      <c r="BB16" s="280"/>
      <c r="BC16" s="280"/>
      <c r="BD16" s="280"/>
      <c r="BE16" s="280"/>
      <c r="BF16" s="280"/>
    </row>
    <row r="17" spans="3:58" ht="16.5" customHeight="1">
      <c r="C17" s="280"/>
      <c r="D17" s="288" t="s">
        <v>741</v>
      </c>
      <c r="E17" s="283"/>
      <c r="F17" s="283"/>
      <c r="G17" s="283"/>
      <c r="H17" s="283"/>
      <c r="I17" s="283"/>
      <c r="J17" s="283"/>
      <c r="K17" s="283"/>
      <c r="L17" s="280"/>
      <c r="M17" s="280"/>
      <c r="N17" s="280"/>
      <c r="O17" s="280"/>
      <c r="P17" s="280"/>
      <c r="Q17" s="280"/>
      <c r="R17" s="280"/>
      <c r="S17" s="280"/>
      <c r="T17" s="280"/>
      <c r="U17" s="280"/>
      <c r="V17" s="280"/>
      <c r="W17" s="280"/>
      <c r="X17" s="280"/>
      <c r="Y17" s="280"/>
      <c r="Z17" s="280"/>
      <c r="AA17" s="280"/>
      <c r="AB17" s="280"/>
      <c r="AC17" s="280"/>
      <c r="AD17" s="280"/>
      <c r="AE17" s="280"/>
      <c r="AF17" s="280"/>
      <c r="AG17" s="280"/>
      <c r="AH17" s="280"/>
      <c r="AI17" s="280"/>
      <c r="AJ17" s="280"/>
      <c r="AK17" s="280"/>
      <c r="AL17" s="280"/>
      <c r="AM17" s="280"/>
      <c r="AN17" s="280"/>
      <c r="AO17" s="280"/>
      <c r="AP17" s="280"/>
      <c r="AQ17" s="280"/>
      <c r="AR17" s="280"/>
      <c r="AS17" s="280"/>
      <c r="AT17" s="280"/>
      <c r="AU17" s="280"/>
      <c r="AV17" s="280"/>
      <c r="AW17" s="280"/>
      <c r="AX17" s="280"/>
      <c r="AY17" s="280"/>
      <c r="AZ17" s="280"/>
      <c r="BA17" s="280"/>
      <c r="BB17" s="280"/>
      <c r="BC17" s="280"/>
      <c r="BD17" s="280"/>
      <c r="BE17" s="280"/>
      <c r="BF17" s="280"/>
    </row>
    <row r="18" spans="3:58" ht="16.5" customHeight="1">
      <c r="C18" s="280"/>
      <c r="D18" s="280"/>
      <c r="E18" s="280"/>
      <c r="F18" s="280"/>
      <c r="G18" s="280"/>
      <c r="H18" s="280"/>
      <c r="I18" s="280"/>
      <c r="J18" s="280"/>
      <c r="K18" s="280"/>
      <c r="L18" s="280"/>
      <c r="M18" s="280"/>
      <c r="N18" s="280"/>
      <c r="O18" s="280"/>
      <c r="P18" s="280"/>
      <c r="Q18" s="280"/>
      <c r="R18" s="280"/>
      <c r="S18" s="280"/>
      <c r="T18" s="280"/>
      <c r="U18" s="280"/>
      <c r="V18" s="280"/>
      <c r="W18" s="280"/>
      <c r="X18" s="280"/>
      <c r="Y18" s="280"/>
      <c r="Z18" s="280"/>
      <c r="AA18" s="280"/>
      <c r="AB18" s="280"/>
      <c r="AC18" s="280"/>
      <c r="AD18" s="280"/>
      <c r="AE18" s="280"/>
      <c r="AF18" s="280"/>
      <c r="AG18" s="280"/>
      <c r="AH18" s="280"/>
      <c r="AI18" s="280"/>
      <c r="AJ18" s="280"/>
      <c r="AK18" s="280"/>
      <c r="AL18" s="280"/>
      <c r="AM18" s="280"/>
      <c r="AN18" s="280"/>
      <c r="AO18" s="280"/>
      <c r="AP18" s="280"/>
      <c r="AQ18" s="280"/>
      <c r="AR18" s="280"/>
      <c r="AS18" s="280"/>
      <c r="AT18" s="280"/>
      <c r="AU18" s="280"/>
      <c r="AV18" s="280"/>
      <c r="AW18" s="280"/>
      <c r="AX18" s="280"/>
      <c r="AY18" s="280"/>
      <c r="AZ18" s="280"/>
      <c r="BA18" s="280"/>
      <c r="BB18" s="280"/>
      <c r="BC18" s="280"/>
      <c r="BD18" s="280"/>
      <c r="BE18" s="280"/>
      <c r="BF18" s="280"/>
    </row>
    <row r="19" spans="3:58" ht="16.5" customHeight="1">
      <c r="C19" s="280" t="s">
        <v>1010</v>
      </c>
      <c r="D19" s="280"/>
      <c r="E19" s="280"/>
      <c r="F19" s="280"/>
      <c r="G19" s="280"/>
      <c r="H19" s="280"/>
      <c r="I19" s="280"/>
      <c r="J19" s="280"/>
      <c r="K19" s="280"/>
      <c r="L19" s="280"/>
      <c r="M19" s="280"/>
      <c r="N19" s="280"/>
      <c r="O19" s="280"/>
      <c r="P19" s="280"/>
      <c r="Q19" s="280"/>
      <c r="R19" s="280"/>
      <c r="S19" s="280"/>
      <c r="T19" s="280"/>
      <c r="U19" s="280"/>
      <c r="V19" s="280"/>
      <c r="W19" s="280"/>
      <c r="X19" s="280"/>
      <c r="Y19" s="280"/>
      <c r="Z19" s="280"/>
      <c r="AA19" s="280"/>
      <c r="AB19" s="280"/>
      <c r="AC19" s="280"/>
      <c r="AD19" s="280"/>
      <c r="AE19" s="280"/>
      <c r="AF19" s="280"/>
      <c r="AG19" s="280"/>
      <c r="AH19" s="280"/>
      <c r="AI19" s="280"/>
      <c r="AJ19" s="280"/>
      <c r="AK19" s="280"/>
      <c r="AL19" s="280"/>
      <c r="AM19" s="280"/>
      <c r="AN19" s="280"/>
      <c r="AO19" s="280"/>
      <c r="AP19" s="280"/>
      <c r="AQ19" s="280"/>
      <c r="AR19" s="280"/>
      <c r="AS19" s="280"/>
      <c r="AT19" s="280"/>
      <c r="AU19" s="280"/>
      <c r="AV19" s="280"/>
      <c r="AW19" s="280"/>
      <c r="AX19" s="280"/>
      <c r="AY19" s="280"/>
      <c r="AZ19" s="280"/>
      <c r="BA19" s="280"/>
      <c r="BB19" s="280"/>
      <c r="BC19" s="280"/>
      <c r="BD19" s="280"/>
      <c r="BE19" s="280"/>
      <c r="BF19" s="280"/>
    </row>
    <row r="20" spans="3:58" ht="16.5" customHeight="1">
      <c r="C20" s="280"/>
      <c r="D20" s="280"/>
      <c r="E20" s="280"/>
      <c r="F20" s="280"/>
      <c r="G20" s="280"/>
      <c r="H20" s="280"/>
      <c r="I20" s="280"/>
      <c r="J20" s="280"/>
      <c r="K20" s="280"/>
      <c r="L20" s="280"/>
      <c r="M20" s="280"/>
      <c r="N20" s="280"/>
      <c r="O20" s="280"/>
      <c r="P20" s="280"/>
      <c r="Q20" s="280"/>
      <c r="R20" s="280"/>
      <c r="S20" s="280"/>
      <c r="T20" s="280"/>
      <c r="U20" s="280"/>
      <c r="V20" s="280"/>
      <c r="W20" s="280"/>
      <c r="X20" s="280"/>
      <c r="Y20" s="280"/>
      <c r="Z20" s="280"/>
      <c r="AA20" s="280"/>
      <c r="AB20" s="280"/>
      <c r="AC20" s="280"/>
      <c r="AD20" s="280"/>
      <c r="AE20" s="280"/>
      <c r="AF20" s="280"/>
      <c r="AG20" s="280"/>
      <c r="AH20" s="280"/>
      <c r="AI20" s="280"/>
      <c r="AJ20" s="280"/>
      <c r="AK20" s="280"/>
      <c r="AL20" s="280"/>
      <c r="AM20" s="280"/>
      <c r="AN20" s="280"/>
      <c r="AO20" s="280"/>
      <c r="AP20" s="280"/>
      <c r="AQ20" s="280"/>
      <c r="AR20" s="280"/>
      <c r="AS20" s="280"/>
      <c r="AT20" s="280"/>
      <c r="AU20" s="280"/>
      <c r="AV20" s="280"/>
      <c r="AW20" s="280"/>
      <c r="AX20" s="280"/>
      <c r="AY20" s="280"/>
      <c r="AZ20" s="280"/>
      <c r="BA20" s="280"/>
      <c r="BB20" s="280"/>
      <c r="BC20" s="280"/>
      <c r="BD20" s="280"/>
      <c r="BE20" s="280"/>
      <c r="BF20" s="280"/>
    </row>
    <row r="21" spans="3:58" ht="16.5" customHeight="1">
      <c r="C21" s="280"/>
      <c r="D21" s="280" t="s">
        <v>1011</v>
      </c>
      <c r="E21" s="280"/>
      <c r="F21" s="280"/>
      <c r="G21" s="280"/>
      <c r="H21" s="280"/>
      <c r="I21" s="280"/>
      <c r="J21" s="280"/>
      <c r="K21" s="280"/>
      <c r="L21" s="280"/>
      <c r="M21" s="280"/>
      <c r="N21" s="280"/>
      <c r="O21" s="280"/>
      <c r="P21" s="280"/>
      <c r="Q21" s="280"/>
      <c r="R21" s="280"/>
      <c r="S21" s="280"/>
      <c r="T21" s="280"/>
      <c r="U21" s="280"/>
      <c r="V21" s="280"/>
      <c r="W21" s="280"/>
      <c r="X21" s="280"/>
      <c r="Y21" s="280"/>
      <c r="Z21" s="280"/>
      <c r="AA21" s="280"/>
      <c r="AB21" s="280"/>
      <c r="AC21" s="280"/>
      <c r="AD21" s="280"/>
      <c r="AE21" s="280"/>
      <c r="AF21" s="280"/>
      <c r="AG21" s="280"/>
      <c r="AH21" s="280"/>
      <c r="AI21" s="280"/>
      <c r="AJ21" s="280"/>
      <c r="AK21" s="280"/>
      <c r="AL21" s="280"/>
      <c r="AM21" s="280"/>
      <c r="AN21" s="280"/>
      <c r="AO21" s="280"/>
      <c r="AP21" s="280"/>
      <c r="AQ21" s="280"/>
      <c r="AR21" s="280"/>
      <c r="AS21" s="280"/>
      <c r="AT21" s="280"/>
      <c r="AU21" s="280"/>
      <c r="AV21" s="280"/>
      <c r="AW21" s="280"/>
      <c r="AX21" s="280"/>
      <c r="AY21" s="280"/>
      <c r="AZ21" s="280"/>
      <c r="BA21" s="280"/>
      <c r="BB21" s="280"/>
      <c r="BC21" s="280"/>
      <c r="BD21" s="280"/>
      <c r="BE21" s="280"/>
      <c r="BF21" s="280"/>
    </row>
    <row r="22" spans="3:58" ht="16.5" customHeight="1">
      <c r="C22" s="280"/>
      <c r="D22" s="280"/>
      <c r="E22" s="280" t="s">
        <v>1012</v>
      </c>
      <c r="F22" s="280"/>
      <c r="G22" s="280"/>
      <c r="H22" s="280"/>
      <c r="I22" s="280"/>
      <c r="J22" s="280"/>
      <c r="K22" s="280"/>
      <c r="L22" s="280"/>
      <c r="M22" s="280"/>
      <c r="N22" s="280"/>
      <c r="O22" s="280"/>
      <c r="P22" s="280"/>
      <c r="Q22" s="280"/>
      <c r="R22" s="280"/>
      <c r="S22" s="280"/>
      <c r="T22" s="280"/>
      <c r="U22" s="280"/>
      <c r="V22" s="280"/>
      <c r="W22" s="280"/>
      <c r="X22" s="280"/>
      <c r="Y22" s="280"/>
      <c r="Z22" s="280"/>
      <c r="AA22" s="280"/>
      <c r="AB22" s="280"/>
      <c r="AC22" s="280"/>
      <c r="AD22" s="280"/>
      <c r="AE22" s="280"/>
      <c r="AF22" s="280"/>
      <c r="AG22" s="280"/>
      <c r="AH22" s="280"/>
      <c r="AI22" s="280"/>
      <c r="AJ22" s="280"/>
      <c r="AK22" s="280"/>
      <c r="AL22" s="280"/>
      <c r="AM22" s="280"/>
      <c r="AN22" s="280"/>
      <c r="AO22" s="280"/>
      <c r="AP22" s="280"/>
      <c r="AQ22" s="280"/>
      <c r="AR22" s="280"/>
      <c r="AS22" s="280"/>
      <c r="AT22" s="280"/>
      <c r="AU22" s="280"/>
      <c r="AV22" s="280"/>
      <c r="AW22" s="280"/>
      <c r="AX22" s="280"/>
      <c r="AY22" s="280"/>
      <c r="AZ22" s="280"/>
      <c r="BA22" s="280"/>
      <c r="BB22" s="280"/>
      <c r="BC22" s="280"/>
      <c r="BD22" s="280"/>
      <c r="BE22" s="280"/>
      <c r="BF22" s="280"/>
    </row>
    <row r="23" spans="3:58" ht="16.5" customHeight="1">
      <c r="C23" s="280"/>
      <c r="D23" s="280"/>
      <c r="E23" s="280"/>
      <c r="F23" s="280"/>
      <c r="G23" s="280"/>
      <c r="H23" s="280"/>
      <c r="I23" s="280"/>
      <c r="J23" s="280"/>
      <c r="K23" s="280"/>
      <c r="L23" s="280"/>
      <c r="M23" s="280"/>
      <c r="N23" s="280"/>
      <c r="O23" s="280"/>
      <c r="P23" s="280"/>
      <c r="Q23" s="280"/>
      <c r="R23" s="280"/>
      <c r="S23" s="280"/>
      <c r="T23" s="280"/>
      <c r="U23" s="280"/>
      <c r="V23" s="280"/>
      <c r="W23" s="280"/>
      <c r="X23" s="280"/>
      <c r="Y23" s="280"/>
      <c r="Z23" s="280"/>
      <c r="AA23" s="280"/>
      <c r="AB23" s="280"/>
      <c r="AC23" s="280"/>
      <c r="AD23" s="280"/>
      <c r="AE23" s="280"/>
      <c r="AF23" s="280"/>
      <c r="AG23" s="280"/>
      <c r="AH23" s="280"/>
      <c r="AI23" s="280"/>
      <c r="AJ23" s="280"/>
      <c r="AK23" s="280"/>
      <c r="AL23" s="280"/>
      <c r="AM23" s="280"/>
      <c r="AN23" s="280"/>
      <c r="AO23" s="280"/>
      <c r="AP23" s="280"/>
      <c r="AQ23" s="280"/>
      <c r="AR23" s="280"/>
      <c r="AS23" s="280"/>
      <c r="AT23" s="280"/>
      <c r="AU23" s="280"/>
      <c r="AV23" s="280"/>
      <c r="AW23" s="280"/>
      <c r="AX23" s="280"/>
      <c r="AY23" s="280"/>
      <c r="AZ23" s="280"/>
      <c r="BA23" s="280"/>
      <c r="BB23" s="280"/>
      <c r="BC23" s="280"/>
      <c r="BD23" s="280"/>
      <c r="BE23" s="280"/>
      <c r="BF23" s="280"/>
    </row>
    <row r="24" spans="3:58" ht="16.5" customHeight="1">
      <c r="C24" s="280"/>
      <c r="D24" s="280" t="s">
        <v>1013</v>
      </c>
      <c r="E24" s="280"/>
      <c r="F24" s="280"/>
      <c r="G24" s="280"/>
      <c r="H24" s="280"/>
      <c r="I24" s="280"/>
      <c r="J24" s="280"/>
      <c r="K24" s="280"/>
      <c r="L24" s="280"/>
      <c r="M24" s="280"/>
      <c r="N24" s="280"/>
      <c r="O24" s="280"/>
      <c r="P24" s="280"/>
      <c r="Q24" s="280"/>
      <c r="R24" s="280"/>
      <c r="S24" s="280"/>
      <c r="T24" s="280"/>
      <c r="U24" s="280"/>
      <c r="V24" s="280"/>
      <c r="W24" s="280"/>
      <c r="X24" s="280"/>
      <c r="Y24" s="280"/>
      <c r="Z24" s="280"/>
      <c r="AA24" s="280"/>
      <c r="AB24" s="280"/>
      <c r="AC24" s="280"/>
      <c r="AD24" s="280"/>
      <c r="AE24" s="280"/>
      <c r="AF24" s="280"/>
      <c r="AG24" s="280"/>
      <c r="AH24" s="280"/>
      <c r="AI24" s="280"/>
      <c r="AJ24" s="280"/>
      <c r="AK24" s="280"/>
      <c r="AL24" s="280"/>
      <c r="AM24" s="280"/>
      <c r="AN24" s="280"/>
      <c r="AO24" s="280"/>
      <c r="AP24" s="280"/>
      <c r="AQ24" s="280"/>
      <c r="AR24" s="280"/>
      <c r="AS24" s="280"/>
      <c r="AT24" s="280"/>
      <c r="AU24" s="280"/>
      <c r="AV24" s="280"/>
      <c r="AW24" s="280"/>
      <c r="AX24" s="280"/>
      <c r="AY24" s="280"/>
      <c r="AZ24" s="280"/>
      <c r="BA24" s="280"/>
      <c r="BB24" s="280"/>
      <c r="BC24" s="280"/>
      <c r="BD24" s="280"/>
      <c r="BE24" s="280"/>
      <c r="BF24" s="280"/>
    </row>
    <row r="25" spans="3:58" ht="16.5" customHeight="1">
      <c r="C25" s="280"/>
      <c r="D25" s="280"/>
      <c r="E25" s="280" t="s">
        <v>1014</v>
      </c>
      <c r="F25" s="280"/>
      <c r="G25" s="280"/>
      <c r="H25" s="280"/>
      <c r="I25" s="280"/>
      <c r="J25" s="280"/>
      <c r="K25" s="280"/>
      <c r="L25" s="280"/>
      <c r="M25" s="280"/>
      <c r="N25" s="280"/>
      <c r="O25" s="280"/>
      <c r="P25" s="280"/>
      <c r="Q25" s="280"/>
      <c r="R25" s="280"/>
      <c r="S25" s="280"/>
      <c r="T25" s="280"/>
      <c r="U25" s="280"/>
      <c r="V25" s="280"/>
      <c r="W25" s="280"/>
      <c r="X25" s="280"/>
      <c r="Y25" s="280"/>
      <c r="Z25" s="280"/>
      <c r="AA25" s="280"/>
      <c r="AB25" s="280"/>
      <c r="AC25" s="280"/>
      <c r="AD25" s="280"/>
      <c r="AE25" s="280"/>
      <c r="AF25" s="280"/>
      <c r="AG25" s="280"/>
      <c r="AH25" s="280"/>
      <c r="AI25" s="280"/>
      <c r="AJ25" s="280"/>
      <c r="AK25" s="280"/>
      <c r="AL25" s="280"/>
      <c r="AM25" s="280"/>
      <c r="AN25" s="280"/>
      <c r="AO25" s="280"/>
      <c r="AP25" s="280"/>
      <c r="AQ25" s="280"/>
      <c r="AR25" s="280"/>
      <c r="AS25" s="280"/>
      <c r="AT25" s="280"/>
      <c r="AU25" s="280"/>
      <c r="AV25" s="280"/>
      <c r="AW25" s="280"/>
      <c r="AX25" s="280"/>
      <c r="AY25" s="280"/>
      <c r="AZ25" s="280"/>
      <c r="BA25" s="280"/>
      <c r="BB25" s="280"/>
      <c r="BC25" s="280"/>
      <c r="BD25" s="280"/>
      <c r="BE25" s="280"/>
      <c r="BF25" s="280"/>
    </row>
    <row r="26" spans="3:58" ht="16.5" customHeight="1">
      <c r="C26" s="280"/>
      <c r="D26" s="280"/>
      <c r="E26" s="280" t="s">
        <v>1015</v>
      </c>
      <c r="F26" s="280"/>
      <c r="G26" s="280"/>
      <c r="H26" s="280"/>
      <c r="I26" s="280"/>
      <c r="J26" s="280"/>
      <c r="K26" s="280"/>
      <c r="L26" s="280"/>
      <c r="M26" s="280"/>
      <c r="N26" s="280"/>
      <c r="O26" s="280"/>
      <c r="P26" s="280"/>
      <c r="Q26" s="280"/>
      <c r="R26" s="280"/>
      <c r="S26" s="280"/>
      <c r="T26" s="280"/>
      <c r="U26" s="280"/>
      <c r="V26" s="280"/>
      <c r="W26" s="280"/>
      <c r="X26" s="280"/>
      <c r="Y26" s="280"/>
      <c r="Z26" s="280"/>
      <c r="AA26" s="280"/>
      <c r="AB26" s="280"/>
      <c r="AC26" s="280"/>
      <c r="AD26" s="280"/>
      <c r="AE26" s="280"/>
      <c r="AF26" s="280"/>
      <c r="AG26" s="280"/>
      <c r="AH26" s="280"/>
      <c r="AI26" s="280"/>
      <c r="AJ26" s="280"/>
      <c r="AK26" s="280"/>
      <c r="AL26" s="280"/>
      <c r="AM26" s="280"/>
      <c r="AN26" s="280"/>
      <c r="AO26" s="280"/>
      <c r="AP26" s="280"/>
      <c r="AQ26" s="280"/>
      <c r="AR26" s="280"/>
      <c r="AS26" s="280"/>
      <c r="AT26" s="280"/>
      <c r="AU26" s="280"/>
      <c r="AV26" s="280"/>
      <c r="AW26" s="280"/>
      <c r="AX26" s="280"/>
      <c r="AY26" s="280"/>
      <c r="AZ26" s="280"/>
      <c r="BA26" s="280"/>
      <c r="BB26" s="280"/>
      <c r="BC26" s="280"/>
      <c r="BD26" s="280"/>
      <c r="BE26" s="280"/>
      <c r="BF26" s="280"/>
    </row>
    <row r="27" spans="3:58" ht="16.5" customHeight="1">
      <c r="C27" s="280"/>
      <c r="D27" s="280"/>
      <c r="E27" s="280"/>
      <c r="F27" s="280"/>
      <c r="G27" s="280"/>
      <c r="H27" s="280"/>
      <c r="I27" s="280"/>
      <c r="J27" s="280"/>
      <c r="K27" s="280"/>
      <c r="L27" s="280"/>
      <c r="M27" s="280"/>
      <c r="N27" s="280"/>
      <c r="O27" s="280"/>
      <c r="P27" s="280"/>
      <c r="Q27" s="280"/>
      <c r="R27" s="280"/>
      <c r="S27" s="280"/>
      <c r="T27" s="280"/>
      <c r="U27" s="280"/>
      <c r="V27" s="280"/>
      <c r="W27" s="280"/>
      <c r="X27" s="280"/>
      <c r="Y27" s="280"/>
      <c r="Z27" s="280"/>
      <c r="AA27" s="280"/>
      <c r="AB27" s="280"/>
      <c r="AC27" s="280"/>
      <c r="AD27" s="280"/>
      <c r="AE27" s="280"/>
      <c r="AF27" s="280"/>
      <c r="AG27" s="280"/>
      <c r="AH27" s="280"/>
      <c r="AI27" s="280"/>
      <c r="AJ27" s="280"/>
      <c r="AK27" s="280"/>
      <c r="AL27" s="280"/>
      <c r="AM27" s="280"/>
      <c r="AN27" s="280"/>
      <c r="AO27" s="280"/>
      <c r="AP27" s="280"/>
      <c r="AQ27" s="280"/>
      <c r="AR27" s="280"/>
      <c r="AS27" s="280"/>
      <c r="AT27" s="280"/>
      <c r="AU27" s="280"/>
      <c r="AV27" s="280"/>
      <c r="AW27" s="280"/>
      <c r="AX27" s="280"/>
      <c r="AY27" s="280"/>
      <c r="AZ27" s="280"/>
      <c r="BA27" s="280"/>
      <c r="BB27" s="280"/>
      <c r="BC27" s="280"/>
      <c r="BD27" s="280"/>
      <c r="BE27" s="280"/>
      <c r="BF27" s="280"/>
    </row>
    <row r="28" spans="3:58" ht="16.5" customHeight="1">
      <c r="C28" s="280"/>
      <c r="D28" s="280" t="s">
        <v>1016</v>
      </c>
      <c r="E28" s="280"/>
      <c r="F28" s="280"/>
      <c r="G28" s="280"/>
      <c r="H28" s="280"/>
      <c r="I28" s="280"/>
      <c r="J28" s="280"/>
      <c r="K28" s="280"/>
      <c r="L28" s="280"/>
      <c r="M28" s="280"/>
      <c r="N28" s="280"/>
      <c r="O28" s="280"/>
      <c r="P28" s="280"/>
      <c r="Q28" s="280"/>
      <c r="R28" s="280"/>
      <c r="S28" s="280"/>
      <c r="T28" s="280"/>
      <c r="U28" s="280"/>
      <c r="V28" s="280"/>
      <c r="W28" s="280"/>
      <c r="X28" s="280"/>
      <c r="Y28" s="280"/>
      <c r="Z28" s="280"/>
      <c r="AA28" s="280"/>
      <c r="AB28" s="280"/>
      <c r="AC28" s="280"/>
      <c r="AD28" s="280"/>
      <c r="AE28" s="280"/>
      <c r="AF28" s="280"/>
      <c r="AG28" s="280"/>
      <c r="AH28" s="280"/>
      <c r="AI28" s="280"/>
      <c r="AJ28" s="280"/>
      <c r="AK28" s="280"/>
      <c r="AL28" s="280"/>
      <c r="AM28" s="280"/>
      <c r="AN28" s="280"/>
      <c r="AO28" s="280"/>
      <c r="AP28" s="280"/>
      <c r="AQ28" s="280"/>
      <c r="AR28" s="280"/>
      <c r="AS28" s="280"/>
      <c r="AT28" s="280"/>
      <c r="AU28" s="280"/>
      <c r="AV28" s="280"/>
      <c r="AW28" s="280"/>
      <c r="AX28" s="280"/>
      <c r="AY28" s="280"/>
      <c r="AZ28" s="280"/>
      <c r="BA28" s="280"/>
      <c r="BB28" s="280"/>
      <c r="BC28" s="280"/>
      <c r="BD28" s="280"/>
      <c r="BE28" s="280"/>
      <c r="BF28" s="280"/>
    </row>
    <row r="29" spans="3:58" ht="16.5" customHeight="1">
      <c r="C29" s="280"/>
      <c r="D29" s="280"/>
      <c r="E29" s="280" t="s">
        <v>1017</v>
      </c>
      <c r="F29" s="280"/>
      <c r="G29" s="280"/>
      <c r="H29" s="280"/>
      <c r="I29" s="280"/>
      <c r="J29" s="280"/>
      <c r="K29" s="280"/>
      <c r="L29" s="280"/>
      <c r="M29" s="280"/>
      <c r="N29" s="280"/>
      <c r="O29" s="280"/>
      <c r="P29" s="280"/>
      <c r="Q29" s="280"/>
      <c r="R29" s="280"/>
      <c r="S29" s="280"/>
      <c r="T29" s="280"/>
      <c r="U29" s="280"/>
      <c r="V29" s="280"/>
      <c r="W29" s="280"/>
      <c r="X29" s="280"/>
      <c r="Y29" s="280"/>
      <c r="Z29" s="280"/>
      <c r="AA29" s="280"/>
      <c r="AB29" s="280"/>
      <c r="AC29" s="280"/>
      <c r="AD29" s="280"/>
      <c r="AE29" s="280"/>
      <c r="AF29" s="280"/>
      <c r="AG29" s="280"/>
      <c r="AH29" s="280"/>
      <c r="AI29" s="280"/>
      <c r="AJ29" s="280"/>
      <c r="AK29" s="280"/>
      <c r="AL29" s="280"/>
      <c r="AM29" s="280"/>
      <c r="AN29" s="280"/>
      <c r="AO29" s="280"/>
      <c r="AP29" s="280"/>
      <c r="AQ29" s="280"/>
      <c r="AR29" s="280"/>
      <c r="AS29" s="280"/>
      <c r="AT29" s="280"/>
      <c r="AU29" s="280"/>
      <c r="AV29" s="280"/>
      <c r="AW29" s="280"/>
      <c r="AX29" s="280"/>
      <c r="AY29" s="280"/>
      <c r="AZ29" s="280"/>
      <c r="BA29" s="280"/>
      <c r="BB29" s="280"/>
      <c r="BC29" s="280"/>
      <c r="BD29" s="280"/>
      <c r="BE29" s="280"/>
      <c r="BF29" s="280"/>
    </row>
    <row r="30" spans="3:58" ht="16.5" customHeight="1">
      <c r="C30" s="280"/>
      <c r="D30" s="280"/>
      <c r="E30" s="280"/>
      <c r="F30" s="280"/>
      <c r="G30" s="280"/>
      <c r="H30" s="280"/>
      <c r="I30" s="280"/>
      <c r="J30" s="280"/>
      <c r="K30" s="280"/>
      <c r="L30" s="280"/>
      <c r="M30" s="280"/>
      <c r="N30" s="280"/>
      <c r="O30" s="280"/>
      <c r="P30" s="280"/>
      <c r="Q30" s="280"/>
      <c r="R30" s="280"/>
      <c r="S30" s="280"/>
      <c r="T30" s="280"/>
      <c r="U30" s="280"/>
      <c r="V30" s="280"/>
      <c r="W30" s="280"/>
      <c r="X30" s="280"/>
      <c r="Y30" s="280"/>
      <c r="Z30" s="280"/>
      <c r="AA30" s="280"/>
      <c r="AB30" s="280"/>
      <c r="AC30" s="280"/>
      <c r="AD30" s="280"/>
      <c r="AE30" s="280"/>
      <c r="AF30" s="280"/>
      <c r="AG30" s="280"/>
      <c r="AH30" s="280"/>
      <c r="AI30" s="280"/>
      <c r="AJ30" s="280"/>
      <c r="AK30" s="280"/>
      <c r="AL30" s="280"/>
      <c r="AM30" s="280"/>
      <c r="AN30" s="280"/>
      <c r="AO30" s="280"/>
      <c r="AP30" s="280"/>
      <c r="AQ30" s="280"/>
      <c r="AR30" s="280"/>
      <c r="AS30" s="280"/>
      <c r="AT30" s="280"/>
      <c r="AU30" s="280"/>
      <c r="AV30" s="280"/>
      <c r="AW30" s="280"/>
      <c r="AX30" s="280"/>
      <c r="AY30" s="280"/>
      <c r="AZ30" s="280"/>
      <c r="BA30" s="280"/>
      <c r="BB30" s="280"/>
      <c r="BC30" s="280"/>
      <c r="BD30" s="280"/>
      <c r="BE30" s="280"/>
      <c r="BF30" s="280"/>
    </row>
    <row r="31" spans="3:58" ht="16.5" customHeight="1">
      <c r="C31" s="280"/>
      <c r="D31" s="280"/>
      <c r="E31" s="510" t="s">
        <v>389</v>
      </c>
      <c r="F31" s="510"/>
      <c r="G31" s="510"/>
      <c r="H31" s="510"/>
      <c r="I31" s="510"/>
      <c r="J31" s="539" t="s">
        <v>1018</v>
      </c>
      <c r="K31" s="539"/>
      <c r="L31" s="539"/>
      <c r="M31" s="539"/>
      <c r="N31" s="539"/>
      <c r="O31" s="539" t="s">
        <v>1019</v>
      </c>
      <c r="P31" s="539"/>
      <c r="Q31" s="539"/>
      <c r="R31" s="539"/>
      <c r="S31" s="539"/>
      <c r="T31" s="539" t="s">
        <v>1020</v>
      </c>
      <c r="U31" s="539"/>
      <c r="V31" s="539"/>
      <c r="W31" s="539"/>
      <c r="X31" s="539"/>
      <c r="Y31" s="539" t="s">
        <v>1018</v>
      </c>
      <c r="Z31" s="539"/>
      <c r="AA31" s="539"/>
      <c r="AB31" s="539"/>
      <c r="AC31" s="539"/>
      <c r="AD31" s="539" t="s">
        <v>1021</v>
      </c>
      <c r="AE31" s="539"/>
      <c r="AF31" s="539"/>
      <c r="AG31" s="539"/>
      <c r="AH31" s="539"/>
      <c r="AI31" s="539" t="s">
        <v>1022</v>
      </c>
      <c r="AJ31" s="539"/>
      <c r="AK31" s="539"/>
      <c r="AL31" s="539"/>
      <c r="AM31" s="539"/>
      <c r="AN31" s="280"/>
      <c r="AO31" s="280"/>
      <c r="AP31" s="280"/>
      <c r="AQ31" s="280"/>
      <c r="AR31" s="280"/>
      <c r="AS31" s="280"/>
      <c r="AT31" s="280"/>
      <c r="AU31" s="280"/>
      <c r="AV31" s="280"/>
      <c r="AW31" s="280"/>
      <c r="AX31" s="280"/>
      <c r="AY31" s="280"/>
      <c r="AZ31" s="280"/>
      <c r="BA31" s="280"/>
      <c r="BB31" s="280"/>
      <c r="BC31" s="280"/>
      <c r="BD31" s="280"/>
      <c r="BE31" s="280"/>
      <c r="BF31" s="280"/>
    </row>
    <row r="32" spans="3:58" ht="16.5" customHeight="1">
      <c r="C32" s="280"/>
      <c r="D32" s="280"/>
      <c r="E32" s="510"/>
      <c r="F32" s="510"/>
      <c r="G32" s="510"/>
      <c r="H32" s="510"/>
      <c r="I32" s="510"/>
      <c r="J32" s="540" t="s">
        <v>1023</v>
      </c>
      <c r="K32" s="540"/>
      <c r="L32" s="540"/>
      <c r="M32" s="540"/>
      <c r="N32" s="540"/>
      <c r="O32" s="540" t="s">
        <v>1024</v>
      </c>
      <c r="P32" s="540"/>
      <c r="Q32" s="540"/>
      <c r="R32" s="540"/>
      <c r="S32" s="540"/>
      <c r="T32" s="540" t="s">
        <v>1025</v>
      </c>
      <c r="U32" s="540"/>
      <c r="V32" s="540"/>
      <c r="W32" s="540"/>
      <c r="X32" s="540"/>
      <c r="Y32" s="540" t="s">
        <v>1023</v>
      </c>
      <c r="Z32" s="540"/>
      <c r="AA32" s="540"/>
      <c r="AB32" s="540"/>
      <c r="AC32" s="540"/>
      <c r="AD32" s="540" t="s">
        <v>1026</v>
      </c>
      <c r="AE32" s="540"/>
      <c r="AF32" s="540"/>
      <c r="AG32" s="540"/>
      <c r="AH32" s="540"/>
      <c r="AI32" s="540" t="s">
        <v>1027</v>
      </c>
      <c r="AJ32" s="540"/>
      <c r="AK32" s="540"/>
      <c r="AL32" s="540"/>
      <c r="AM32" s="540"/>
      <c r="AN32" s="280"/>
      <c r="AO32" s="280"/>
      <c r="AP32" s="280"/>
      <c r="AQ32" s="280"/>
      <c r="AR32" s="280"/>
      <c r="AS32" s="280"/>
      <c r="AT32" s="280"/>
      <c r="AU32" s="280"/>
      <c r="AV32" s="280"/>
      <c r="AW32" s="280"/>
      <c r="AX32" s="280"/>
      <c r="AY32" s="280"/>
      <c r="AZ32" s="280"/>
      <c r="BA32" s="280"/>
      <c r="BB32" s="280"/>
      <c r="BC32" s="280"/>
      <c r="BD32" s="280"/>
      <c r="BE32" s="280"/>
      <c r="BF32" s="280"/>
    </row>
    <row r="33" spans="3:58" ht="16.5" customHeight="1">
      <c r="C33" s="280"/>
      <c r="D33" s="280"/>
      <c r="E33" s="510"/>
      <c r="F33" s="510"/>
      <c r="G33" s="510"/>
      <c r="H33" s="510"/>
      <c r="I33" s="510"/>
      <c r="J33" s="541" t="s">
        <v>1028</v>
      </c>
      <c r="K33" s="541"/>
      <c r="L33" s="541"/>
      <c r="M33" s="541"/>
      <c r="N33" s="541"/>
      <c r="O33" s="541" t="s">
        <v>1029</v>
      </c>
      <c r="P33" s="541"/>
      <c r="Q33" s="541"/>
      <c r="R33" s="541"/>
      <c r="S33" s="541"/>
      <c r="T33" s="541"/>
      <c r="U33" s="541"/>
      <c r="V33" s="541"/>
      <c r="W33" s="541"/>
      <c r="X33" s="541"/>
      <c r="Y33" s="541" t="s">
        <v>1028</v>
      </c>
      <c r="Z33" s="541"/>
      <c r="AA33" s="541"/>
      <c r="AB33" s="541"/>
      <c r="AC33" s="541"/>
      <c r="AD33" s="541"/>
      <c r="AE33" s="541"/>
      <c r="AF33" s="541"/>
      <c r="AG33" s="541"/>
      <c r="AH33" s="541"/>
      <c r="AI33" s="541"/>
      <c r="AJ33" s="541"/>
      <c r="AK33" s="541"/>
      <c r="AL33" s="541"/>
      <c r="AM33" s="541"/>
      <c r="AN33" s="280"/>
      <c r="AO33" s="280"/>
      <c r="AP33" s="280"/>
      <c r="AQ33" s="280"/>
      <c r="AR33" s="280"/>
      <c r="AS33" s="280"/>
      <c r="AT33" s="280"/>
      <c r="AU33" s="280"/>
      <c r="AV33" s="280"/>
      <c r="AW33" s="280"/>
      <c r="AX33" s="280"/>
      <c r="AY33" s="280"/>
      <c r="AZ33" s="280"/>
      <c r="BA33" s="280"/>
      <c r="BB33" s="280"/>
      <c r="BC33" s="280"/>
      <c r="BD33" s="280"/>
      <c r="BE33" s="280"/>
      <c r="BF33" s="280"/>
    </row>
    <row r="34" spans="3:58" ht="16.5" customHeight="1">
      <c r="C34" s="280"/>
      <c r="D34" s="280"/>
      <c r="E34" s="510" t="s">
        <v>475</v>
      </c>
      <c r="F34" s="510"/>
      <c r="G34" s="510"/>
      <c r="H34" s="510"/>
      <c r="I34" s="510"/>
      <c r="J34" s="510"/>
      <c r="K34" s="510"/>
      <c r="L34" s="510"/>
      <c r="M34" s="510"/>
      <c r="N34" s="510"/>
      <c r="O34" s="510"/>
      <c r="P34" s="510"/>
      <c r="Q34" s="510"/>
      <c r="R34" s="510"/>
      <c r="S34" s="510"/>
      <c r="T34" s="510"/>
      <c r="U34" s="510"/>
      <c r="V34" s="510"/>
      <c r="W34" s="510"/>
      <c r="X34" s="510"/>
      <c r="Y34" s="510"/>
      <c r="Z34" s="510"/>
      <c r="AA34" s="510"/>
      <c r="AB34" s="510"/>
      <c r="AC34" s="510"/>
      <c r="AD34" s="510" t="s">
        <v>475</v>
      </c>
      <c r="AE34" s="510"/>
      <c r="AF34" s="510"/>
      <c r="AG34" s="510"/>
      <c r="AH34" s="510"/>
      <c r="AI34" s="510"/>
      <c r="AJ34" s="510"/>
      <c r="AK34" s="510"/>
      <c r="AL34" s="510"/>
      <c r="AM34" s="510"/>
      <c r="AN34" s="280"/>
      <c r="AO34" s="280"/>
      <c r="AP34" s="280"/>
      <c r="AQ34" s="280"/>
      <c r="AR34" s="280"/>
      <c r="AS34" s="280"/>
      <c r="AT34" s="280"/>
      <c r="AU34" s="280"/>
      <c r="AV34" s="280"/>
      <c r="AW34" s="280"/>
      <c r="AX34" s="280"/>
      <c r="AY34" s="280"/>
      <c r="AZ34" s="280"/>
      <c r="BA34" s="280"/>
      <c r="BB34" s="280"/>
      <c r="BC34" s="280"/>
      <c r="BD34" s="280"/>
      <c r="BE34" s="280"/>
      <c r="BF34" s="280"/>
    </row>
    <row r="35" spans="3:58" ht="16.5" customHeight="1">
      <c r="C35" s="280"/>
      <c r="D35" s="280"/>
      <c r="E35" s="510" t="s">
        <v>1030</v>
      </c>
      <c r="F35" s="510"/>
      <c r="G35" s="510"/>
      <c r="H35" s="510"/>
      <c r="I35" s="510"/>
      <c r="J35" s="510"/>
      <c r="K35" s="510"/>
      <c r="L35" s="510"/>
      <c r="M35" s="510"/>
      <c r="N35" s="510"/>
      <c r="O35" s="510"/>
      <c r="P35" s="510"/>
      <c r="Q35" s="510"/>
      <c r="R35" s="510"/>
      <c r="S35" s="510"/>
      <c r="T35" s="510"/>
      <c r="U35" s="510"/>
      <c r="V35" s="510"/>
      <c r="W35" s="510"/>
      <c r="X35" s="510"/>
      <c r="Y35" s="510"/>
      <c r="Z35" s="510"/>
      <c r="AA35" s="510"/>
      <c r="AB35" s="510"/>
      <c r="AC35" s="510"/>
      <c r="AD35" s="510" t="s">
        <v>1030</v>
      </c>
      <c r="AE35" s="510"/>
      <c r="AF35" s="510"/>
      <c r="AG35" s="510"/>
      <c r="AH35" s="510"/>
      <c r="AI35" s="510"/>
      <c r="AJ35" s="510"/>
      <c r="AK35" s="510"/>
      <c r="AL35" s="510"/>
      <c r="AM35" s="510"/>
      <c r="AN35" s="280"/>
      <c r="AO35" s="280"/>
      <c r="AP35" s="280"/>
      <c r="AQ35" s="280"/>
      <c r="AR35" s="280"/>
      <c r="AS35" s="280"/>
      <c r="AT35" s="280"/>
      <c r="AU35" s="280"/>
      <c r="AV35" s="280"/>
      <c r="AW35" s="280"/>
      <c r="AX35" s="280"/>
      <c r="AY35" s="280"/>
      <c r="AZ35" s="280"/>
      <c r="BA35" s="280"/>
      <c r="BB35" s="280"/>
      <c r="BC35" s="280"/>
      <c r="BD35" s="280"/>
      <c r="BE35" s="280"/>
      <c r="BF35" s="280"/>
    </row>
    <row r="36" spans="3:58" ht="16.5" customHeight="1">
      <c r="C36" s="280"/>
      <c r="D36" s="280"/>
      <c r="E36" s="542" t="s">
        <v>688</v>
      </c>
      <c r="F36" s="543"/>
      <c r="G36" s="543"/>
      <c r="H36" s="543"/>
      <c r="I36" s="544"/>
      <c r="J36" s="542" t="s">
        <v>1031</v>
      </c>
      <c r="K36" s="543"/>
      <c r="L36" s="543"/>
      <c r="M36" s="543"/>
      <c r="N36" s="544"/>
      <c r="O36" s="542" t="s">
        <v>1032</v>
      </c>
      <c r="P36" s="543"/>
      <c r="Q36" s="543"/>
      <c r="R36" s="543"/>
      <c r="S36" s="544"/>
      <c r="T36" s="542" t="s">
        <v>1033</v>
      </c>
      <c r="U36" s="543"/>
      <c r="V36" s="543"/>
      <c r="W36" s="543"/>
      <c r="X36" s="544"/>
      <c r="Y36" s="510" t="s">
        <v>1034</v>
      </c>
      <c r="Z36" s="510"/>
      <c r="AA36" s="510"/>
      <c r="AB36" s="510"/>
      <c r="AC36" s="510"/>
      <c r="AD36" s="510"/>
      <c r="AE36" s="510"/>
      <c r="AF36" s="510"/>
      <c r="AG36" s="510"/>
      <c r="AH36" s="510"/>
      <c r="AI36" s="510" t="s">
        <v>475</v>
      </c>
      <c r="AJ36" s="510"/>
      <c r="AK36" s="510"/>
      <c r="AL36" s="510"/>
      <c r="AM36" s="510"/>
      <c r="AN36" s="280"/>
      <c r="AO36" s="280"/>
      <c r="AP36" s="280"/>
      <c r="AQ36" s="280"/>
      <c r="AR36" s="280"/>
      <c r="AS36" s="280"/>
      <c r="AT36" s="280"/>
      <c r="AU36" s="280"/>
      <c r="AV36" s="280"/>
      <c r="AW36" s="280"/>
      <c r="AX36" s="280"/>
      <c r="AY36" s="280"/>
      <c r="AZ36" s="280"/>
      <c r="BA36" s="280"/>
      <c r="BB36" s="280"/>
      <c r="BC36" s="280"/>
      <c r="BD36" s="280"/>
      <c r="BE36" s="280"/>
      <c r="BF36" s="280"/>
    </row>
    <row r="37" spans="3:58" ht="16.5" customHeight="1">
      <c r="C37" s="280"/>
      <c r="D37" s="280"/>
      <c r="E37" s="545"/>
      <c r="F37" s="546"/>
      <c r="G37" s="546"/>
      <c r="H37" s="546"/>
      <c r="I37" s="547"/>
      <c r="J37" s="545"/>
      <c r="K37" s="546"/>
      <c r="L37" s="546"/>
      <c r="M37" s="546"/>
      <c r="N37" s="547"/>
      <c r="O37" s="545"/>
      <c r="P37" s="546"/>
      <c r="Q37" s="546"/>
      <c r="R37" s="546"/>
      <c r="S37" s="547"/>
      <c r="T37" s="548"/>
      <c r="U37" s="549"/>
      <c r="V37" s="549"/>
      <c r="W37" s="549"/>
      <c r="X37" s="550"/>
      <c r="Y37" s="510" t="s">
        <v>927</v>
      </c>
      <c r="Z37" s="510"/>
      <c r="AA37" s="510"/>
      <c r="AB37" s="510"/>
      <c r="AC37" s="510"/>
      <c r="AD37" s="510"/>
      <c r="AE37" s="510"/>
      <c r="AF37" s="510"/>
      <c r="AG37" s="510"/>
      <c r="AH37" s="510"/>
      <c r="AI37" s="510" t="s">
        <v>1030</v>
      </c>
      <c r="AJ37" s="510"/>
      <c r="AK37" s="510"/>
      <c r="AL37" s="510"/>
      <c r="AM37" s="510"/>
      <c r="AN37" s="280"/>
      <c r="AO37" s="280"/>
      <c r="AP37" s="280"/>
      <c r="AQ37" s="280"/>
      <c r="AR37" s="280"/>
      <c r="AS37" s="280"/>
      <c r="AT37" s="280"/>
      <c r="AU37" s="280"/>
      <c r="AV37" s="280"/>
      <c r="AW37" s="280"/>
      <c r="AX37" s="280"/>
      <c r="AY37" s="280"/>
      <c r="AZ37" s="280"/>
      <c r="BA37" s="280"/>
      <c r="BB37" s="280"/>
      <c r="BC37" s="280"/>
      <c r="BD37" s="280"/>
      <c r="BE37" s="280"/>
      <c r="BF37" s="280"/>
    </row>
    <row r="38" spans="3:58" ht="16.5" customHeight="1">
      <c r="C38" s="280"/>
      <c r="D38" s="280"/>
      <c r="E38" s="545"/>
      <c r="F38" s="546"/>
      <c r="G38" s="546"/>
      <c r="H38" s="546"/>
      <c r="I38" s="547"/>
      <c r="J38" s="545"/>
      <c r="K38" s="546"/>
      <c r="L38" s="546"/>
      <c r="M38" s="546"/>
      <c r="N38" s="547"/>
      <c r="O38" s="548"/>
      <c r="P38" s="549"/>
      <c r="Q38" s="549"/>
      <c r="R38" s="549"/>
      <c r="S38" s="550"/>
      <c r="T38" s="510" t="s">
        <v>1035</v>
      </c>
      <c r="U38" s="510"/>
      <c r="V38" s="510"/>
      <c r="W38" s="510"/>
      <c r="X38" s="510"/>
      <c r="Y38" s="510"/>
      <c r="Z38" s="510"/>
      <c r="AA38" s="510"/>
      <c r="AB38" s="510"/>
      <c r="AC38" s="510"/>
      <c r="AD38" s="510" t="s">
        <v>1036</v>
      </c>
      <c r="AE38" s="510"/>
      <c r="AF38" s="510"/>
      <c r="AG38" s="510"/>
      <c r="AH38" s="510"/>
      <c r="AI38" s="510" t="s">
        <v>1037</v>
      </c>
      <c r="AJ38" s="510"/>
      <c r="AK38" s="510"/>
      <c r="AL38" s="510"/>
      <c r="AM38" s="510"/>
      <c r="AN38" s="280"/>
      <c r="AO38" s="280"/>
      <c r="AP38" s="280"/>
      <c r="AQ38" s="280"/>
      <c r="AR38" s="280"/>
      <c r="AS38" s="280"/>
      <c r="AT38" s="280"/>
      <c r="AU38" s="280"/>
      <c r="AV38" s="280"/>
      <c r="AW38" s="280"/>
      <c r="AX38" s="280"/>
      <c r="AY38" s="280"/>
      <c r="AZ38" s="280"/>
      <c r="BA38" s="280"/>
      <c r="BB38" s="280"/>
      <c r="BC38" s="280"/>
      <c r="BD38" s="280"/>
      <c r="BE38" s="280"/>
      <c r="BF38" s="280"/>
    </row>
    <row r="39" spans="3:58" ht="16.5" customHeight="1">
      <c r="C39" s="280"/>
      <c r="D39" s="280"/>
      <c r="E39" s="545"/>
      <c r="F39" s="546"/>
      <c r="G39" s="546"/>
      <c r="H39" s="546"/>
      <c r="I39" s="547"/>
      <c r="J39" s="548"/>
      <c r="K39" s="549"/>
      <c r="L39" s="549"/>
      <c r="M39" s="549"/>
      <c r="N39" s="550"/>
      <c r="O39" s="510" t="s">
        <v>1038</v>
      </c>
      <c r="P39" s="510"/>
      <c r="Q39" s="510"/>
      <c r="R39" s="510"/>
      <c r="S39" s="510"/>
      <c r="T39" s="510"/>
      <c r="U39" s="510"/>
      <c r="V39" s="510"/>
      <c r="W39" s="510"/>
      <c r="X39" s="510"/>
      <c r="Y39" s="510"/>
      <c r="Z39" s="510"/>
      <c r="AA39" s="510"/>
      <c r="AB39" s="510"/>
      <c r="AC39" s="510"/>
      <c r="AD39" s="510" t="s">
        <v>1039</v>
      </c>
      <c r="AE39" s="510"/>
      <c r="AF39" s="510"/>
      <c r="AG39" s="510"/>
      <c r="AH39" s="510"/>
      <c r="AI39" s="510" t="s">
        <v>1039</v>
      </c>
      <c r="AJ39" s="510"/>
      <c r="AK39" s="510"/>
      <c r="AL39" s="510"/>
      <c r="AM39" s="510"/>
      <c r="AN39" s="280"/>
      <c r="AO39" s="280"/>
      <c r="AP39" s="280"/>
      <c r="AQ39" s="280"/>
      <c r="AR39" s="280"/>
      <c r="AS39" s="280"/>
      <c r="AT39" s="280"/>
      <c r="AU39" s="280"/>
      <c r="AV39" s="280"/>
      <c r="AW39" s="280"/>
      <c r="AX39" s="280"/>
      <c r="AY39" s="280"/>
      <c r="AZ39" s="280"/>
      <c r="BA39" s="280"/>
      <c r="BB39" s="280"/>
      <c r="BC39" s="280"/>
      <c r="BD39" s="280"/>
      <c r="BE39" s="280"/>
      <c r="BF39" s="280"/>
    </row>
    <row r="40" spans="3:58" ht="16.5" customHeight="1">
      <c r="C40" s="280"/>
      <c r="D40" s="280"/>
      <c r="E40" s="548"/>
      <c r="F40" s="549"/>
      <c r="G40" s="549"/>
      <c r="H40" s="549"/>
      <c r="I40" s="550"/>
      <c r="J40" s="510" t="s">
        <v>1040</v>
      </c>
      <c r="K40" s="510"/>
      <c r="L40" s="510"/>
      <c r="M40" s="510"/>
      <c r="N40" s="510"/>
      <c r="O40" s="510"/>
      <c r="P40" s="510"/>
      <c r="Q40" s="510"/>
      <c r="R40" s="510"/>
      <c r="S40" s="510"/>
      <c r="T40" s="510"/>
      <c r="U40" s="510"/>
      <c r="V40" s="510"/>
      <c r="W40" s="510"/>
      <c r="X40" s="510"/>
      <c r="Y40" s="510"/>
      <c r="Z40" s="510"/>
      <c r="AA40" s="510"/>
      <c r="AB40" s="510"/>
      <c r="AC40" s="510"/>
      <c r="AD40" s="510" t="s">
        <v>1040</v>
      </c>
      <c r="AE40" s="510"/>
      <c r="AF40" s="510"/>
      <c r="AG40" s="510"/>
      <c r="AH40" s="510"/>
      <c r="AI40" s="510" t="s">
        <v>1040</v>
      </c>
      <c r="AJ40" s="510"/>
      <c r="AK40" s="510"/>
      <c r="AL40" s="510"/>
      <c r="AM40" s="510"/>
      <c r="AN40" s="280"/>
      <c r="AO40" s="280"/>
      <c r="AP40" s="280"/>
      <c r="AQ40" s="280"/>
      <c r="AR40" s="280"/>
      <c r="AS40" s="280"/>
      <c r="AT40" s="280"/>
      <c r="AU40" s="280"/>
      <c r="AV40" s="280"/>
      <c r="AW40" s="280"/>
      <c r="AX40" s="280"/>
      <c r="AY40" s="280"/>
      <c r="AZ40" s="280"/>
      <c r="BA40" s="280"/>
      <c r="BB40" s="280"/>
      <c r="BC40" s="280"/>
      <c r="BD40" s="280"/>
      <c r="BE40" s="280"/>
      <c r="BF40" s="280"/>
    </row>
    <row r="41" spans="3:58" ht="16.5" customHeight="1">
      <c r="C41" s="280"/>
      <c r="D41" s="280"/>
      <c r="E41" s="280"/>
      <c r="F41" s="280"/>
      <c r="G41" s="280"/>
      <c r="H41" s="280"/>
      <c r="I41" s="280"/>
      <c r="J41" s="280"/>
      <c r="K41" s="280"/>
      <c r="L41" s="280"/>
      <c r="M41" s="280"/>
      <c r="N41" s="280"/>
      <c r="O41" s="280"/>
      <c r="P41" s="280"/>
      <c r="Q41" s="280"/>
      <c r="R41" s="280"/>
      <c r="S41" s="280"/>
      <c r="T41" s="280"/>
      <c r="U41" s="280"/>
      <c r="V41" s="280"/>
      <c r="W41" s="280"/>
      <c r="X41" s="280"/>
      <c r="Y41" s="280"/>
      <c r="Z41" s="280"/>
      <c r="AA41" s="280"/>
      <c r="AB41" s="280"/>
      <c r="AC41" s="280"/>
      <c r="AD41" s="280"/>
      <c r="AE41" s="280"/>
      <c r="AF41" s="280"/>
      <c r="AG41" s="280"/>
      <c r="AH41" s="280"/>
      <c r="AI41" s="280"/>
      <c r="AJ41" s="280"/>
      <c r="AK41" s="280"/>
      <c r="AL41" s="280"/>
      <c r="AM41" s="280"/>
      <c r="AN41" s="280"/>
      <c r="AO41" s="280"/>
      <c r="AP41" s="280"/>
      <c r="AQ41" s="280"/>
      <c r="AR41" s="280"/>
      <c r="AS41" s="280"/>
      <c r="AT41" s="280"/>
      <c r="AU41" s="280"/>
      <c r="AV41" s="280"/>
      <c r="AW41" s="280"/>
      <c r="AX41" s="280"/>
      <c r="AY41" s="280"/>
      <c r="AZ41" s="280"/>
      <c r="BA41" s="280"/>
      <c r="BB41" s="280"/>
      <c r="BC41" s="280"/>
      <c r="BD41" s="280"/>
      <c r="BE41" s="280"/>
      <c r="BF41" s="280"/>
    </row>
    <row r="42" spans="3:58" ht="16.5" customHeight="1">
      <c r="C42" s="280"/>
      <c r="D42" s="280" t="s">
        <v>1041</v>
      </c>
      <c r="E42" s="280"/>
      <c r="F42" s="280"/>
      <c r="G42" s="280"/>
      <c r="H42" s="280"/>
      <c r="I42" s="280"/>
      <c r="J42" s="280"/>
      <c r="K42" s="280"/>
      <c r="L42" s="280"/>
      <c r="M42" s="280"/>
      <c r="N42" s="280"/>
      <c r="O42" s="280"/>
      <c r="P42" s="280"/>
      <c r="Q42" s="280"/>
      <c r="R42" s="280"/>
      <c r="S42" s="280"/>
      <c r="T42" s="280"/>
      <c r="U42" s="280"/>
      <c r="V42" s="280"/>
      <c r="W42" s="280"/>
      <c r="X42" s="280"/>
      <c r="Y42" s="280"/>
      <c r="Z42" s="280"/>
      <c r="AA42" s="280"/>
      <c r="AB42" s="280"/>
      <c r="AC42" s="280"/>
      <c r="AD42" s="280"/>
      <c r="AE42" s="280"/>
      <c r="AF42" s="280"/>
      <c r="AG42" s="280"/>
      <c r="AH42" s="280"/>
      <c r="AI42" s="280"/>
      <c r="AJ42" s="280"/>
      <c r="AK42" s="280"/>
      <c r="AL42" s="280"/>
      <c r="AM42" s="280"/>
      <c r="AN42" s="280"/>
      <c r="AO42" s="280"/>
      <c r="AP42" s="280"/>
      <c r="AQ42" s="280"/>
      <c r="AR42" s="280"/>
      <c r="AS42" s="280"/>
      <c r="AT42" s="280"/>
      <c r="AU42" s="280"/>
      <c r="AV42" s="280"/>
      <c r="AW42" s="280"/>
      <c r="AX42" s="280"/>
      <c r="AY42" s="280"/>
      <c r="AZ42" s="280"/>
      <c r="BA42" s="280"/>
      <c r="BB42" s="280"/>
      <c r="BC42" s="280"/>
      <c r="BD42" s="280"/>
      <c r="BE42" s="280"/>
      <c r="BF42" s="280"/>
    </row>
    <row r="43" spans="3:58" ht="16.5" customHeight="1">
      <c r="C43" s="280"/>
      <c r="D43" s="280"/>
      <c r="E43" s="280" t="s">
        <v>1042</v>
      </c>
      <c r="F43" s="280"/>
      <c r="G43" s="280"/>
      <c r="H43" s="280"/>
      <c r="I43" s="280"/>
      <c r="J43" s="280"/>
      <c r="K43" s="280"/>
      <c r="L43" s="280"/>
      <c r="M43" s="280"/>
      <c r="N43" s="280"/>
      <c r="O43" s="280"/>
      <c r="P43" s="280"/>
      <c r="Q43" s="280"/>
      <c r="R43" s="280"/>
      <c r="S43" s="280"/>
      <c r="T43" s="280"/>
      <c r="U43" s="280"/>
      <c r="V43" s="280"/>
      <c r="W43" s="280"/>
      <c r="X43" s="280"/>
      <c r="Y43" s="280"/>
      <c r="Z43" s="280"/>
      <c r="AA43" s="280"/>
      <c r="AB43" s="551" t="s">
        <v>1021</v>
      </c>
      <c r="AC43" s="551"/>
      <c r="AD43" s="551"/>
      <c r="AE43" s="551" t="s">
        <v>1022</v>
      </c>
      <c r="AF43" s="551"/>
      <c r="AG43" s="551"/>
      <c r="AH43" s="280"/>
      <c r="AI43" s="280"/>
      <c r="AJ43" s="280"/>
      <c r="AK43" s="280"/>
      <c r="AL43" s="280"/>
      <c r="AM43" s="280"/>
      <c r="AN43" s="280"/>
      <c r="AO43" s="280"/>
      <c r="AP43" s="280"/>
      <c r="AQ43" s="280"/>
      <c r="AR43" s="273"/>
      <c r="AS43" s="273"/>
      <c r="AT43" s="280"/>
      <c r="AU43" s="280"/>
      <c r="AV43" s="280"/>
      <c r="AW43" s="280"/>
      <c r="AX43" s="280"/>
      <c r="AY43" s="280"/>
      <c r="AZ43" s="280"/>
      <c r="BA43" s="280"/>
      <c r="BB43" s="280"/>
      <c r="BC43" s="280"/>
      <c r="BD43" s="280"/>
      <c r="BE43" s="280"/>
      <c r="BF43" s="280"/>
    </row>
    <row r="44" spans="3:58" ht="16.5" customHeight="1">
      <c r="C44" s="280"/>
      <c r="D44" s="280"/>
      <c r="E44" s="280"/>
      <c r="F44" s="301" t="s">
        <v>1043</v>
      </c>
      <c r="G44" s="280"/>
      <c r="H44" s="280" t="s">
        <v>1044</v>
      </c>
      <c r="I44" s="280"/>
      <c r="J44" s="280"/>
      <c r="K44" s="280" t="s">
        <v>431</v>
      </c>
      <c r="L44" s="280"/>
      <c r="M44" s="280" t="s">
        <v>435</v>
      </c>
      <c r="N44" s="280"/>
      <c r="O44" s="280"/>
      <c r="P44" s="280"/>
      <c r="Q44" s="280"/>
      <c r="R44" s="280"/>
      <c r="S44" s="280" t="s">
        <v>433</v>
      </c>
      <c r="T44" s="280"/>
      <c r="U44" s="280"/>
      <c r="V44" s="280"/>
      <c r="W44" s="280"/>
      <c r="X44" s="302"/>
      <c r="Y44" s="280"/>
      <c r="Z44" s="280"/>
      <c r="AA44" s="280"/>
      <c r="AB44" s="552">
        <v>1050</v>
      </c>
      <c r="AC44" s="552"/>
      <c r="AD44" s="552"/>
      <c r="AE44" s="552">
        <v>50</v>
      </c>
      <c r="AF44" s="552"/>
      <c r="AG44" s="552"/>
      <c r="AH44" s="280"/>
      <c r="AI44" s="280"/>
      <c r="AJ44" s="280"/>
      <c r="AK44" s="280"/>
      <c r="AL44" s="280"/>
      <c r="AM44" s="280"/>
      <c r="AN44" s="280"/>
      <c r="AO44" s="280"/>
      <c r="AP44" s="280"/>
      <c r="AQ44" s="280"/>
      <c r="AR44" s="273"/>
      <c r="AS44" s="273"/>
      <c r="AT44" s="280"/>
      <c r="AU44" s="280"/>
      <c r="AV44" s="280"/>
      <c r="AW44" s="280"/>
      <c r="AX44" s="280"/>
      <c r="AY44" s="280"/>
      <c r="AZ44" s="280"/>
      <c r="BA44" s="280"/>
      <c r="BB44" s="280"/>
      <c r="BC44" s="280"/>
      <c r="BD44" s="280"/>
      <c r="BE44" s="280"/>
      <c r="BF44" s="280"/>
    </row>
    <row r="45" spans="3:58" ht="16.5" customHeight="1">
      <c r="C45" s="280"/>
      <c r="D45" s="280"/>
      <c r="E45" s="280"/>
      <c r="F45" s="301"/>
      <c r="G45" s="280"/>
      <c r="H45" s="280" t="s">
        <v>435</v>
      </c>
      <c r="I45" s="280"/>
      <c r="J45" s="280"/>
      <c r="K45" s="280" t="s">
        <v>1045</v>
      </c>
      <c r="L45" s="280"/>
      <c r="M45" s="280" t="s">
        <v>1044</v>
      </c>
      <c r="N45" s="280"/>
      <c r="O45" s="280"/>
      <c r="P45" s="280"/>
      <c r="Q45" s="280"/>
      <c r="R45" s="280"/>
      <c r="S45" s="280" t="s">
        <v>433</v>
      </c>
      <c r="T45" s="280"/>
      <c r="U45" s="280"/>
      <c r="V45" s="280"/>
      <c r="W45" s="280"/>
      <c r="X45" s="302"/>
      <c r="Y45" s="280"/>
      <c r="Z45" s="280"/>
      <c r="AA45" s="280"/>
      <c r="AB45" s="552">
        <v>315</v>
      </c>
      <c r="AC45" s="552"/>
      <c r="AD45" s="552"/>
      <c r="AE45" s="552">
        <v>15</v>
      </c>
      <c r="AF45" s="552"/>
      <c r="AG45" s="552"/>
      <c r="AH45" s="280"/>
      <c r="AI45" s="280"/>
      <c r="AJ45" s="280"/>
      <c r="AK45" s="280"/>
      <c r="AL45" s="280"/>
      <c r="AM45" s="280"/>
      <c r="AN45" s="280"/>
      <c r="AO45" s="280"/>
      <c r="AP45" s="280"/>
      <c r="AQ45" s="280"/>
      <c r="AR45" s="273"/>
      <c r="AS45" s="273"/>
      <c r="AT45" s="280"/>
      <c r="AU45" s="280"/>
      <c r="AV45" s="280"/>
      <c r="AW45" s="280"/>
      <c r="AX45" s="280"/>
      <c r="AY45" s="280"/>
      <c r="AZ45" s="280"/>
      <c r="BA45" s="280"/>
      <c r="BB45" s="280"/>
      <c r="BC45" s="280"/>
      <c r="BD45" s="280"/>
      <c r="BE45" s="280"/>
      <c r="BF45" s="280"/>
    </row>
    <row r="46" spans="3:58" ht="16.5" customHeight="1">
      <c r="C46" s="280"/>
      <c r="D46" s="280"/>
      <c r="E46" s="280"/>
      <c r="F46" s="301" t="s">
        <v>1046</v>
      </c>
      <c r="G46" s="280"/>
      <c r="H46" s="280" t="s">
        <v>1044</v>
      </c>
      <c r="I46" s="280"/>
      <c r="J46" s="280"/>
      <c r="K46" s="280" t="s">
        <v>431</v>
      </c>
      <c r="L46" s="280"/>
      <c r="M46" s="280" t="s">
        <v>1047</v>
      </c>
      <c r="N46" s="280"/>
      <c r="O46" s="280"/>
      <c r="P46" s="280"/>
      <c r="Q46" s="280"/>
      <c r="R46" s="280"/>
      <c r="S46" s="280"/>
      <c r="T46" s="280"/>
      <c r="U46" s="280"/>
      <c r="V46" s="280"/>
      <c r="W46" s="280"/>
      <c r="X46" s="302"/>
      <c r="Y46" s="280"/>
      <c r="Z46" s="280"/>
      <c r="AA46" s="280"/>
      <c r="AB46" s="552">
        <v>2100</v>
      </c>
      <c r="AC46" s="552"/>
      <c r="AD46" s="552"/>
      <c r="AE46" s="552"/>
      <c r="AF46" s="552"/>
      <c r="AG46" s="552"/>
      <c r="AH46" s="280"/>
      <c r="AI46" s="280"/>
      <c r="AJ46" s="280"/>
      <c r="AK46" s="280"/>
      <c r="AL46" s="280"/>
      <c r="AM46" s="280"/>
      <c r="AN46" s="280"/>
      <c r="AO46" s="280"/>
      <c r="AP46" s="280"/>
      <c r="AQ46" s="280"/>
      <c r="AR46" s="273"/>
      <c r="AS46" s="273"/>
      <c r="AT46" s="280"/>
      <c r="AU46" s="280"/>
      <c r="AV46" s="280"/>
      <c r="AW46" s="280"/>
      <c r="AX46" s="280"/>
      <c r="AY46" s="280"/>
      <c r="AZ46" s="280"/>
      <c r="BA46" s="280"/>
      <c r="BB46" s="280"/>
      <c r="BC46" s="280"/>
      <c r="BD46" s="280"/>
      <c r="BE46" s="280"/>
      <c r="BF46" s="280"/>
    </row>
    <row r="47" spans="3:58" ht="16.5" customHeight="1">
      <c r="C47" s="280"/>
      <c r="D47" s="280"/>
      <c r="E47" s="280"/>
      <c r="F47" s="301"/>
      <c r="G47" s="280"/>
      <c r="H47" s="280" t="s">
        <v>1047</v>
      </c>
      <c r="I47" s="280"/>
      <c r="J47" s="280"/>
      <c r="K47" s="280" t="s">
        <v>1048</v>
      </c>
      <c r="L47" s="280"/>
      <c r="M47" s="280" t="s">
        <v>435</v>
      </c>
      <c r="N47" s="280"/>
      <c r="O47" s="280"/>
      <c r="P47" s="280"/>
      <c r="Q47" s="280"/>
      <c r="R47" s="280"/>
      <c r="S47" s="280" t="s">
        <v>441</v>
      </c>
      <c r="T47" s="280"/>
      <c r="U47" s="280"/>
      <c r="V47" s="280"/>
      <c r="W47" s="280"/>
      <c r="X47" s="302"/>
      <c r="Y47" s="280"/>
      <c r="Z47" s="280"/>
      <c r="AA47" s="280"/>
      <c r="AB47" s="552">
        <v>2000</v>
      </c>
      <c r="AC47" s="552"/>
      <c r="AD47" s="552"/>
      <c r="AE47" s="552"/>
      <c r="AF47" s="552"/>
      <c r="AG47" s="552"/>
      <c r="AH47" s="280"/>
      <c r="AI47" s="280"/>
      <c r="AJ47" s="280"/>
      <c r="AK47" s="280"/>
      <c r="AL47" s="280"/>
      <c r="AM47" s="280"/>
      <c r="AN47" s="280"/>
      <c r="AO47" s="280"/>
      <c r="AP47" s="280"/>
      <c r="AQ47" s="280"/>
      <c r="AR47" s="273"/>
      <c r="AS47" s="273"/>
      <c r="AT47" s="280"/>
      <c r="AU47" s="280"/>
      <c r="AV47" s="280"/>
      <c r="AW47" s="280"/>
      <c r="AX47" s="280"/>
      <c r="AY47" s="280"/>
      <c r="AZ47" s="280"/>
      <c r="BA47" s="280"/>
      <c r="BB47" s="280"/>
      <c r="BC47" s="280"/>
      <c r="BD47" s="280"/>
      <c r="BE47" s="280"/>
      <c r="BF47" s="280"/>
    </row>
    <row r="48" spans="3:58" ht="16.5" customHeight="1">
      <c r="C48" s="280"/>
      <c r="D48" s="280"/>
      <c r="E48" s="280"/>
      <c r="F48" s="301"/>
      <c r="G48" s="280"/>
      <c r="H48" s="280" t="s">
        <v>1047</v>
      </c>
      <c r="I48" s="280"/>
      <c r="J48" s="280"/>
      <c r="K48" s="280" t="s">
        <v>1049</v>
      </c>
      <c r="L48" s="280"/>
      <c r="M48" s="280" t="s">
        <v>475</v>
      </c>
      <c r="N48" s="280"/>
      <c r="O48" s="280"/>
      <c r="P48" s="280"/>
      <c r="Q48" s="280"/>
      <c r="R48" s="280"/>
      <c r="S48" s="280" t="s">
        <v>441</v>
      </c>
      <c r="T48" s="280"/>
      <c r="U48" s="280"/>
      <c r="V48" s="280"/>
      <c r="W48" s="280"/>
      <c r="X48" s="302"/>
      <c r="Y48" s="280"/>
      <c r="Z48" s="280"/>
      <c r="AA48" s="280"/>
      <c r="AB48" s="552">
        <v>100</v>
      </c>
      <c r="AC48" s="552"/>
      <c r="AD48" s="552"/>
      <c r="AE48" s="552"/>
      <c r="AF48" s="552"/>
      <c r="AG48" s="552"/>
      <c r="AH48" s="280"/>
      <c r="AI48" s="280" t="s">
        <v>1050</v>
      </c>
      <c r="AJ48" s="280" t="s">
        <v>1035</v>
      </c>
      <c r="AK48" s="280"/>
      <c r="AL48" s="280"/>
      <c r="AM48" s="280"/>
      <c r="AN48" s="280"/>
      <c r="AO48" s="280"/>
      <c r="AP48" s="280"/>
      <c r="AQ48" s="280"/>
      <c r="AR48" s="273"/>
      <c r="AS48" s="273"/>
      <c r="AT48" s="280"/>
      <c r="AU48" s="280"/>
      <c r="AV48" s="280"/>
      <c r="AW48" s="280"/>
      <c r="AX48" s="280"/>
      <c r="AY48" s="280"/>
      <c r="AZ48" s="280"/>
      <c r="BA48" s="280"/>
      <c r="BB48" s="280"/>
      <c r="BC48" s="280"/>
      <c r="BD48" s="280"/>
      <c r="BE48" s="280"/>
      <c r="BF48" s="280"/>
    </row>
    <row r="49" spans="3:58" ht="16.5" customHeight="1">
      <c r="C49" s="280"/>
      <c r="D49" s="280"/>
      <c r="E49" s="280"/>
      <c r="F49" s="301" t="s">
        <v>1051</v>
      </c>
      <c r="G49" s="280"/>
      <c r="H49" s="280" t="s">
        <v>1044</v>
      </c>
      <c r="I49" s="280"/>
      <c r="J49" s="280"/>
      <c r="K49" s="280" t="s">
        <v>431</v>
      </c>
      <c r="L49" s="280"/>
      <c r="M49" s="280" t="s">
        <v>435</v>
      </c>
      <c r="N49" s="280"/>
      <c r="O49" s="280"/>
      <c r="P49" s="280"/>
      <c r="Q49" s="280"/>
      <c r="R49" s="280"/>
      <c r="S49" s="280" t="s">
        <v>433</v>
      </c>
      <c r="T49" s="280"/>
      <c r="U49" s="280"/>
      <c r="V49" s="280"/>
      <c r="W49" s="280"/>
      <c r="X49" s="302"/>
      <c r="Y49" s="280"/>
      <c r="Z49" s="280"/>
      <c r="AA49" s="280"/>
      <c r="AB49" s="552">
        <v>3150</v>
      </c>
      <c r="AC49" s="552"/>
      <c r="AD49" s="552"/>
      <c r="AE49" s="552">
        <v>150</v>
      </c>
      <c r="AF49" s="552"/>
      <c r="AG49" s="552"/>
      <c r="AH49" s="280"/>
      <c r="AI49" s="280"/>
      <c r="AJ49" s="280"/>
      <c r="AK49" s="280"/>
      <c r="AL49" s="280"/>
      <c r="AM49" s="280"/>
      <c r="AN49" s="280"/>
      <c r="AO49" s="280"/>
      <c r="AP49" s="280"/>
      <c r="AQ49" s="280"/>
      <c r="AR49" s="273"/>
      <c r="AS49" s="273"/>
      <c r="AT49" s="280"/>
      <c r="AU49" s="280"/>
      <c r="AV49" s="280"/>
      <c r="AW49" s="280"/>
      <c r="AX49" s="280"/>
      <c r="AY49" s="280"/>
      <c r="AZ49" s="280"/>
      <c r="BA49" s="280"/>
      <c r="BB49" s="280"/>
      <c r="BC49" s="280"/>
      <c r="BD49" s="280"/>
      <c r="BE49" s="280"/>
      <c r="BF49" s="280"/>
    </row>
    <row r="50" spans="3:58" ht="16.5" customHeight="1">
      <c r="C50" s="280"/>
      <c r="D50" s="280"/>
      <c r="E50" s="280"/>
      <c r="F50" s="301" t="s">
        <v>1052</v>
      </c>
      <c r="G50" s="280"/>
      <c r="H50" s="280" t="s">
        <v>1044</v>
      </c>
      <c r="I50" s="280"/>
      <c r="J50" s="280"/>
      <c r="K50" s="280" t="s">
        <v>431</v>
      </c>
      <c r="L50" s="280"/>
      <c r="M50" s="280" t="s">
        <v>435</v>
      </c>
      <c r="N50" s="280"/>
      <c r="O50" s="280"/>
      <c r="P50" s="280"/>
      <c r="Q50" s="280"/>
      <c r="R50" s="280"/>
      <c r="S50" s="280" t="s">
        <v>441</v>
      </c>
      <c r="T50" s="280"/>
      <c r="U50" s="280"/>
      <c r="V50" s="280"/>
      <c r="W50" s="280"/>
      <c r="X50" s="302"/>
      <c r="Y50" s="280"/>
      <c r="Z50" s="280"/>
      <c r="AA50" s="280"/>
      <c r="AB50" s="552">
        <v>200</v>
      </c>
      <c r="AC50" s="552"/>
      <c r="AD50" s="552"/>
      <c r="AE50" s="552">
        <v>10</v>
      </c>
      <c r="AF50" s="552"/>
      <c r="AG50" s="552"/>
      <c r="AH50" s="280"/>
      <c r="AI50" s="280" t="s">
        <v>1053</v>
      </c>
      <c r="AJ50" s="280" t="s">
        <v>1054</v>
      </c>
      <c r="AK50" s="280"/>
      <c r="AL50" s="280"/>
      <c r="AM50" s="280"/>
      <c r="AN50" s="280"/>
      <c r="AO50" s="280"/>
      <c r="AP50" s="280"/>
      <c r="AQ50" s="280"/>
      <c r="AR50" s="273"/>
      <c r="AS50" s="273"/>
      <c r="AT50" s="280"/>
      <c r="AU50" s="280"/>
      <c r="AV50" s="280"/>
      <c r="AW50" s="280"/>
      <c r="AX50" s="280"/>
      <c r="AY50" s="280"/>
      <c r="AZ50" s="280"/>
      <c r="BA50" s="280"/>
      <c r="BB50" s="280"/>
      <c r="BC50" s="280"/>
      <c r="BD50" s="280"/>
      <c r="BE50" s="280"/>
      <c r="BF50" s="280"/>
    </row>
    <row r="51" spans="3:58" ht="16.5" customHeight="1">
      <c r="C51" s="280"/>
      <c r="D51" s="280"/>
      <c r="E51" s="280"/>
      <c r="F51" s="301" t="s">
        <v>1055</v>
      </c>
      <c r="G51" s="280"/>
      <c r="H51" s="280" t="s">
        <v>437</v>
      </c>
      <c r="I51" s="280"/>
      <c r="J51" s="280"/>
      <c r="K51" s="280" t="s">
        <v>1056</v>
      </c>
      <c r="L51" s="280"/>
      <c r="M51" s="280" t="s">
        <v>1057</v>
      </c>
      <c r="N51" s="280"/>
      <c r="O51" s="280"/>
      <c r="P51" s="280"/>
      <c r="Q51" s="280"/>
      <c r="R51" s="280"/>
      <c r="S51" s="280" t="s">
        <v>433</v>
      </c>
      <c r="T51" s="280"/>
      <c r="U51" s="280"/>
      <c r="V51" s="280"/>
      <c r="W51" s="280"/>
      <c r="X51" s="302"/>
      <c r="Y51" s="280"/>
      <c r="Z51" s="280"/>
      <c r="AA51" s="280"/>
      <c r="AB51" s="552">
        <v>105</v>
      </c>
      <c r="AC51" s="552"/>
      <c r="AD51" s="552"/>
      <c r="AE51" s="552">
        <v>5</v>
      </c>
      <c r="AF51" s="552"/>
      <c r="AG51" s="552"/>
      <c r="AH51" s="280"/>
      <c r="AI51" s="280"/>
      <c r="AJ51" s="280"/>
      <c r="AK51" s="280"/>
      <c r="AL51" s="280"/>
      <c r="AM51" s="280"/>
      <c r="AN51" s="280"/>
      <c r="AO51" s="280"/>
      <c r="AP51" s="280"/>
      <c r="AQ51" s="280"/>
      <c r="AR51" s="273"/>
      <c r="AS51" s="273"/>
      <c r="AT51" s="280"/>
      <c r="AU51" s="280"/>
      <c r="AV51" s="280"/>
      <c r="AW51" s="280"/>
      <c r="AX51" s="280"/>
      <c r="AY51" s="280"/>
      <c r="AZ51" s="280"/>
      <c r="BA51" s="280"/>
      <c r="BB51" s="280"/>
      <c r="BC51" s="280"/>
      <c r="BD51" s="280"/>
      <c r="BE51" s="280"/>
      <c r="BF51" s="280"/>
    </row>
    <row r="52" spans="3:58" ht="16.5" customHeight="1">
      <c r="C52" s="280"/>
      <c r="D52" s="280"/>
      <c r="E52" s="280"/>
      <c r="F52" s="280"/>
      <c r="G52" s="280"/>
      <c r="H52" s="280"/>
      <c r="I52" s="280"/>
      <c r="J52" s="280"/>
      <c r="K52" s="280"/>
      <c r="L52" s="280"/>
      <c r="M52" s="280"/>
      <c r="N52" s="280"/>
      <c r="O52" s="280"/>
      <c r="P52" s="280"/>
      <c r="Q52" s="280"/>
      <c r="R52" s="280"/>
      <c r="S52" s="280"/>
      <c r="T52" s="280"/>
      <c r="U52" s="280"/>
      <c r="V52" s="280"/>
      <c r="W52" s="280"/>
      <c r="X52" s="280"/>
      <c r="Y52" s="280"/>
      <c r="Z52" s="280"/>
      <c r="AA52" s="280"/>
      <c r="AB52" s="280"/>
      <c r="AC52" s="280"/>
      <c r="AD52" s="280"/>
      <c r="AE52" s="280"/>
      <c r="AF52" s="280"/>
      <c r="AG52" s="280"/>
      <c r="AH52" s="280"/>
      <c r="AI52" s="280"/>
      <c r="AJ52" s="280"/>
      <c r="AK52" s="280"/>
      <c r="AL52" s="280"/>
      <c r="AM52" s="280"/>
      <c r="AN52" s="280"/>
      <c r="AO52" s="280"/>
      <c r="AP52" s="280"/>
      <c r="AQ52" s="280"/>
      <c r="AR52" s="280"/>
      <c r="AS52" s="273"/>
      <c r="AT52" s="280"/>
      <c r="AU52" s="280"/>
      <c r="AV52" s="280"/>
      <c r="AW52" s="280"/>
      <c r="AX52" s="280"/>
      <c r="AY52" s="280"/>
      <c r="AZ52" s="280"/>
      <c r="BA52" s="280"/>
      <c r="BB52" s="280"/>
      <c r="BC52" s="280"/>
      <c r="BD52" s="280"/>
      <c r="BE52" s="280"/>
      <c r="BF52" s="280"/>
    </row>
    <row r="53" spans="3:58" ht="16.5" customHeight="1">
      <c r="C53" s="280"/>
      <c r="D53" s="280"/>
      <c r="E53" s="280"/>
      <c r="F53" s="280" t="s">
        <v>1058</v>
      </c>
      <c r="G53" s="280"/>
      <c r="H53" s="280"/>
      <c r="I53" s="280"/>
      <c r="J53" s="280"/>
      <c r="K53" s="280"/>
      <c r="L53" s="280"/>
      <c r="M53" s="280"/>
      <c r="N53" s="280"/>
      <c r="O53" s="280"/>
      <c r="P53" s="280"/>
      <c r="Q53" s="280"/>
      <c r="R53" s="280"/>
      <c r="S53" s="280"/>
      <c r="T53" s="280"/>
      <c r="U53" s="280"/>
      <c r="V53" s="280"/>
      <c r="W53" s="280"/>
      <c r="X53" s="280"/>
      <c r="Y53" s="280"/>
      <c r="Z53" s="280"/>
      <c r="AA53" s="280"/>
      <c r="AB53" s="280"/>
      <c r="AC53" s="280"/>
      <c r="AD53" s="280"/>
      <c r="AE53" s="280"/>
      <c r="AF53" s="280"/>
      <c r="AG53" s="280"/>
      <c r="AH53" s="280"/>
      <c r="AI53" s="280"/>
      <c r="AJ53" s="280"/>
      <c r="AK53" s="280"/>
      <c r="AL53" s="280"/>
      <c r="AM53" s="280"/>
      <c r="AN53" s="280"/>
      <c r="AO53" s="280"/>
      <c r="AP53" s="280"/>
      <c r="AQ53" s="280"/>
      <c r="AR53" s="280"/>
      <c r="AS53" s="280"/>
      <c r="AT53" s="280"/>
      <c r="AU53" s="280"/>
      <c r="AV53" s="280"/>
      <c r="AW53" s="280"/>
      <c r="AX53" s="280"/>
      <c r="AY53" s="280"/>
      <c r="AZ53" s="280"/>
      <c r="BA53" s="280"/>
      <c r="BB53" s="280"/>
      <c r="BC53" s="280"/>
      <c r="BD53" s="280"/>
      <c r="BE53" s="280"/>
      <c r="BF53" s="280"/>
    </row>
    <row r="54" spans="3:58" ht="16.5" customHeight="1">
      <c r="C54" s="280"/>
      <c r="D54" s="280"/>
      <c r="E54" s="280"/>
      <c r="F54" s="280"/>
      <c r="G54" s="280" t="s">
        <v>1059</v>
      </c>
      <c r="H54" s="280"/>
      <c r="I54" s="280"/>
      <c r="J54" s="280"/>
      <c r="K54" s="280"/>
      <c r="L54" s="280"/>
      <c r="M54" s="280"/>
      <c r="N54" s="280"/>
      <c r="O54" s="280"/>
      <c r="P54" s="280"/>
      <c r="Q54" s="280"/>
      <c r="R54" s="280"/>
      <c r="S54" s="280"/>
      <c r="T54" s="280"/>
      <c r="U54" s="280"/>
      <c r="V54" s="280"/>
      <c r="W54" s="280"/>
      <c r="X54" s="280"/>
      <c r="Y54" s="280"/>
      <c r="Z54" s="280"/>
      <c r="AA54" s="280"/>
      <c r="AB54" s="280"/>
      <c r="AC54" s="280"/>
      <c r="AD54" s="280"/>
      <c r="AE54" s="280"/>
      <c r="AF54" s="280"/>
      <c r="AG54" s="280"/>
      <c r="AH54" s="280"/>
      <c r="AI54" s="280"/>
      <c r="AJ54" s="280"/>
      <c r="AK54" s="280"/>
      <c r="AL54" s="280"/>
      <c r="AM54" s="280"/>
      <c r="AN54" s="280"/>
      <c r="AO54" s="280"/>
      <c r="AP54" s="280"/>
      <c r="AQ54" s="280"/>
      <c r="AR54" s="280"/>
      <c r="AS54" s="280"/>
      <c r="AT54" s="280"/>
      <c r="AU54" s="280"/>
      <c r="AV54" s="280"/>
      <c r="AW54" s="280"/>
      <c r="AX54" s="280"/>
      <c r="AY54" s="280"/>
      <c r="AZ54" s="280"/>
      <c r="BA54" s="280"/>
      <c r="BB54" s="280"/>
      <c r="BC54" s="280"/>
      <c r="BD54" s="280"/>
      <c r="BE54" s="280"/>
      <c r="BF54" s="280"/>
    </row>
    <row r="55" spans="3:58" ht="16.5" customHeight="1">
      <c r="C55" s="280"/>
      <c r="D55" s="280"/>
      <c r="E55" s="280"/>
      <c r="F55" s="280"/>
      <c r="G55" s="526" t="s">
        <v>667</v>
      </c>
      <c r="H55" s="527"/>
      <c r="I55" s="528"/>
      <c r="J55" s="526" t="s">
        <v>668</v>
      </c>
      <c r="K55" s="527"/>
      <c r="L55" s="528"/>
      <c r="M55" s="526" t="s">
        <v>669</v>
      </c>
      <c r="N55" s="527"/>
      <c r="O55" s="527"/>
      <c r="P55" s="527"/>
      <c r="Q55" s="527"/>
      <c r="R55" s="528"/>
      <c r="S55" s="526" t="s">
        <v>511</v>
      </c>
      <c r="T55" s="527"/>
      <c r="U55" s="527"/>
      <c r="V55" s="527"/>
      <c r="W55" s="527"/>
      <c r="X55" s="527"/>
      <c r="Y55" s="527"/>
      <c r="Z55" s="527"/>
      <c r="AA55" s="527"/>
      <c r="AB55" s="528"/>
      <c r="AC55" s="526" t="s">
        <v>401</v>
      </c>
      <c r="AD55" s="527"/>
      <c r="AE55" s="527"/>
      <c r="AF55" s="528"/>
      <c r="AG55" s="526" t="s">
        <v>402</v>
      </c>
      <c r="AH55" s="527"/>
      <c r="AI55" s="527"/>
      <c r="AJ55" s="528"/>
      <c r="AK55" s="526" t="s">
        <v>398</v>
      </c>
      <c r="AL55" s="527"/>
      <c r="AM55" s="527"/>
      <c r="AN55" s="528"/>
      <c r="AO55" s="280"/>
      <c r="AP55" s="280"/>
      <c r="AQ55" s="280"/>
      <c r="AR55" s="280"/>
      <c r="AS55" s="280"/>
      <c r="AT55" s="280"/>
      <c r="AU55" s="280"/>
      <c r="AV55" s="280"/>
      <c r="AW55" s="280"/>
      <c r="AX55" s="280"/>
      <c r="AY55" s="280"/>
      <c r="AZ55" s="280"/>
      <c r="BA55" s="280"/>
      <c r="BB55" s="280"/>
      <c r="BC55" s="280"/>
      <c r="BD55" s="280"/>
      <c r="BE55" s="280"/>
      <c r="BF55" s="280"/>
    </row>
    <row r="56" spans="3:58" ht="16.5" customHeight="1">
      <c r="C56" s="280"/>
      <c r="D56" s="280"/>
      <c r="E56" s="280"/>
      <c r="F56" s="280"/>
      <c r="G56" s="553"/>
      <c r="H56" s="554"/>
      <c r="I56" s="555"/>
      <c r="J56" s="553"/>
      <c r="K56" s="554"/>
      <c r="L56" s="555"/>
      <c r="M56" s="556"/>
      <c r="N56" s="557"/>
      <c r="O56" s="557"/>
      <c r="P56" s="557"/>
      <c r="Q56" s="557"/>
      <c r="R56" s="558"/>
      <c r="S56" s="526" t="s">
        <v>512</v>
      </c>
      <c r="T56" s="527"/>
      <c r="U56" s="527"/>
      <c r="V56" s="527"/>
      <c r="W56" s="527"/>
      <c r="X56" s="527"/>
      <c r="Y56" s="527"/>
      <c r="Z56" s="527"/>
      <c r="AA56" s="527"/>
      <c r="AB56" s="528"/>
      <c r="AC56" s="559"/>
      <c r="AD56" s="560"/>
      <c r="AE56" s="560"/>
      <c r="AF56" s="561"/>
      <c r="AG56" s="559"/>
      <c r="AH56" s="560"/>
      <c r="AI56" s="560"/>
      <c r="AJ56" s="561"/>
      <c r="AK56" s="559">
        <v>60</v>
      </c>
      <c r="AL56" s="560"/>
      <c r="AM56" s="560"/>
      <c r="AN56" s="561"/>
      <c r="AO56" s="280"/>
      <c r="AP56" s="280"/>
      <c r="AQ56" s="280"/>
      <c r="AR56" s="280"/>
      <c r="AS56" s="280"/>
      <c r="AT56" s="280"/>
      <c r="AU56" s="280"/>
      <c r="AV56" s="280"/>
      <c r="AW56" s="280"/>
      <c r="AX56" s="280"/>
      <c r="AY56" s="280"/>
      <c r="AZ56" s="280"/>
      <c r="BA56" s="280"/>
      <c r="BB56" s="280"/>
      <c r="BC56" s="280"/>
      <c r="BD56" s="280"/>
      <c r="BE56" s="280"/>
      <c r="BF56" s="280"/>
    </row>
    <row r="57" spans="3:58" ht="16.5" customHeight="1">
      <c r="C57" s="280"/>
      <c r="D57" s="280"/>
      <c r="E57" s="280"/>
      <c r="F57" s="280"/>
      <c r="G57" s="553"/>
      <c r="H57" s="554"/>
      <c r="I57" s="555"/>
      <c r="J57" s="553">
        <v>4.08</v>
      </c>
      <c r="K57" s="554"/>
      <c r="L57" s="555"/>
      <c r="M57" s="556" t="s">
        <v>1047</v>
      </c>
      <c r="N57" s="557"/>
      <c r="O57" s="557"/>
      <c r="P57" s="557"/>
      <c r="Q57" s="557"/>
      <c r="R57" s="558"/>
      <c r="S57" s="556"/>
      <c r="T57" s="557"/>
      <c r="U57" s="557"/>
      <c r="V57" s="557"/>
      <c r="W57" s="557"/>
      <c r="X57" s="557"/>
      <c r="Y57" s="557"/>
      <c r="Z57" s="557"/>
      <c r="AA57" s="557"/>
      <c r="AB57" s="558"/>
      <c r="AC57" s="559"/>
      <c r="AD57" s="560"/>
      <c r="AE57" s="560"/>
      <c r="AF57" s="561"/>
      <c r="AG57" s="559">
        <v>100</v>
      </c>
      <c r="AH57" s="560"/>
      <c r="AI57" s="560"/>
      <c r="AJ57" s="561"/>
      <c r="AK57" s="559">
        <v>160</v>
      </c>
      <c r="AL57" s="560"/>
      <c r="AM57" s="560"/>
      <c r="AN57" s="561"/>
      <c r="AO57" s="280"/>
      <c r="AP57" s="280"/>
      <c r="AQ57" s="280"/>
      <c r="AR57" s="280"/>
      <c r="AS57" s="280"/>
      <c r="AT57" s="280"/>
      <c r="AU57" s="280"/>
      <c r="AV57" s="280"/>
      <c r="AW57" s="280"/>
      <c r="AX57" s="280"/>
      <c r="AY57" s="280"/>
      <c r="AZ57" s="280"/>
      <c r="BA57" s="280"/>
      <c r="BB57" s="280"/>
      <c r="BC57" s="280"/>
      <c r="BD57" s="280"/>
      <c r="BE57" s="280"/>
      <c r="BF57" s="280"/>
    </row>
    <row r="58" spans="3:58" ht="16.5" customHeight="1">
      <c r="C58" s="280"/>
      <c r="D58" s="280"/>
      <c r="E58" s="280"/>
      <c r="F58" s="280"/>
      <c r="G58" s="553"/>
      <c r="H58" s="554"/>
      <c r="I58" s="555"/>
      <c r="J58" s="562" t="s">
        <v>1060</v>
      </c>
      <c r="K58" s="554"/>
      <c r="L58" s="555"/>
      <c r="M58" s="556" t="s">
        <v>1044</v>
      </c>
      <c r="N58" s="557"/>
      <c r="O58" s="557"/>
      <c r="P58" s="557"/>
      <c r="Q58" s="557"/>
      <c r="R58" s="558"/>
      <c r="S58" s="563"/>
      <c r="T58" s="564"/>
      <c r="U58" s="564"/>
      <c r="V58" s="564"/>
      <c r="W58" s="564"/>
      <c r="X58" s="564"/>
      <c r="Y58" s="564"/>
      <c r="Z58" s="564"/>
      <c r="AA58" s="564"/>
      <c r="AB58" s="565"/>
      <c r="AC58" s="559"/>
      <c r="AD58" s="560"/>
      <c r="AE58" s="560"/>
      <c r="AF58" s="561"/>
      <c r="AG58" s="559">
        <v>10</v>
      </c>
      <c r="AH58" s="560"/>
      <c r="AI58" s="560"/>
      <c r="AJ58" s="561"/>
      <c r="AK58" s="559">
        <v>170</v>
      </c>
      <c r="AL58" s="560"/>
      <c r="AM58" s="560"/>
      <c r="AN58" s="561"/>
      <c r="AO58" s="280"/>
      <c r="AP58" s="280"/>
      <c r="AQ58" s="280"/>
      <c r="AR58" s="280"/>
      <c r="AS58" s="280"/>
      <c r="AT58" s="280"/>
      <c r="AU58" s="280"/>
      <c r="AV58" s="280"/>
      <c r="AW58" s="280"/>
      <c r="AX58" s="280"/>
      <c r="AY58" s="280"/>
      <c r="AZ58" s="280"/>
      <c r="BA58" s="280"/>
      <c r="BB58" s="280"/>
      <c r="BC58" s="280"/>
      <c r="BD58" s="280"/>
      <c r="BE58" s="280"/>
      <c r="BF58" s="280"/>
    </row>
    <row r="59" spans="3:58" ht="16.5" customHeight="1">
      <c r="C59" s="280"/>
      <c r="D59" s="280"/>
      <c r="E59" s="280"/>
      <c r="F59" s="280"/>
      <c r="G59" s="553"/>
      <c r="H59" s="554"/>
      <c r="I59" s="555"/>
      <c r="J59" s="562" t="s">
        <v>1061</v>
      </c>
      <c r="K59" s="554"/>
      <c r="L59" s="555"/>
      <c r="M59" s="556"/>
      <c r="N59" s="557"/>
      <c r="O59" s="557"/>
      <c r="P59" s="557"/>
      <c r="Q59" s="557"/>
      <c r="R59" s="558"/>
      <c r="S59" s="556" t="s">
        <v>1062</v>
      </c>
      <c r="T59" s="557"/>
      <c r="U59" s="557"/>
      <c r="V59" s="557"/>
      <c r="W59" s="557"/>
      <c r="X59" s="557"/>
      <c r="Y59" s="557"/>
      <c r="Z59" s="557"/>
      <c r="AA59" s="557"/>
      <c r="AB59" s="558"/>
      <c r="AC59" s="559"/>
      <c r="AD59" s="560"/>
      <c r="AE59" s="560"/>
      <c r="AF59" s="561"/>
      <c r="AG59" s="559">
        <v>190</v>
      </c>
      <c r="AH59" s="560"/>
      <c r="AI59" s="560"/>
      <c r="AJ59" s="561"/>
      <c r="AK59" s="559">
        <v>360</v>
      </c>
      <c r="AL59" s="560"/>
      <c r="AM59" s="560"/>
      <c r="AN59" s="561"/>
      <c r="AO59" s="280"/>
      <c r="AP59" s="280" t="s">
        <v>1050</v>
      </c>
      <c r="AQ59" s="280" t="s">
        <v>1063</v>
      </c>
      <c r="AR59" s="280"/>
      <c r="AS59" s="280"/>
      <c r="AT59" s="280"/>
      <c r="AU59" s="280"/>
      <c r="AV59" s="280"/>
      <c r="AW59" s="280"/>
      <c r="AX59" s="280"/>
      <c r="AY59" s="280"/>
      <c r="AZ59" s="280"/>
      <c r="BA59" s="280"/>
      <c r="BB59" s="280"/>
      <c r="BC59" s="280"/>
      <c r="BD59" s="280"/>
      <c r="BE59" s="280"/>
      <c r="BF59" s="280"/>
    </row>
    <row r="60" spans="3:58" ht="16.5" customHeight="1">
      <c r="C60" s="280"/>
      <c r="D60" s="280"/>
      <c r="E60" s="280"/>
      <c r="F60" s="280"/>
      <c r="G60" s="553"/>
      <c r="H60" s="554"/>
      <c r="I60" s="555"/>
      <c r="J60" s="553"/>
      <c r="K60" s="554"/>
      <c r="L60" s="555"/>
      <c r="M60" s="556"/>
      <c r="N60" s="557"/>
      <c r="O60" s="557"/>
      <c r="P60" s="557"/>
      <c r="Q60" s="557"/>
      <c r="R60" s="558"/>
      <c r="S60" s="563" t="s">
        <v>674</v>
      </c>
      <c r="T60" s="564"/>
      <c r="U60" s="564"/>
      <c r="V60" s="564"/>
      <c r="W60" s="564"/>
      <c r="X60" s="564"/>
      <c r="Y60" s="564"/>
      <c r="Z60" s="564"/>
      <c r="AA60" s="564"/>
      <c r="AB60" s="565"/>
      <c r="AC60" s="559">
        <v>0</v>
      </c>
      <c r="AD60" s="560"/>
      <c r="AE60" s="560"/>
      <c r="AF60" s="561"/>
      <c r="AG60" s="559">
        <v>300</v>
      </c>
      <c r="AH60" s="560"/>
      <c r="AI60" s="560"/>
      <c r="AJ60" s="561"/>
      <c r="AK60" s="559"/>
      <c r="AL60" s="560"/>
      <c r="AM60" s="560"/>
      <c r="AN60" s="561"/>
      <c r="AO60" s="280"/>
      <c r="AP60" s="280"/>
      <c r="AQ60" s="280"/>
      <c r="AR60" s="280"/>
      <c r="AS60" s="280"/>
      <c r="AT60" s="280"/>
      <c r="AU60" s="280"/>
      <c r="AV60" s="280"/>
      <c r="AW60" s="280"/>
      <c r="AX60" s="280"/>
      <c r="AY60" s="280"/>
      <c r="AZ60" s="280"/>
      <c r="BA60" s="280"/>
      <c r="BB60" s="280"/>
      <c r="BC60" s="280"/>
      <c r="BD60" s="280"/>
      <c r="BE60" s="280"/>
      <c r="BF60" s="280"/>
    </row>
    <row r="61" spans="3:58" ht="16.5" customHeight="1">
      <c r="C61" s="280"/>
      <c r="D61" s="280"/>
      <c r="E61" s="280"/>
      <c r="F61" s="280"/>
      <c r="G61" s="280"/>
      <c r="H61" s="280"/>
      <c r="I61" s="280"/>
      <c r="J61" s="280"/>
      <c r="K61" s="280"/>
      <c r="L61" s="280"/>
      <c r="M61" s="280"/>
      <c r="N61" s="280"/>
      <c r="O61" s="280"/>
      <c r="P61" s="280"/>
      <c r="Q61" s="280"/>
      <c r="R61" s="280"/>
      <c r="S61" s="280"/>
      <c r="T61" s="280"/>
      <c r="U61" s="280"/>
      <c r="V61" s="280"/>
      <c r="W61" s="280"/>
      <c r="X61" s="280"/>
      <c r="Y61" s="280"/>
      <c r="Z61" s="280"/>
      <c r="AA61" s="280"/>
      <c r="AB61" s="280"/>
      <c r="AC61" s="280"/>
      <c r="AD61" s="280"/>
      <c r="AE61" s="280"/>
      <c r="AF61" s="280"/>
      <c r="AG61" s="280"/>
      <c r="AH61" s="280"/>
      <c r="AI61" s="280"/>
      <c r="AJ61" s="280"/>
      <c r="AK61" s="280"/>
      <c r="AL61" s="280"/>
      <c r="AM61" s="280"/>
      <c r="AN61" s="280"/>
      <c r="AO61" s="280"/>
      <c r="AP61" s="280"/>
      <c r="AQ61" s="280"/>
      <c r="AR61" s="280"/>
      <c r="AS61" s="280"/>
      <c r="AT61" s="280"/>
      <c r="AU61" s="280"/>
      <c r="AV61" s="280"/>
      <c r="AW61" s="280"/>
      <c r="AX61" s="280"/>
      <c r="AY61" s="280"/>
      <c r="AZ61" s="280"/>
      <c r="BA61" s="280"/>
      <c r="BB61" s="280"/>
      <c r="BC61" s="280"/>
      <c r="BD61" s="280"/>
      <c r="BE61" s="280"/>
      <c r="BF61" s="280"/>
    </row>
    <row r="62" spans="3:58" ht="16.5" customHeight="1">
      <c r="C62" s="280"/>
      <c r="D62" s="280"/>
      <c r="E62" s="280"/>
      <c r="F62" s="280"/>
      <c r="G62" s="280" t="s">
        <v>1064</v>
      </c>
      <c r="H62" s="280"/>
      <c r="I62" s="280"/>
      <c r="J62" s="280"/>
      <c r="K62" s="280"/>
      <c r="L62" s="280"/>
      <c r="M62" s="280"/>
      <c r="N62" s="280"/>
      <c r="O62" s="280"/>
      <c r="P62" s="280"/>
      <c r="Q62" s="280"/>
      <c r="R62" s="280"/>
      <c r="S62" s="280"/>
      <c r="T62" s="280"/>
      <c r="U62" s="280"/>
      <c r="V62" s="280"/>
      <c r="W62" s="280"/>
      <c r="X62" s="280"/>
      <c r="Y62" s="280"/>
      <c r="Z62" s="280"/>
      <c r="AA62" s="280"/>
      <c r="AB62" s="280"/>
      <c r="AC62" s="280"/>
      <c r="AD62" s="280"/>
      <c r="AE62" s="280"/>
      <c r="AF62" s="280"/>
      <c r="AG62" s="280"/>
      <c r="AH62" s="280"/>
      <c r="AI62" s="280"/>
      <c r="AJ62" s="280"/>
      <c r="AK62" s="280"/>
      <c r="AL62" s="280"/>
      <c r="AM62" s="280"/>
      <c r="AN62" s="280"/>
      <c r="AO62" s="280"/>
      <c r="AP62" s="280"/>
      <c r="AQ62" s="280"/>
      <c r="AR62" s="280"/>
      <c r="AS62" s="280"/>
      <c r="AT62" s="280"/>
      <c r="AU62" s="280"/>
      <c r="AV62" s="280"/>
      <c r="AW62" s="280"/>
      <c r="AX62" s="280"/>
      <c r="AY62" s="280"/>
      <c r="AZ62" s="280"/>
      <c r="BA62" s="280"/>
      <c r="BB62" s="280"/>
      <c r="BC62" s="280"/>
      <c r="BD62" s="280"/>
      <c r="BE62" s="280"/>
      <c r="BF62" s="280"/>
    </row>
    <row r="63" spans="3:58" ht="16.5" customHeight="1">
      <c r="C63" s="280"/>
      <c r="D63" s="280"/>
      <c r="E63" s="280"/>
      <c r="F63" s="280"/>
      <c r="G63" s="526" t="s">
        <v>667</v>
      </c>
      <c r="H63" s="527"/>
      <c r="I63" s="528"/>
      <c r="J63" s="526" t="s">
        <v>668</v>
      </c>
      <c r="K63" s="527"/>
      <c r="L63" s="528"/>
      <c r="M63" s="526" t="s">
        <v>669</v>
      </c>
      <c r="N63" s="527"/>
      <c r="O63" s="527"/>
      <c r="P63" s="527"/>
      <c r="Q63" s="527"/>
      <c r="R63" s="528"/>
      <c r="S63" s="526" t="s">
        <v>511</v>
      </c>
      <c r="T63" s="527"/>
      <c r="U63" s="527"/>
      <c r="V63" s="527"/>
      <c r="W63" s="527"/>
      <c r="X63" s="527"/>
      <c r="Y63" s="527"/>
      <c r="Z63" s="527"/>
      <c r="AA63" s="527"/>
      <c r="AB63" s="528"/>
      <c r="AC63" s="526" t="s">
        <v>401</v>
      </c>
      <c r="AD63" s="527"/>
      <c r="AE63" s="527"/>
      <c r="AF63" s="528"/>
      <c r="AG63" s="526" t="s">
        <v>402</v>
      </c>
      <c r="AH63" s="527"/>
      <c r="AI63" s="527"/>
      <c r="AJ63" s="528"/>
      <c r="AK63" s="526" t="s">
        <v>398</v>
      </c>
      <c r="AL63" s="527"/>
      <c r="AM63" s="527"/>
      <c r="AN63" s="528"/>
      <c r="AO63" s="280"/>
      <c r="AP63" s="280"/>
      <c r="AQ63" s="280"/>
      <c r="AR63" s="280"/>
      <c r="AS63" s="280"/>
      <c r="AT63" s="280"/>
      <c r="AU63" s="280"/>
      <c r="AV63" s="280"/>
      <c r="AW63" s="280"/>
      <c r="AX63" s="280"/>
      <c r="AY63" s="280"/>
      <c r="AZ63" s="280"/>
      <c r="BA63" s="280"/>
      <c r="BB63" s="280"/>
      <c r="BC63" s="280"/>
      <c r="BD63" s="280"/>
      <c r="BE63" s="280"/>
      <c r="BF63" s="280"/>
    </row>
    <row r="64" spans="3:58" ht="16.5" customHeight="1">
      <c r="C64" s="280"/>
      <c r="D64" s="280"/>
      <c r="E64" s="280"/>
      <c r="F64" s="280"/>
      <c r="G64" s="553"/>
      <c r="H64" s="554"/>
      <c r="I64" s="555"/>
      <c r="J64" s="553"/>
      <c r="K64" s="554"/>
      <c r="L64" s="555"/>
      <c r="M64" s="556"/>
      <c r="N64" s="557"/>
      <c r="O64" s="557"/>
      <c r="P64" s="557"/>
      <c r="Q64" s="557"/>
      <c r="R64" s="558"/>
      <c r="S64" s="526" t="s">
        <v>512</v>
      </c>
      <c r="T64" s="527"/>
      <c r="U64" s="527"/>
      <c r="V64" s="527"/>
      <c r="W64" s="527"/>
      <c r="X64" s="527"/>
      <c r="Y64" s="527"/>
      <c r="Z64" s="527"/>
      <c r="AA64" s="527"/>
      <c r="AB64" s="528"/>
      <c r="AC64" s="559"/>
      <c r="AD64" s="560"/>
      <c r="AE64" s="560"/>
      <c r="AF64" s="561"/>
      <c r="AG64" s="559"/>
      <c r="AH64" s="560"/>
      <c r="AI64" s="560"/>
      <c r="AJ64" s="561"/>
      <c r="AK64" s="559">
        <v>60</v>
      </c>
      <c r="AL64" s="560"/>
      <c r="AM64" s="560"/>
      <c r="AN64" s="561"/>
      <c r="AO64" s="280"/>
      <c r="AP64" s="280"/>
      <c r="AQ64" s="280"/>
      <c r="AR64" s="280"/>
      <c r="AS64" s="280"/>
      <c r="AT64" s="280"/>
      <c r="AU64" s="280"/>
      <c r="AV64" s="280"/>
      <c r="AW64" s="280"/>
      <c r="AX64" s="280"/>
      <c r="AY64" s="280"/>
      <c r="AZ64" s="280"/>
      <c r="BA64" s="280"/>
      <c r="BB64" s="280"/>
      <c r="BC64" s="280"/>
      <c r="BD64" s="280"/>
      <c r="BE64" s="280"/>
      <c r="BF64" s="280"/>
    </row>
    <row r="65" spans="3:58" ht="16.5" customHeight="1">
      <c r="C65" s="280"/>
      <c r="D65" s="280"/>
      <c r="E65" s="280"/>
      <c r="F65" s="280"/>
      <c r="G65" s="553"/>
      <c r="H65" s="554"/>
      <c r="I65" s="555"/>
      <c r="J65" s="553">
        <v>4.08</v>
      </c>
      <c r="K65" s="554"/>
      <c r="L65" s="555"/>
      <c r="M65" s="556" t="s">
        <v>1047</v>
      </c>
      <c r="N65" s="557"/>
      <c r="O65" s="557"/>
      <c r="P65" s="557"/>
      <c r="Q65" s="557"/>
      <c r="R65" s="558"/>
      <c r="S65" s="556"/>
      <c r="T65" s="557"/>
      <c r="U65" s="557"/>
      <c r="V65" s="557"/>
      <c r="W65" s="557"/>
      <c r="X65" s="557"/>
      <c r="Y65" s="557"/>
      <c r="Z65" s="557"/>
      <c r="AA65" s="557"/>
      <c r="AB65" s="558"/>
      <c r="AC65" s="559"/>
      <c r="AD65" s="560"/>
      <c r="AE65" s="560"/>
      <c r="AF65" s="561"/>
      <c r="AG65" s="559">
        <v>100</v>
      </c>
      <c r="AH65" s="560"/>
      <c r="AI65" s="560"/>
      <c r="AJ65" s="561"/>
      <c r="AK65" s="559">
        <v>160</v>
      </c>
      <c r="AL65" s="560"/>
      <c r="AM65" s="560"/>
      <c r="AN65" s="561"/>
      <c r="AO65" s="280"/>
      <c r="AP65" s="280"/>
      <c r="AQ65" s="280"/>
      <c r="AR65" s="280"/>
      <c r="AS65" s="280"/>
      <c r="AT65" s="280"/>
      <c r="AU65" s="280"/>
      <c r="AV65" s="280"/>
      <c r="AW65" s="280"/>
      <c r="AX65" s="280"/>
      <c r="AY65" s="280"/>
      <c r="AZ65" s="280"/>
      <c r="BA65" s="280"/>
      <c r="BB65" s="280"/>
      <c r="BC65" s="280"/>
      <c r="BD65" s="280"/>
      <c r="BE65" s="280"/>
      <c r="BF65" s="280"/>
    </row>
    <row r="66" spans="3:58" ht="16.5" customHeight="1">
      <c r="C66" s="280"/>
      <c r="D66" s="280"/>
      <c r="E66" s="280"/>
      <c r="F66" s="280"/>
      <c r="G66" s="553"/>
      <c r="H66" s="554"/>
      <c r="I66" s="555"/>
      <c r="J66" s="562" t="s">
        <v>1060</v>
      </c>
      <c r="K66" s="554"/>
      <c r="L66" s="555"/>
      <c r="M66" s="556" t="s">
        <v>1044</v>
      </c>
      <c r="N66" s="557"/>
      <c r="O66" s="557"/>
      <c r="P66" s="557"/>
      <c r="Q66" s="557"/>
      <c r="R66" s="558"/>
      <c r="S66" s="563"/>
      <c r="T66" s="564"/>
      <c r="U66" s="564"/>
      <c r="V66" s="564"/>
      <c r="W66" s="564"/>
      <c r="X66" s="564"/>
      <c r="Y66" s="564"/>
      <c r="Z66" s="564"/>
      <c r="AA66" s="564"/>
      <c r="AB66" s="565"/>
      <c r="AC66" s="559"/>
      <c r="AD66" s="560"/>
      <c r="AE66" s="560"/>
      <c r="AF66" s="561"/>
      <c r="AG66" s="559">
        <v>10</v>
      </c>
      <c r="AH66" s="560"/>
      <c r="AI66" s="560"/>
      <c r="AJ66" s="561"/>
      <c r="AK66" s="559">
        <v>170</v>
      </c>
      <c r="AL66" s="560"/>
      <c r="AM66" s="560"/>
      <c r="AN66" s="561"/>
      <c r="AO66" s="280"/>
      <c r="AP66" s="280"/>
      <c r="AQ66" s="280"/>
      <c r="AR66" s="280"/>
      <c r="AS66" s="280"/>
      <c r="AT66" s="280"/>
      <c r="AU66" s="280"/>
      <c r="AV66" s="280"/>
      <c r="AW66" s="280"/>
      <c r="AX66" s="280"/>
      <c r="AY66" s="280"/>
      <c r="AZ66" s="280"/>
      <c r="BA66" s="280"/>
      <c r="BB66" s="280"/>
      <c r="BC66" s="280"/>
      <c r="BD66" s="280"/>
      <c r="BE66" s="280"/>
      <c r="BF66" s="280"/>
    </row>
    <row r="67" spans="3:58" ht="16.5" customHeight="1">
      <c r="C67" s="280"/>
      <c r="D67" s="280"/>
      <c r="E67" s="280"/>
      <c r="F67" s="280"/>
      <c r="G67" s="553"/>
      <c r="H67" s="554"/>
      <c r="I67" s="555"/>
      <c r="J67" s="562" t="s">
        <v>1065</v>
      </c>
      <c r="K67" s="554"/>
      <c r="L67" s="555"/>
      <c r="M67" s="556" t="s">
        <v>1066</v>
      </c>
      <c r="N67" s="557"/>
      <c r="O67" s="557"/>
      <c r="P67" s="557"/>
      <c r="Q67" s="557"/>
      <c r="R67" s="558"/>
      <c r="S67" s="556" t="s">
        <v>1067</v>
      </c>
      <c r="T67" s="557"/>
      <c r="U67" s="557"/>
      <c r="V67" s="557"/>
      <c r="W67" s="557"/>
      <c r="X67" s="557"/>
      <c r="Y67" s="557"/>
      <c r="Z67" s="557"/>
      <c r="AA67" s="557"/>
      <c r="AB67" s="558"/>
      <c r="AC67" s="559"/>
      <c r="AD67" s="560"/>
      <c r="AE67" s="560"/>
      <c r="AF67" s="561"/>
      <c r="AG67" s="559">
        <v>185</v>
      </c>
      <c r="AH67" s="560"/>
      <c r="AI67" s="560"/>
      <c r="AJ67" s="561"/>
      <c r="AK67" s="559"/>
      <c r="AL67" s="560"/>
      <c r="AM67" s="560"/>
      <c r="AN67" s="561"/>
      <c r="AO67" s="280"/>
      <c r="AP67" s="280" t="s">
        <v>1068</v>
      </c>
      <c r="AQ67" s="280" t="s">
        <v>1069</v>
      </c>
      <c r="AR67" s="280"/>
      <c r="AS67" s="280"/>
      <c r="AT67" s="280"/>
      <c r="AU67" s="280"/>
      <c r="AV67" s="280"/>
      <c r="AW67" s="280"/>
      <c r="AX67" s="280"/>
      <c r="AY67" s="280"/>
      <c r="AZ67" s="280"/>
      <c r="BA67" s="280"/>
      <c r="BB67" s="280"/>
      <c r="BC67" s="280"/>
      <c r="BD67" s="280"/>
      <c r="BE67" s="280"/>
      <c r="BF67" s="280"/>
    </row>
    <row r="68" spans="3:58" ht="16.5" customHeight="1">
      <c r="C68" s="280"/>
      <c r="D68" s="280"/>
      <c r="E68" s="280"/>
      <c r="F68" s="280"/>
      <c r="G68" s="553"/>
      <c r="H68" s="554"/>
      <c r="I68" s="555"/>
      <c r="J68" s="562"/>
      <c r="K68" s="554"/>
      <c r="L68" s="555"/>
      <c r="M68" s="556" t="s">
        <v>1057</v>
      </c>
      <c r="N68" s="557"/>
      <c r="O68" s="557"/>
      <c r="P68" s="557"/>
      <c r="Q68" s="557"/>
      <c r="R68" s="558"/>
      <c r="S68" s="556" t="s">
        <v>1070</v>
      </c>
      <c r="T68" s="557"/>
      <c r="U68" s="557"/>
      <c r="V68" s="557"/>
      <c r="W68" s="557"/>
      <c r="X68" s="557"/>
      <c r="Y68" s="557"/>
      <c r="Z68" s="557"/>
      <c r="AA68" s="557"/>
      <c r="AB68" s="558"/>
      <c r="AC68" s="559"/>
      <c r="AD68" s="560"/>
      <c r="AE68" s="560"/>
      <c r="AF68" s="561"/>
      <c r="AG68" s="559">
        <v>5</v>
      </c>
      <c r="AH68" s="560"/>
      <c r="AI68" s="560"/>
      <c r="AJ68" s="561"/>
      <c r="AK68" s="559">
        <v>360</v>
      </c>
      <c r="AL68" s="560"/>
      <c r="AM68" s="560"/>
      <c r="AN68" s="561"/>
      <c r="AO68" s="280"/>
      <c r="AP68" s="280"/>
      <c r="AQ68" s="280"/>
      <c r="AR68" s="280"/>
      <c r="AS68" s="280"/>
      <c r="AT68" s="280"/>
      <c r="AU68" s="280"/>
      <c r="AV68" s="280"/>
      <c r="AW68" s="280"/>
      <c r="AX68" s="280"/>
      <c r="AY68" s="280"/>
      <c r="AZ68" s="280"/>
      <c r="BA68" s="280"/>
      <c r="BB68" s="280"/>
      <c r="BC68" s="280"/>
      <c r="BD68" s="280"/>
      <c r="BE68" s="280"/>
      <c r="BF68" s="280"/>
    </row>
    <row r="69" spans="3:58" ht="16.5" customHeight="1">
      <c r="C69" s="280"/>
      <c r="D69" s="280"/>
      <c r="E69" s="280"/>
      <c r="F69" s="280"/>
      <c r="G69" s="553"/>
      <c r="H69" s="554"/>
      <c r="I69" s="555"/>
      <c r="J69" s="553"/>
      <c r="K69" s="554"/>
      <c r="L69" s="555"/>
      <c r="M69" s="556"/>
      <c r="N69" s="557"/>
      <c r="O69" s="557"/>
      <c r="P69" s="557"/>
      <c r="Q69" s="557"/>
      <c r="R69" s="558"/>
      <c r="S69" s="563" t="s">
        <v>674</v>
      </c>
      <c r="T69" s="564"/>
      <c r="U69" s="564"/>
      <c r="V69" s="564"/>
      <c r="W69" s="564"/>
      <c r="X69" s="564"/>
      <c r="Y69" s="564"/>
      <c r="Z69" s="564"/>
      <c r="AA69" s="564"/>
      <c r="AB69" s="565"/>
      <c r="AC69" s="559">
        <v>0</v>
      </c>
      <c r="AD69" s="560"/>
      <c r="AE69" s="560"/>
      <c r="AF69" s="561"/>
      <c r="AG69" s="559">
        <v>300</v>
      </c>
      <c r="AH69" s="560"/>
      <c r="AI69" s="560"/>
      <c r="AJ69" s="561"/>
      <c r="AK69" s="559"/>
      <c r="AL69" s="560"/>
      <c r="AM69" s="560"/>
      <c r="AN69" s="561"/>
      <c r="AO69" s="280"/>
      <c r="AP69" s="280"/>
      <c r="AQ69" s="280"/>
      <c r="AR69" s="280"/>
      <c r="AS69" s="280"/>
      <c r="AT69" s="280"/>
      <c r="AU69" s="280"/>
      <c r="AV69" s="280"/>
      <c r="AW69" s="280"/>
      <c r="AX69" s="280"/>
      <c r="AY69" s="280"/>
      <c r="AZ69" s="280"/>
      <c r="BA69" s="280"/>
      <c r="BB69" s="280"/>
      <c r="BC69" s="280"/>
      <c r="BD69" s="280"/>
      <c r="BE69" s="280"/>
      <c r="BF69" s="280"/>
    </row>
    <row r="70" spans="3:58" ht="16.5" customHeight="1">
      <c r="C70" s="280"/>
      <c r="D70" s="280"/>
      <c r="E70" s="280"/>
      <c r="F70" s="280"/>
      <c r="G70" s="280"/>
      <c r="H70" s="280"/>
      <c r="I70" s="280"/>
      <c r="J70" s="280"/>
      <c r="K70" s="280"/>
      <c r="L70" s="280"/>
      <c r="M70" s="280"/>
      <c r="N70" s="280"/>
      <c r="O70" s="280"/>
      <c r="P70" s="280"/>
      <c r="Q70" s="280"/>
      <c r="R70" s="280"/>
      <c r="S70" s="280"/>
      <c r="T70" s="280"/>
      <c r="U70" s="280"/>
      <c r="V70" s="280"/>
      <c r="W70" s="280"/>
      <c r="X70" s="280"/>
      <c r="Y70" s="280"/>
      <c r="Z70" s="280"/>
      <c r="AA70" s="280"/>
      <c r="AB70" s="280"/>
      <c r="AC70" s="280"/>
      <c r="AD70" s="280"/>
      <c r="AE70" s="280"/>
      <c r="AF70" s="280"/>
      <c r="AG70" s="280"/>
      <c r="AH70" s="280"/>
      <c r="AI70" s="280"/>
      <c r="AJ70" s="280"/>
      <c r="AK70" s="280"/>
      <c r="AL70" s="280"/>
      <c r="AM70" s="280"/>
      <c r="AN70" s="280"/>
      <c r="AO70" s="280"/>
      <c r="AP70" s="280"/>
      <c r="AQ70" s="280"/>
      <c r="AR70" s="280"/>
      <c r="AS70" s="280"/>
      <c r="AT70" s="280"/>
      <c r="AU70" s="280"/>
      <c r="AV70" s="280"/>
      <c r="AW70" s="280"/>
      <c r="AX70" s="280"/>
      <c r="AY70" s="280"/>
      <c r="AZ70" s="280"/>
      <c r="BA70" s="280"/>
      <c r="BB70" s="280"/>
      <c r="BC70" s="280"/>
      <c r="BD70" s="280"/>
      <c r="BE70" s="280"/>
      <c r="BF70" s="280"/>
    </row>
    <row r="71" spans="3:58" ht="16.5" customHeight="1">
      <c r="C71" s="280"/>
      <c r="D71" s="280"/>
      <c r="E71" s="280"/>
      <c r="F71" s="280"/>
      <c r="G71" s="280" t="s">
        <v>1071</v>
      </c>
      <c r="H71" s="280"/>
      <c r="I71" s="280"/>
      <c r="J71" s="280"/>
      <c r="K71" s="280"/>
      <c r="L71" s="280"/>
      <c r="M71" s="280"/>
      <c r="N71" s="280"/>
      <c r="O71" s="280"/>
      <c r="P71" s="280"/>
      <c r="Q71" s="280"/>
      <c r="R71" s="280"/>
      <c r="S71" s="280"/>
      <c r="T71" s="280"/>
      <c r="U71" s="280"/>
      <c r="V71" s="280"/>
      <c r="W71" s="280"/>
      <c r="X71" s="280"/>
      <c r="Y71" s="280"/>
      <c r="Z71" s="280"/>
      <c r="AA71" s="280"/>
      <c r="AB71" s="280"/>
      <c r="AC71" s="280"/>
      <c r="AD71" s="280"/>
      <c r="AE71" s="280"/>
      <c r="AF71" s="280"/>
      <c r="AG71" s="280"/>
      <c r="AH71" s="280"/>
      <c r="AI71" s="280"/>
      <c r="AJ71" s="280"/>
      <c r="AK71" s="280"/>
      <c r="AL71" s="280"/>
      <c r="AM71" s="280"/>
      <c r="AN71" s="280"/>
      <c r="AO71" s="280"/>
      <c r="AP71" s="280"/>
      <c r="AQ71" s="280"/>
      <c r="AR71" s="280"/>
      <c r="AS71" s="280"/>
      <c r="AT71" s="280"/>
      <c r="AU71" s="280"/>
      <c r="AV71" s="280"/>
      <c r="AW71" s="280"/>
      <c r="AX71" s="280"/>
      <c r="AY71" s="280"/>
      <c r="AZ71" s="280"/>
      <c r="BA71" s="280"/>
      <c r="BB71" s="280"/>
      <c r="BC71" s="280"/>
      <c r="BD71" s="280"/>
      <c r="BE71" s="280"/>
      <c r="BF71" s="280"/>
    </row>
    <row r="72" spans="3:58" ht="16.5" customHeight="1">
      <c r="C72" s="280"/>
      <c r="D72" s="280"/>
      <c r="E72" s="280"/>
      <c r="F72" s="280"/>
      <c r="G72" s="280"/>
      <c r="H72" s="280"/>
      <c r="I72" s="280"/>
      <c r="J72" s="280"/>
      <c r="K72" s="280"/>
      <c r="L72" s="280"/>
      <c r="M72" s="280"/>
      <c r="N72" s="280"/>
      <c r="O72" s="280"/>
      <c r="P72" s="280"/>
      <c r="Q72" s="280"/>
      <c r="R72" s="280"/>
      <c r="S72" s="280"/>
      <c r="T72" s="280" t="s">
        <v>1072</v>
      </c>
      <c r="U72" s="280"/>
      <c r="V72" s="280"/>
      <c r="W72" s="280"/>
      <c r="X72" s="280"/>
      <c r="Y72" s="280"/>
      <c r="Z72" s="280"/>
      <c r="AA72" s="280"/>
      <c r="AB72" s="280"/>
      <c r="AC72" s="280"/>
      <c r="AD72" s="280"/>
      <c r="AE72" s="280"/>
      <c r="AF72" s="280"/>
      <c r="AG72" s="280"/>
      <c r="AH72" s="280"/>
      <c r="AI72" s="280"/>
      <c r="AJ72" s="280"/>
      <c r="AK72" s="280"/>
      <c r="AL72" s="280"/>
      <c r="AM72" s="280"/>
      <c r="AN72" s="280"/>
      <c r="AO72" s="280"/>
      <c r="AP72" s="280"/>
      <c r="AQ72" s="280"/>
      <c r="AR72" s="280"/>
      <c r="AS72" s="280"/>
      <c r="AT72" s="280"/>
      <c r="AU72" s="280"/>
      <c r="AV72" s="280"/>
      <c r="AW72" s="280"/>
      <c r="AX72" s="280"/>
      <c r="AY72" s="280"/>
      <c r="AZ72" s="280"/>
      <c r="BA72" s="280"/>
      <c r="BB72" s="280"/>
      <c r="BC72" s="280"/>
      <c r="BD72" s="280"/>
      <c r="BE72" s="280"/>
      <c r="BF72" s="280"/>
    </row>
    <row r="73" spans="3:58" ht="16.5" customHeight="1">
      <c r="C73" s="280"/>
      <c r="D73" s="280"/>
      <c r="E73" s="280"/>
      <c r="F73" s="280"/>
      <c r="G73" s="280" t="s">
        <v>1073</v>
      </c>
      <c r="H73" s="280"/>
      <c r="I73" s="280"/>
      <c r="J73" s="280"/>
      <c r="K73" s="280"/>
      <c r="L73" s="280"/>
      <c r="M73" s="280"/>
      <c r="N73" s="280"/>
      <c r="O73" s="280"/>
      <c r="P73" s="280"/>
      <c r="Q73" s="280"/>
      <c r="R73" s="280"/>
      <c r="S73" s="280"/>
      <c r="T73" s="280"/>
      <c r="U73" s="280"/>
      <c r="V73" s="280"/>
      <c r="W73" s="280"/>
      <c r="X73" s="280"/>
      <c r="Y73" s="280"/>
      <c r="Z73" s="280"/>
      <c r="AA73" s="280"/>
      <c r="AB73" s="280"/>
      <c r="AC73" s="280"/>
      <c r="AD73" s="280"/>
      <c r="AE73" s="280"/>
      <c r="AF73" s="280"/>
      <c r="AG73" s="280"/>
      <c r="AH73" s="280"/>
      <c r="AI73" s="280"/>
      <c r="AJ73" s="280"/>
      <c r="AK73" s="280"/>
      <c r="AL73" s="280"/>
      <c r="AM73" s="280"/>
      <c r="AN73" s="280"/>
      <c r="AO73" s="280"/>
      <c r="AP73" s="280"/>
      <c r="AQ73" s="280"/>
      <c r="AR73" s="280"/>
      <c r="AS73" s="280"/>
      <c r="AT73" s="280"/>
      <c r="AU73" s="280"/>
      <c r="AV73" s="280"/>
      <c r="AW73" s="280"/>
      <c r="AX73" s="280"/>
      <c r="AY73" s="280"/>
      <c r="AZ73" s="280"/>
      <c r="BA73" s="280"/>
      <c r="BB73" s="280"/>
      <c r="BC73" s="280"/>
      <c r="BD73" s="280"/>
      <c r="BE73" s="280"/>
      <c r="BF73" s="280"/>
    </row>
    <row r="74" spans="3:58" ht="16.5" customHeight="1">
      <c r="C74" s="280"/>
      <c r="D74" s="280"/>
      <c r="E74" s="280"/>
      <c r="F74" s="280"/>
      <c r="G74" s="280"/>
      <c r="H74" s="280"/>
      <c r="I74" s="280"/>
      <c r="J74" s="280"/>
      <c r="K74" s="280"/>
      <c r="L74" s="280"/>
      <c r="M74" s="280"/>
      <c r="N74" s="280"/>
      <c r="O74" s="280"/>
      <c r="P74" s="280"/>
      <c r="Q74" s="280"/>
      <c r="R74" s="280"/>
      <c r="S74" s="280"/>
      <c r="T74" s="280"/>
      <c r="U74" s="280"/>
      <c r="V74" s="280"/>
      <c r="W74" s="280"/>
      <c r="X74" s="280"/>
      <c r="Y74" s="280"/>
      <c r="Z74" s="280"/>
      <c r="AA74" s="280"/>
      <c r="AB74" s="280"/>
      <c r="AC74" s="280"/>
      <c r="AD74" s="280"/>
      <c r="AE74" s="280"/>
      <c r="AF74" s="280"/>
      <c r="AG74" s="280"/>
      <c r="AH74" s="280"/>
      <c r="AI74" s="280"/>
      <c r="AJ74" s="280"/>
      <c r="AK74" s="280"/>
      <c r="AL74" s="280"/>
      <c r="AM74" s="280"/>
      <c r="AN74" s="280"/>
      <c r="AO74" s="280"/>
      <c r="AP74" s="280"/>
      <c r="AQ74" s="280"/>
      <c r="AR74" s="280"/>
      <c r="AS74" s="280"/>
      <c r="AT74" s="280"/>
      <c r="AU74" s="280"/>
      <c r="AV74" s="280"/>
      <c r="AW74" s="280"/>
      <c r="AX74" s="280"/>
      <c r="AY74" s="280"/>
      <c r="AZ74" s="280"/>
      <c r="BA74" s="280"/>
      <c r="BB74" s="280"/>
      <c r="BC74" s="280"/>
      <c r="BD74" s="280"/>
      <c r="BE74" s="280"/>
      <c r="BF74" s="280"/>
    </row>
    <row r="75" spans="3:58" ht="16.5" customHeight="1">
      <c r="C75" s="280"/>
      <c r="D75" s="280"/>
      <c r="E75" s="280"/>
      <c r="F75" s="280" t="s">
        <v>1074</v>
      </c>
      <c r="G75" s="280"/>
      <c r="H75" s="280"/>
      <c r="I75" s="280"/>
      <c r="J75" s="280"/>
      <c r="K75" s="280"/>
      <c r="L75" s="280"/>
      <c r="M75" s="280"/>
      <c r="N75" s="280"/>
      <c r="O75" s="280"/>
      <c r="P75" s="280"/>
      <c r="Q75" s="280"/>
      <c r="R75" s="280"/>
      <c r="S75" s="280"/>
      <c r="T75" s="280"/>
      <c r="U75" s="280"/>
      <c r="V75" s="280"/>
      <c r="W75" s="280"/>
      <c r="X75" s="280"/>
      <c r="Y75" s="280"/>
      <c r="Z75" s="280"/>
      <c r="AA75" s="280"/>
      <c r="AB75" s="280"/>
      <c r="AC75" s="280"/>
      <c r="AD75" s="280"/>
      <c r="AE75" s="280"/>
      <c r="AF75" s="280"/>
      <c r="AG75" s="280"/>
      <c r="AH75" s="280"/>
      <c r="AI75" s="280"/>
      <c r="AJ75" s="280"/>
      <c r="AK75" s="280"/>
      <c r="AL75" s="280"/>
      <c r="AM75" s="280"/>
      <c r="AN75" s="280"/>
      <c r="AO75" s="280"/>
      <c r="AP75" s="280"/>
      <c r="AQ75" s="280"/>
      <c r="AR75" s="280"/>
      <c r="AS75" s="280"/>
      <c r="AT75" s="280"/>
      <c r="AU75" s="280"/>
      <c r="AV75" s="280"/>
      <c r="AW75" s="280"/>
      <c r="AX75" s="280"/>
      <c r="AY75" s="280"/>
      <c r="AZ75" s="280"/>
      <c r="BA75" s="280"/>
      <c r="BB75" s="280"/>
      <c r="BC75" s="280"/>
      <c r="BD75" s="280"/>
      <c r="BE75" s="280"/>
      <c r="BF75" s="280"/>
    </row>
    <row r="76" spans="3:58" ht="16.5" customHeight="1">
      <c r="C76" s="280"/>
      <c r="D76" s="280"/>
      <c r="E76" s="280"/>
      <c r="F76" s="280"/>
      <c r="G76" s="280" t="s">
        <v>1075</v>
      </c>
      <c r="H76" s="280"/>
      <c r="I76" s="280"/>
      <c r="J76" s="280"/>
      <c r="K76" s="280"/>
      <c r="L76" s="280"/>
      <c r="M76" s="280"/>
      <c r="N76" s="280"/>
      <c r="O76" s="280"/>
      <c r="P76" s="280"/>
      <c r="Q76" s="280"/>
      <c r="R76" s="280"/>
      <c r="S76" s="280"/>
      <c r="T76" s="280"/>
      <c r="U76" s="280"/>
      <c r="V76" s="280"/>
      <c r="W76" s="280"/>
      <c r="X76" s="280"/>
      <c r="Y76" s="280"/>
      <c r="Z76" s="280"/>
      <c r="AA76" s="280"/>
      <c r="AB76" s="280"/>
      <c r="AC76" s="280"/>
      <c r="AD76" s="280"/>
      <c r="AE76" s="280"/>
      <c r="AF76" s="280"/>
      <c r="AG76" s="280"/>
      <c r="AH76" s="280"/>
      <c r="AI76" s="280"/>
      <c r="AJ76" s="280"/>
      <c r="AK76" s="280"/>
      <c r="AL76" s="280"/>
      <c r="AM76" s="280"/>
      <c r="AN76" s="280"/>
      <c r="AO76" s="280"/>
      <c r="AP76" s="280"/>
      <c r="AQ76" s="280"/>
      <c r="AR76" s="280"/>
      <c r="AS76" s="280"/>
      <c r="AT76" s="280"/>
      <c r="AU76" s="280"/>
      <c r="AV76" s="280"/>
      <c r="AW76" s="280"/>
      <c r="AX76" s="280"/>
      <c r="AY76" s="280"/>
      <c r="AZ76" s="280"/>
      <c r="BA76" s="280"/>
      <c r="BB76" s="280"/>
      <c r="BC76" s="280"/>
      <c r="BD76" s="280"/>
      <c r="BE76" s="280"/>
      <c r="BF76" s="280"/>
    </row>
    <row r="77" spans="3:58" ht="16.5" customHeight="1">
      <c r="C77" s="280"/>
      <c r="D77" s="280"/>
      <c r="E77" s="280"/>
      <c r="F77" s="280"/>
      <c r="G77" s="526" t="s">
        <v>667</v>
      </c>
      <c r="H77" s="527"/>
      <c r="I77" s="528"/>
      <c r="J77" s="526" t="s">
        <v>668</v>
      </c>
      <c r="K77" s="527"/>
      <c r="L77" s="528"/>
      <c r="M77" s="526" t="s">
        <v>669</v>
      </c>
      <c r="N77" s="527"/>
      <c r="O77" s="527"/>
      <c r="P77" s="527"/>
      <c r="Q77" s="527"/>
      <c r="R77" s="528"/>
      <c r="S77" s="526" t="s">
        <v>511</v>
      </c>
      <c r="T77" s="527"/>
      <c r="U77" s="527"/>
      <c r="V77" s="527"/>
      <c r="W77" s="527"/>
      <c r="X77" s="527"/>
      <c r="Y77" s="527"/>
      <c r="Z77" s="527"/>
      <c r="AA77" s="527"/>
      <c r="AB77" s="528"/>
      <c r="AC77" s="526" t="s">
        <v>401</v>
      </c>
      <c r="AD77" s="527"/>
      <c r="AE77" s="527"/>
      <c r="AF77" s="528"/>
      <c r="AG77" s="526" t="s">
        <v>402</v>
      </c>
      <c r="AH77" s="527"/>
      <c r="AI77" s="527"/>
      <c r="AJ77" s="528"/>
      <c r="AK77" s="526" t="s">
        <v>398</v>
      </c>
      <c r="AL77" s="527"/>
      <c r="AM77" s="527"/>
      <c r="AN77" s="528"/>
      <c r="AO77" s="280"/>
      <c r="AP77" s="280"/>
      <c r="AQ77" s="280"/>
      <c r="AR77" s="280"/>
      <c r="AS77" s="280"/>
      <c r="AT77" s="280"/>
      <c r="AU77" s="280"/>
      <c r="AV77" s="280"/>
      <c r="AW77" s="280"/>
      <c r="AX77" s="280"/>
      <c r="AY77" s="280"/>
      <c r="AZ77" s="280"/>
      <c r="BA77" s="280"/>
      <c r="BB77" s="280"/>
      <c r="BC77" s="280"/>
      <c r="BD77" s="280"/>
      <c r="BE77" s="280"/>
      <c r="BF77" s="280"/>
    </row>
    <row r="78" spans="3:58" ht="16.5" customHeight="1">
      <c r="C78" s="280"/>
      <c r="D78" s="280"/>
      <c r="E78" s="280"/>
      <c r="F78" s="280"/>
      <c r="G78" s="553"/>
      <c r="H78" s="554"/>
      <c r="I78" s="555"/>
      <c r="J78" s="553"/>
      <c r="K78" s="554"/>
      <c r="L78" s="555"/>
      <c r="M78" s="556"/>
      <c r="N78" s="557"/>
      <c r="O78" s="557"/>
      <c r="P78" s="557"/>
      <c r="Q78" s="557"/>
      <c r="R78" s="558"/>
      <c r="S78" s="526" t="s">
        <v>512</v>
      </c>
      <c r="T78" s="527"/>
      <c r="U78" s="527"/>
      <c r="V78" s="527"/>
      <c r="W78" s="527"/>
      <c r="X78" s="527"/>
      <c r="Y78" s="527"/>
      <c r="Z78" s="527"/>
      <c r="AA78" s="527"/>
      <c r="AB78" s="528"/>
      <c r="AC78" s="559"/>
      <c r="AD78" s="560"/>
      <c r="AE78" s="560"/>
      <c r="AF78" s="561"/>
      <c r="AG78" s="559"/>
      <c r="AH78" s="560"/>
      <c r="AI78" s="560"/>
      <c r="AJ78" s="561"/>
      <c r="AK78" s="559">
        <v>60</v>
      </c>
      <c r="AL78" s="560"/>
      <c r="AM78" s="560"/>
      <c r="AN78" s="561"/>
      <c r="AO78" s="280"/>
      <c r="AP78" s="280"/>
      <c r="AQ78" s="280"/>
      <c r="AR78" s="280"/>
      <c r="AS78" s="280"/>
      <c r="AT78" s="280"/>
      <c r="AU78" s="280"/>
      <c r="AV78" s="280"/>
      <c r="AW78" s="280"/>
      <c r="AX78" s="280"/>
      <c r="AY78" s="280"/>
      <c r="AZ78" s="280"/>
      <c r="BA78" s="280"/>
      <c r="BB78" s="280"/>
      <c r="BC78" s="280"/>
      <c r="BD78" s="280"/>
      <c r="BE78" s="280"/>
      <c r="BF78" s="280"/>
    </row>
    <row r="79" spans="3:58" ht="16.5" customHeight="1">
      <c r="C79" s="280"/>
      <c r="D79" s="280"/>
      <c r="E79" s="280"/>
      <c r="F79" s="280"/>
      <c r="G79" s="553"/>
      <c r="H79" s="554"/>
      <c r="I79" s="555"/>
      <c r="J79" s="553">
        <v>4.08</v>
      </c>
      <c r="K79" s="554"/>
      <c r="L79" s="555"/>
      <c r="M79" s="556" t="s">
        <v>1047</v>
      </c>
      <c r="N79" s="557"/>
      <c r="O79" s="557"/>
      <c r="P79" s="557"/>
      <c r="Q79" s="557"/>
      <c r="R79" s="558"/>
      <c r="S79" s="556"/>
      <c r="T79" s="557"/>
      <c r="U79" s="557"/>
      <c r="V79" s="557"/>
      <c r="W79" s="557"/>
      <c r="X79" s="557"/>
      <c r="Y79" s="557"/>
      <c r="Z79" s="557"/>
      <c r="AA79" s="557"/>
      <c r="AB79" s="558"/>
      <c r="AC79" s="559"/>
      <c r="AD79" s="560"/>
      <c r="AE79" s="560"/>
      <c r="AF79" s="561"/>
      <c r="AG79" s="559">
        <v>100</v>
      </c>
      <c r="AH79" s="560"/>
      <c r="AI79" s="560"/>
      <c r="AJ79" s="561"/>
      <c r="AK79" s="559">
        <v>160</v>
      </c>
      <c r="AL79" s="560"/>
      <c r="AM79" s="560"/>
      <c r="AN79" s="561"/>
      <c r="AO79" s="280"/>
      <c r="AP79" s="280"/>
      <c r="AQ79" s="280"/>
      <c r="AR79" s="280"/>
      <c r="AS79" s="280"/>
      <c r="AT79" s="280"/>
      <c r="AU79" s="280"/>
      <c r="AV79" s="280"/>
      <c r="AW79" s="280"/>
      <c r="AX79" s="280"/>
      <c r="AY79" s="280"/>
      <c r="AZ79" s="280"/>
      <c r="BA79" s="280"/>
      <c r="BB79" s="280"/>
      <c r="BC79" s="280"/>
      <c r="BD79" s="280"/>
      <c r="BE79" s="280"/>
      <c r="BF79" s="280"/>
    </row>
    <row r="80" spans="3:58" ht="16.5" customHeight="1">
      <c r="C80" s="280"/>
      <c r="D80" s="280"/>
      <c r="E80" s="280"/>
      <c r="F80" s="280"/>
      <c r="G80" s="553"/>
      <c r="H80" s="554"/>
      <c r="I80" s="555"/>
      <c r="J80" s="562" t="s">
        <v>1060</v>
      </c>
      <c r="K80" s="554"/>
      <c r="L80" s="555"/>
      <c r="M80" s="556" t="s">
        <v>1044</v>
      </c>
      <c r="N80" s="557"/>
      <c r="O80" s="557"/>
      <c r="P80" s="557"/>
      <c r="Q80" s="557"/>
      <c r="R80" s="558"/>
      <c r="S80" s="563"/>
      <c r="T80" s="564"/>
      <c r="U80" s="564"/>
      <c r="V80" s="564"/>
      <c r="W80" s="564"/>
      <c r="X80" s="564"/>
      <c r="Y80" s="564"/>
      <c r="Z80" s="564"/>
      <c r="AA80" s="564"/>
      <c r="AB80" s="565"/>
      <c r="AC80" s="559"/>
      <c r="AD80" s="560"/>
      <c r="AE80" s="560"/>
      <c r="AF80" s="561"/>
      <c r="AG80" s="559">
        <v>10</v>
      </c>
      <c r="AH80" s="560"/>
      <c r="AI80" s="560"/>
      <c r="AJ80" s="561"/>
      <c r="AK80" s="559">
        <v>170</v>
      </c>
      <c r="AL80" s="560"/>
      <c r="AM80" s="560"/>
      <c r="AN80" s="561"/>
      <c r="AO80" s="280"/>
      <c r="AP80" s="280"/>
      <c r="AQ80" s="280"/>
      <c r="AR80" s="280"/>
      <c r="AS80" s="280"/>
      <c r="AT80" s="280"/>
      <c r="AU80" s="280"/>
      <c r="AV80" s="280"/>
      <c r="AW80" s="280"/>
      <c r="AX80" s="280"/>
      <c r="AY80" s="280"/>
      <c r="AZ80" s="280"/>
      <c r="BA80" s="280"/>
      <c r="BB80" s="280"/>
      <c r="BC80" s="280"/>
      <c r="BD80" s="280"/>
      <c r="BE80" s="280"/>
      <c r="BF80" s="280"/>
    </row>
    <row r="81" spans="3:58" ht="16.5" customHeight="1">
      <c r="C81" s="280"/>
      <c r="D81" s="280"/>
      <c r="E81" s="280"/>
      <c r="F81" s="280"/>
      <c r="G81" s="553"/>
      <c r="H81" s="554"/>
      <c r="I81" s="555"/>
      <c r="J81" s="562" t="s">
        <v>1065</v>
      </c>
      <c r="K81" s="554"/>
      <c r="L81" s="555"/>
      <c r="M81" s="556"/>
      <c r="N81" s="557"/>
      <c r="O81" s="557"/>
      <c r="P81" s="557"/>
      <c r="Q81" s="557"/>
      <c r="R81" s="558"/>
      <c r="S81" s="556" t="s">
        <v>1076</v>
      </c>
      <c r="T81" s="557"/>
      <c r="U81" s="557"/>
      <c r="V81" s="557"/>
      <c r="W81" s="557"/>
      <c r="X81" s="557"/>
      <c r="Y81" s="557"/>
      <c r="Z81" s="557"/>
      <c r="AA81" s="557"/>
      <c r="AB81" s="558"/>
      <c r="AC81" s="559">
        <v>15</v>
      </c>
      <c r="AD81" s="560"/>
      <c r="AE81" s="560"/>
      <c r="AF81" s="561"/>
      <c r="AG81" s="559">
        <v>205</v>
      </c>
      <c r="AH81" s="560"/>
      <c r="AI81" s="560"/>
      <c r="AJ81" s="561"/>
      <c r="AK81" s="559">
        <v>360</v>
      </c>
      <c r="AL81" s="560"/>
      <c r="AM81" s="560"/>
      <c r="AN81" s="561"/>
      <c r="AO81" s="280"/>
      <c r="AP81" s="280" t="s">
        <v>1050</v>
      </c>
      <c r="AQ81" s="280" t="s">
        <v>1063</v>
      </c>
      <c r="AR81" s="280"/>
      <c r="AS81" s="280"/>
      <c r="AT81" s="280"/>
      <c r="AU81" s="280"/>
      <c r="AV81" s="280"/>
      <c r="AW81" s="280"/>
      <c r="AX81" s="280"/>
      <c r="AY81" s="280"/>
      <c r="AZ81" s="280"/>
      <c r="BA81" s="280"/>
      <c r="BB81" s="280"/>
      <c r="BC81" s="280"/>
      <c r="BD81" s="280"/>
      <c r="BE81" s="280"/>
      <c r="BF81" s="280"/>
    </row>
    <row r="82" spans="3:58" ht="16.5" customHeight="1">
      <c r="C82" s="280"/>
      <c r="D82" s="280"/>
      <c r="E82" s="280"/>
      <c r="F82" s="280"/>
      <c r="G82" s="553"/>
      <c r="H82" s="554"/>
      <c r="I82" s="555"/>
      <c r="J82" s="553"/>
      <c r="K82" s="554"/>
      <c r="L82" s="555"/>
      <c r="M82" s="556"/>
      <c r="N82" s="557"/>
      <c r="O82" s="557"/>
      <c r="P82" s="557"/>
      <c r="Q82" s="557"/>
      <c r="R82" s="558"/>
      <c r="S82" s="563" t="s">
        <v>674</v>
      </c>
      <c r="T82" s="564"/>
      <c r="U82" s="564"/>
      <c r="V82" s="564"/>
      <c r="W82" s="564"/>
      <c r="X82" s="564"/>
      <c r="Y82" s="564"/>
      <c r="Z82" s="564"/>
      <c r="AA82" s="564"/>
      <c r="AB82" s="565"/>
      <c r="AC82" s="559">
        <v>15</v>
      </c>
      <c r="AD82" s="560"/>
      <c r="AE82" s="560"/>
      <c r="AF82" s="561"/>
      <c r="AG82" s="559">
        <v>315</v>
      </c>
      <c r="AH82" s="560"/>
      <c r="AI82" s="560"/>
      <c r="AJ82" s="561"/>
      <c r="AK82" s="559"/>
      <c r="AL82" s="560"/>
      <c r="AM82" s="560"/>
      <c r="AN82" s="561"/>
      <c r="AO82" s="280"/>
      <c r="AP82" s="280"/>
      <c r="AQ82" s="280"/>
      <c r="AR82" s="280"/>
      <c r="AS82" s="280"/>
      <c r="AT82" s="280"/>
      <c r="AU82" s="280"/>
      <c r="AV82" s="280"/>
      <c r="AW82" s="280"/>
      <c r="AX82" s="280"/>
      <c r="AY82" s="280"/>
      <c r="AZ82" s="280"/>
      <c r="BA82" s="280"/>
      <c r="BB82" s="280"/>
      <c r="BC82" s="280"/>
      <c r="BD82" s="280"/>
      <c r="BE82" s="280"/>
      <c r="BF82" s="280"/>
    </row>
    <row r="83" spans="3:58" ht="16.5" customHeight="1">
      <c r="C83" s="280"/>
      <c r="D83" s="280"/>
      <c r="E83" s="280"/>
      <c r="F83" s="280"/>
      <c r="G83" s="280"/>
      <c r="H83" s="280"/>
      <c r="I83" s="280"/>
      <c r="J83" s="280"/>
      <c r="K83" s="280"/>
      <c r="L83" s="280"/>
      <c r="M83" s="280"/>
      <c r="N83" s="280"/>
      <c r="O83" s="280"/>
      <c r="P83" s="280"/>
      <c r="Q83" s="280"/>
      <c r="R83" s="280"/>
      <c r="S83" s="280"/>
      <c r="T83" s="280"/>
      <c r="U83" s="280"/>
      <c r="V83" s="280"/>
      <c r="W83" s="280"/>
      <c r="X83" s="280"/>
      <c r="Y83" s="280"/>
      <c r="Z83" s="280"/>
      <c r="AA83" s="280"/>
      <c r="AB83" s="280"/>
      <c r="AC83" s="280"/>
      <c r="AD83" s="280"/>
      <c r="AE83" s="280"/>
      <c r="AF83" s="280"/>
      <c r="AG83" s="280"/>
      <c r="AH83" s="280"/>
      <c r="AI83" s="280"/>
      <c r="AJ83" s="280"/>
      <c r="AK83" s="280"/>
      <c r="AL83" s="280"/>
      <c r="AM83" s="280"/>
      <c r="AN83" s="280"/>
      <c r="AO83" s="280"/>
      <c r="AP83" s="280"/>
      <c r="AQ83" s="280"/>
      <c r="AR83" s="280"/>
      <c r="AS83" s="280"/>
      <c r="AT83" s="280"/>
      <c r="AU83" s="280"/>
      <c r="AV83" s="280"/>
      <c r="AW83" s="280"/>
      <c r="AX83" s="280"/>
      <c r="AY83" s="280"/>
      <c r="AZ83" s="280"/>
      <c r="BA83" s="280"/>
      <c r="BB83" s="280"/>
      <c r="BC83" s="280"/>
      <c r="BD83" s="280"/>
      <c r="BE83" s="280"/>
      <c r="BF83" s="280"/>
    </row>
    <row r="84" spans="3:58" ht="16.5" customHeight="1">
      <c r="C84" s="280"/>
      <c r="D84" s="280"/>
      <c r="E84" s="280"/>
      <c r="F84" s="280"/>
      <c r="G84" s="280" t="s">
        <v>1064</v>
      </c>
      <c r="H84" s="280"/>
      <c r="I84" s="280"/>
      <c r="J84" s="280"/>
      <c r="K84" s="280"/>
      <c r="L84" s="280"/>
      <c r="M84" s="280"/>
      <c r="N84" s="280"/>
      <c r="O84" s="280"/>
      <c r="P84" s="280"/>
      <c r="Q84" s="280"/>
      <c r="R84" s="280"/>
      <c r="S84" s="280"/>
      <c r="T84" s="280"/>
      <c r="U84" s="280"/>
      <c r="V84" s="280"/>
      <c r="W84" s="280"/>
      <c r="X84" s="280"/>
      <c r="Y84" s="280"/>
      <c r="Z84" s="280"/>
      <c r="AA84" s="280"/>
      <c r="AB84" s="280"/>
      <c r="AC84" s="280"/>
      <c r="AD84" s="280"/>
      <c r="AE84" s="280"/>
      <c r="AF84" s="280"/>
      <c r="AG84" s="280"/>
      <c r="AH84" s="280"/>
      <c r="AI84" s="280"/>
      <c r="AJ84" s="280"/>
      <c r="AK84" s="280"/>
      <c r="AL84" s="280"/>
      <c r="AM84" s="280"/>
      <c r="AN84" s="280"/>
      <c r="AO84" s="280"/>
      <c r="AP84" s="280"/>
      <c r="AQ84" s="280"/>
      <c r="AR84" s="280"/>
      <c r="AS84" s="280"/>
      <c r="AT84" s="280"/>
      <c r="AU84" s="280"/>
      <c r="AV84" s="280"/>
      <c r="AW84" s="280"/>
      <c r="AX84" s="280"/>
      <c r="AY84" s="280"/>
      <c r="AZ84" s="280"/>
      <c r="BA84" s="280"/>
      <c r="BB84" s="280"/>
      <c r="BC84" s="280"/>
      <c r="BD84" s="280"/>
      <c r="BE84" s="280"/>
      <c r="BF84" s="280"/>
    </row>
    <row r="85" spans="3:58" ht="16.5" customHeight="1">
      <c r="C85" s="280"/>
      <c r="D85" s="280"/>
      <c r="E85" s="280"/>
      <c r="F85" s="280"/>
      <c r="G85" s="526" t="s">
        <v>667</v>
      </c>
      <c r="H85" s="527"/>
      <c r="I85" s="528"/>
      <c r="J85" s="526" t="s">
        <v>668</v>
      </c>
      <c r="K85" s="527"/>
      <c r="L85" s="528"/>
      <c r="M85" s="526" t="s">
        <v>669</v>
      </c>
      <c r="N85" s="527"/>
      <c r="O85" s="527"/>
      <c r="P85" s="527"/>
      <c r="Q85" s="527"/>
      <c r="R85" s="528"/>
      <c r="S85" s="526" t="s">
        <v>511</v>
      </c>
      <c r="T85" s="527"/>
      <c r="U85" s="527"/>
      <c r="V85" s="527"/>
      <c r="W85" s="527"/>
      <c r="X85" s="527"/>
      <c r="Y85" s="527"/>
      <c r="Z85" s="527"/>
      <c r="AA85" s="527"/>
      <c r="AB85" s="528"/>
      <c r="AC85" s="526" t="s">
        <v>401</v>
      </c>
      <c r="AD85" s="527"/>
      <c r="AE85" s="527"/>
      <c r="AF85" s="528"/>
      <c r="AG85" s="526" t="s">
        <v>402</v>
      </c>
      <c r="AH85" s="527"/>
      <c r="AI85" s="527"/>
      <c r="AJ85" s="528"/>
      <c r="AK85" s="526" t="s">
        <v>398</v>
      </c>
      <c r="AL85" s="527"/>
      <c r="AM85" s="527"/>
      <c r="AN85" s="528"/>
      <c r="AO85" s="280"/>
      <c r="AP85" s="280"/>
      <c r="AQ85" s="280"/>
      <c r="AR85" s="280"/>
      <c r="AS85" s="280"/>
      <c r="AT85" s="280"/>
      <c r="AU85" s="280"/>
      <c r="AV85" s="280"/>
      <c r="AW85" s="280"/>
      <c r="AX85" s="280"/>
      <c r="AY85" s="280"/>
      <c r="AZ85" s="280"/>
      <c r="BA85" s="280"/>
      <c r="BB85" s="280"/>
      <c r="BC85" s="280"/>
      <c r="BD85" s="280"/>
      <c r="BE85" s="280"/>
      <c r="BF85" s="280"/>
    </row>
    <row r="86" spans="3:58" ht="16.5" customHeight="1">
      <c r="C86" s="280"/>
      <c r="D86" s="280"/>
      <c r="E86" s="280"/>
      <c r="F86" s="280"/>
      <c r="G86" s="553"/>
      <c r="H86" s="554"/>
      <c r="I86" s="555"/>
      <c r="J86" s="553"/>
      <c r="K86" s="554"/>
      <c r="L86" s="555"/>
      <c r="M86" s="556"/>
      <c r="N86" s="557"/>
      <c r="O86" s="557"/>
      <c r="P86" s="557"/>
      <c r="Q86" s="557"/>
      <c r="R86" s="558"/>
      <c r="S86" s="526" t="s">
        <v>512</v>
      </c>
      <c r="T86" s="527"/>
      <c r="U86" s="527"/>
      <c r="V86" s="527"/>
      <c r="W86" s="527"/>
      <c r="X86" s="527"/>
      <c r="Y86" s="527"/>
      <c r="Z86" s="527"/>
      <c r="AA86" s="527"/>
      <c r="AB86" s="528"/>
      <c r="AC86" s="559"/>
      <c r="AD86" s="560"/>
      <c r="AE86" s="560"/>
      <c r="AF86" s="561"/>
      <c r="AG86" s="559"/>
      <c r="AH86" s="560"/>
      <c r="AI86" s="560"/>
      <c r="AJ86" s="561"/>
      <c r="AK86" s="559">
        <v>60</v>
      </c>
      <c r="AL86" s="560"/>
      <c r="AM86" s="560"/>
      <c r="AN86" s="561"/>
      <c r="AO86" s="280"/>
      <c r="AP86" s="280"/>
      <c r="AQ86" s="280"/>
      <c r="AR86" s="280"/>
      <c r="AS86" s="280"/>
      <c r="AT86" s="280"/>
      <c r="AU86" s="280"/>
      <c r="AV86" s="280"/>
      <c r="AW86" s="280"/>
      <c r="AX86" s="280"/>
      <c r="AY86" s="280"/>
      <c r="AZ86" s="280"/>
      <c r="BA86" s="280"/>
      <c r="BB86" s="280"/>
      <c r="BC86" s="280"/>
      <c r="BD86" s="280"/>
      <c r="BE86" s="280"/>
      <c r="BF86" s="280"/>
    </row>
    <row r="87" spans="3:58" ht="16.5" customHeight="1">
      <c r="C87" s="280"/>
      <c r="D87" s="280"/>
      <c r="E87" s="280"/>
      <c r="F87" s="280"/>
      <c r="G87" s="553"/>
      <c r="H87" s="554"/>
      <c r="I87" s="555"/>
      <c r="J87" s="553">
        <v>4.08</v>
      </c>
      <c r="K87" s="554"/>
      <c r="L87" s="555"/>
      <c r="M87" s="556" t="s">
        <v>1047</v>
      </c>
      <c r="N87" s="557"/>
      <c r="O87" s="557"/>
      <c r="P87" s="557"/>
      <c r="Q87" s="557"/>
      <c r="R87" s="558"/>
      <c r="S87" s="556"/>
      <c r="T87" s="557"/>
      <c r="U87" s="557"/>
      <c r="V87" s="557"/>
      <c r="W87" s="557"/>
      <c r="X87" s="557"/>
      <c r="Y87" s="557"/>
      <c r="Z87" s="557"/>
      <c r="AA87" s="557"/>
      <c r="AB87" s="558"/>
      <c r="AC87" s="559"/>
      <c r="AD87" s="560"/>
      <c r="AE87" s="560"/>
      <c r="AF87" s="561"/>
      <c r="AG87" s="559">
        <v>100</v>
      </c>
      <c r="AH87" s="560"/>
      <c r="AI87" s="560"/>
      <c r="AJ87" s="561"/>
      <c r="AK87" s="559">
        <v>160</v>
      </c>
      <c r="AL87" s="560"/>
      <c r="AM87" s="560"/>
      <c r="AN87" s="561"/>
      <c r="AO87" s="280"/>
      <c r="AP87" s="280"/>
      <c r="AQ87" s="280"/>
      <c r="AR87" s="280"/>
      <c r="AS87" s="280"/>
      <c r="AT87" s="280"/>
      <c r="AU87" s="280"/>
      <c r="AV87" s="280"/>
      <c r="AW87" s="280"/>
      <c r="AX87" s="280"/>
      <c r="AY87" s="280"/>
      <c r="AZ87" s="280"/>
      <c r="BA87" s="280"/>
      <c r="BB87" s="280"/>
      <c r="BC87" s="280"/>
      <c r="BD87" s="280"/>
      <c r="BE87" s="280"/>
      <c r="BF87" s="280"/>
    </row>
    <row r="88" spans="3:58" ht="16.5" customHeight="1">
      <c r="C88" s="280"/>
      <c r="D88" s="280"/>
      <c r="E88" s="280"/>
      <c r="F88" s="280"/>
      <c r="G88" s="553"/>
      <c r="H88" s="554"/>
      <c r="I88" s="555"/>
      <c r="J88" s="562" t="s">
        <v>1060</v>
      </c>
      <c r="K88" s="554"/>
      <c r="L88" s="555"/>
      <c r="M88" s="556" t="s">
        <v>1044</v>
      </c>
      <c r="N88" s="557"/>
      <c r="O88" s="557"/>
      <c r="P88" s="557"/>
      <c r="Q88" s="557"/>
      <c r="R88" s="558"/>
      <c r="S88" s="563"/>
      <c r="T88" s="564"/>
      <c r="U88" s="564"/>
      <c r="V88" s="564"/>
      <c r="W88" s="564"/>
      <c r="X88" s="564"/>
      <c r="Y88" s="564"/>
      <c r="Z88" s="564"/>
      <c r="AA88" s="564"/>
      <c r="AB88" s="565"/>
      <c r="AC88" s="559"/>
      <c r="AD88" s="560"/>
      <c r="AE88" s="560"/>
      <c r="AF88" s="561"/>
      <c r="AG88" s="559">
        <v>10</v>
      </c>
      <c r="AH88" s="560"/>
      <c r="AI88" s="560"/>
      <c r="AJ88" s="561"/>
      <c r="AK88" s="559">
        <v>170</v>
      </c>
      <c r="AL88" s="560"/>
      <c r="AM88" s="560"/>
      <c r="AN88" s="561"/>
      <c r="AO88" s="280"/>
      <c r="AP88" s="280"/>
      <c r="AQ88" s="280"/>
      <c r="AR88" s="280"/>
      <c r="AS88" s="280"/>
      <c r="AT88" s="280"/>
      <c r="AU88" s="280"/>
      <c r="AV88" s="280"/>
      <c r="AW88" s="280"/>
      <c r="AX88" s="280"/>
      <c r="AY88" s="280"/>
      <c r="AZ88" s="280"/>
      <c r="BA88" s="280"/>
      <c r="BB88" s="280"/>
      <c r="BC88" s="280"/>
      <c r="BD88" s="280"/>
      <c r="BE88" s="280"/>
      <c r="BF88" s="280"/>
    </row>
    <row r="89" spans="3:58" ht="16.5" customHeight="1">
      <c r="C89" s="280"/>
      <c r="D89" s="280"/>
      <c r="E89" s="280"/>
      <c r="F89" s="280"/>
      <c r="G89" s="553"/>
      <c r="H89" s="554"/>
      <c r="I89" s="555"/>
      <c r="J89" s="562" t="s">
        <v>1065</v>
      </c>
      <c r="K89" s="554"/>
      <c r="L89" s="555"/>
      <c r="M89" s="556" t="s">
        <v>1066</v>
      </c>
      <c r="N89" s="557"/>
      <c r="O89" s="557"/>
      <c r="P89" s="557"/>
      <c r="Q89" s="557"/>
      <c r="R89" s="558"/>
      <c r="S89" s="556" t="s">
        <v>1077</v>
      </c>
      <c r="T89" s="557"/>
      <c r="U89" s="557"/>
      <c r="V89" s="557"/>
      <c r="W89" s="557"/>
      <c r="X89" s="557"/>
      <c r="Y89" s="557"/>
      <c r="Z89" s="557"/>
      <c r="AA89" s="557"/>
      <c r="AB89" s="558"/>
      <c r="AC89" s="559">
        <v>15</v>
      </c>
      <c r="AD89" s="560"/>
      <c r="AE89" s="560"/>
      <c r="AF89" s="561"/>
      <c r="AG89" s="559">
        <v>200</v>
      </c>
      <c r="AH89" s="560"/>
      <c r="AI89" s="560"/>
      <c r="AJ89" s="561"/>
      <c r="AK89" s="559"/>
      <c r="AL89" s="560"/>
      <c r="AM89" s="560"/>
      <c r="AN89" s="561"/>
      <c r="AO89" s="280"/>
      <c r="AP89" s="280" t="s">
        <v>1078</v>
      </c>
      <c r="AQ89" s="280" t="s">
        <v>1069</v>
      </c>
      <c r="AR89" s="280"/>
      <c r="AS89" s="280"/>
      <c r="AT89" s="280"/>
      <c r="AU89" s="280"/>
      <c r="AV89" s="280"/>
      <c r="AW89" s="280"/>
      <c r="AX89" s="280"/>
      <c r="AY89" s="280"/>
      <c r="AZ89" s="280"/>
      <c r="BA89" s="280"/>
      <c r="BB89" s="280"/>
      <c r="BC89" s="280"/>
      <c r="BD89" s="280"/>
      <c r="BE89" s="280"/>
      <c r="BF89" s="280"/>
    </row>
    <row r="90" spans="3:58" ht="16.5" customHeight="1">
      <c r="C90" s="280"/>
      <c r="D90" s="280"/>
      <c r="E90" s="280"/>
      <c r="F90" s="280"/>
      <c r="G90" s="553"/>
      <c r="H90" s="554"/>
      <c r="I90" s="555"/>
      <c r="J90" s="562"/>
      <c r="K90" s="554"/>
      <c r="L90" s="555"/>
      <c r="M90" s="556" t="s">
        <v>1057</v>
      </c>
      <c r="N90" s="557"/>
      <c r="O90" s="557"/>
      <c r="P90" s="557"/>
      <c r="Q90" s="557"/>
      <c r="R90" s="558"/>
      <c r="S90" s="556" t="s">
        <v>1079</v>
      </c>
      <c r="T90" s="557"/>
      <c r="U90" s="557"/>
      <c r="V90" s="557"/>
      <c r="W90" s="557"/>
      <c r="X90" s="557"/>
      <c r="Y90" s="557"/>
      <c r="Z90" s="557"/>
      <c r="AA90" s="557"/>
      <c r="AB90" s="558"/>
      <c r="AC90" s="559"/>
      <c r="AD90" s="560"/>
      <c r="AE90" s="560"/>
      <c r="AF90" s="561"/>
      <c r="AG90" s="559">
        <v>5</v>
      </c>
      <c r="AH90" s="560"/>
      <c r="AI90" s="560"/>
      <c r="AJ90" s="561"/>
      <c r="AK90" s="559">
        <v>360</v>
      </c>
      <c r="AL90" s="560"/>
      <c r="AM90" s="560"/>
      <c r="AN90" s="561"/>
      <c r="AO90" s="280"/>
      <c r="AP90" s="280"/>
      <c r="AQ90" s="280"/>
      <c r="AR90" s="280"/>
      <c r="AS90" s="280"/>
      <c r="AT90" s="280"/>
      <c r="AU90" s="280"/>
      <c r="AV90" s="280"/>
      <c r="AW90" s="280"/>
      <c r="AX90" s="280"/>
      <c r="AY90" s="280"/>
      <c r="AZ90" s="280"/>
      <c r="BA90" s="280"/>
      <c r="BB90" s="280"/>
      <c r="BC90" s="280"/>
      <c r="BD90" s="280"/>
      <c r="BE90" s="280"/>
      <c r="BF90" s="280"/>
    </row>
    <row r="91" spans="3:58" ht="16.5" customHeight="1">
      <c r="C91" s="280"/>
      <c r="D91" s="280"/>
      <c r="E91" s="280"/>
      <c r="F91" s="280"/>
      <c r="G91" s="553"/>
      <c r="H91" s="554"/>
      <c r="I91" s="555"/>
      <c r="J91" s="553"/>
      <c r="K91" s="554"/>
      <c r="L91" s="555"/>
      <c r="M91" s="556"/>
      <c r="N91" s="557"/>
      <c r="O91" s="557"/>
      <c r="P91" s="557"/>
      <c r="Q91" s="557"/>
      <c r="R91" s="558"/>
      <c r="S91" s="563" t="s">
        <v>674</v>
      </c>
      <c r="T91" s="564"/>
      <c r="U91" s="564"/>
      <c r="V91" s="564"/>
      <c r="W91" s="564"/>
      <c r="X91" s="564"/>
      <c r="Y91" s="564"/>
      <c r="Z91" s="564"/>
      <c r="AA91" s="564"/>
      <c r="AB91" s="565"/>
      <c r="AC91" s="559">
        <v>15</v>
      </c>
      <c r="AD91" s="560"/>
      <c r="AE91" s="560"/>
      <c r="AF91" s="561"/>
      <c r="AG91" s="559">
        <v>315</v>
      </c>
      <c r="AH91" s="560"/>
      <c r="AI91" s="560"/>
      <c r="AJ91" s="561"/>
      <c r="AK91" s="559"/>
      <c r="AL91" s="560"/>
      <c r="AM91" s="560"/>
      <c r="AN91" s="561"/>
      <c r="AO91" s="280"/>
      <c r="AP91" s="280"/>
      <c r="AQ91" s="280"/>
      <c r="AR91" s="280"/>
      <c r="AS91" s="280"/>
      <c r="AT91" s="280"/>
      <c r="AU91" s="280"/>
      <c r="AV91" s="280"/>
      <c r="AW91" s="280"/>
      <c r="AX91" s="280"/>
      <c r="AY91" s="280"/>
      <c r="AZ91" s="280"/>
      <c r="BA91" s="280"/>
      <c r="BB91" s="280"/>
      <c r="BC91" s="280"/>
      <c r="BD91" s="280"/>
      <c r="BE91" s="280"/>
      <c r="BF91" s="280"/>
    </row>
    <row r="92" spans="3:58" ht="16.5" customHeight="1">
      <c r="C92" s="280"/>
      <c r="D92" s="280"/>
      <c r="E92" s="280"/>
      <c r="F92" s="280"/>
      <c r="G92" s="280"/>
      <c r="H92" s="280"/>
      <c r="I92" s="280"/>
      <c r="J92" s="280"/>
      <c r="K92" s="280"/>
      <c r="L92" s="280"/>
      <c r="M92" s="280"/>
      <c r="N92" s="280"/>
      <c r="O92" s="280"/>
      <c r="P92" s="280"/>
      <c r="Q92" s="280"/>
      <c r="R92" s="280"/>
      <c r="S92" s="280"/>
      <c r="T92" s="280"/>
      <c r="U92" s="280"/>
      <c r="V92" s="280"/>
      <c r="W92" s="280"/>
      <c r="X92" s="280"/>
      <c r="Y92" s="280"/>
      <c r="Z92" s="280"/>
      <c r="AA92" s="280"/>
      <c r="AB92" s="280"/>
      <c r="AC92" s="280"/>
      <c r="AD92" s="280"/>
      <c r="AE92" s="280"/>
      <c r="AF92" s="280"/>
      <c r="AG92" s="280"/>
      <c r="AH92" s="280"/>
      <c r="AI92" s="280"/>
      <c r="AJ92" s="280"/>
      <c r="AK92" s="280"/>
      <c r="AL92" s="280"/>
      <c r="AM92" s="280"/>
      <c r="AN92" s="280"/>
      <c r="AO92" s="280"/>
      <c r="AP92" s="280"/>
      <c r="AQ92" s="280"/>
      <c r="AR92" s="280"/>
      <c r="AS92" s="280"/>
      <c r="AT92" s="280"/>
      <c r="AU92" s="280"/>
      <c r="AV92" s="280"/>
      <c r="AW92" s="280"/>
      <c r="AX92" s="280"/>
      <c r="AY92" s="280"/>
      <c r="AZ92" s="280"/>
      <c r="BA92" s="280"/>
      <c r="BB92" s="280"/>
      <c r="BC92" s="280"/>
      <c r="BD92" s="280"/>
      <c r="BE92" s="280"/>
      <c r="BF92" s="280"/>
    </row>
    <row r="93" spans="3:58" ht="16.5" customHeight="1">
      <c r="C93" s="280"/>
      <c r="D93" s="280" t="s">
        <v>1080</v>
      </c>
      <c r="E93" s="280"/>
      <c r="F93" s="280"/>
      <c r="G93" s="280"/>
      <c r="H93" s="280"/>
      <c r="I93" s="280"/>
      <c r="J93" s="280"/>
      <c r="K93" s="280"/>
      <c r="L93" s="280"/>
      <c r="M93" s="280"/>
      <c r="N93" s="280"/>
      <c r="O93" s="280"/>
      <c r="P93" s="280"/>
      <c r="Q93" s="280"/>
      <c r="R93" s="280"/>
      <c r="S93" s="280"/>
      <c r="T93" s="280"/>
      <c r="U93" s="280"/>
      <c r="V93" s="280"/>
      <c r="W93" s="280"/>
      <c r="X93" s="280"/>
      <c r="Y93" s="280"/>
      <c r="Z93" s="280"/>
      <c r="AA93" s="280"/>
      <c r="AB93" s="280"/>
      <c r="AC93" s="280"/>
      <c r="AD93" s="280"/>
      <c r="AE93" s="280"/>
      <c r="AF93" s="280"/>
      <c r="AG93" s="280"/>
      <c r="AH93" s="280"/>
      <c r="AI93" s="280"/>
      <c r="AJ93" s="280"/>
      <c r="AK93" s="280"/>
      <c r="AL93" s="280"/>
      <c r="AM93" s="280"/>
      <c r="AN93" s="280"/>
      <c r="AO93" s="280"/>
      <c r="AP93" s="280"/>
      <c r="AQ93" s="280"/>
      <c r="AR93" s="280"/>
      <c r="AS93" s="280"/>
      <c r="AT93" s="280"/>
      <c r="AU93" s="280"/>
      <c r="AV93" s="280"/>
      <c r="AW93" s="280"/>
      <c r="AX93" s="280"/>
      <c r="AY93" s="280"/>
      <c r="AZ93" s="280"/>
      <c r="BA93" s="280"/>
      <c r="BB93" s="280"/>
      <c r="BC93" s="280"/>
      <c r="BD93" s="280"/>
      <c r="BE93" s="280"/>
      <c r="BF93" s="280"/>
    </row>
    <row r="94" spans="3:58" ht="16.5" customHeight="1">
      <c r="C94" s="280"/>
      <c r="D94" s="280"/>
      <c r="E94" s="280" t="s">
        <v>1081</v>
      </c>
      <c r="F94" s="280"/>
      <c r="G94" s="280"/>
      <c r="H94" s="280"/>
      <c r="I94" s="280"/>
      <c r="J94" s="280"/>
      <c r="K94" s="280"/>
      <c r="L94" s="280"/>
      <c r="M94" s="280"/>
      <c r="N94" s="280"/>
      <c r="O94" s="280"/>
      <c r="P94" s="280"/>
      <c r="Q94" s="280"/>
      <c r="R94" s="280"/>
      <c r="S94" s="280"/>
      <c r="T94" s="280"/>
      <c r="U94" s="280"/>
      <c r="V94" s="280"/>
      <c r="W94" s="280"/>
      <c r="X94" s="280"/>
      <c r="Y94" s="280"/>
      <c r="Z94" s="280"/>
      <c r="AA94" s="280"/>
      <c r="AB94" s="280"/>
      <c r="AC94" s="280"/>
      <c r="AD94" s="280"/>
      <c r="AE94" s="280"/>
      <c r="AF94" s="280"/>
      <c r="AG94" s="280"/>
      <c r="AH94" s="280"/>
      <c r="AI94" s="280"/>
      <c r="AJ94" s="280"/>
      <c r="AK94" s="280"/>
      <c r="AL94" s="280"/>
      <c r="AM94" s="280"/>
      <c r="AN94" s="280"/>
      <c r="AO94" s="280"/>
      <c r="AP94" s="280"/>
      <c r="AQ94" s="280"/>
      <c r="AR94" s="280"/>
      <c r="AS94" s="280"/>
      <c r="AT94" s="280"/>
      <c r="AU94" s="280"/>
      <c r="AV94" s="280"/>
      <c r="AW94" s="280"/>
      <c r="AX94" s="280"/>
      <c r="AY94" s="280"/>
      <c r="AZ94" s="280"/>
      <c r="BA94" s="280"/>
      <c r="BB94" s="280"/>
      <c r="BC94" s="280"/>
      <c r="BD94" s="280"/>
      <c r="BE94" s="280"/>
      <c r="BF94" s="280"/>
    </row>
    <row r="95" spans="3:58" ht="16.5" customHeight="1">
      <c r="C95" s="280"/>
      <c r="D95" s="280"/>
      <c r="E95" s="280" t="s">
        <v>1082</v>
      </c>
      <c r="F95" s="280"/>
      <c r="G95" s="280"/>
      <c r="H95" s="280"/>
      <c r="I95" s="280"/>
      <c r="J95" s="280"/>
      <c r="K95" s="280"/>
      <c r="L95" s="280"/>
      <c r="M95" s="280"/>
      <c r="N95" s="280"/>
      <c r="O95" s="280"/>
      <c r="P95" s="280"/>
      <c r="Q95" s="280"/>
      <c r="R95" s="280"/>
      <c r="S95" s="280"/>
      <c r="T95" s="280"/>
      <c r="U95" s="280"/>
      <c r="V95" s="280"/>
      <c r="W95" s="280"/>
      <c r="X95" s="280"/>
      <c r="Y95" s="280"/>
      <c r="Z95" s="280"/>
      <c r="AA95" s="280"/>
      <c r="AB95" s="280"/>
      <c r="AC95" s="280"/>
      <c r="AD95" s="280"/>
      <c r="AE95" s="280"/>
      <c r="AF95" s="280"/>
      <c r="AG95" s="280"/>
      <c r="AH95" s="280"/>
      <c r="AI95" s="280"/>
      <c r="AJ95" s="280"/>
      <c r="AK95" s="280"/>
      <c r="AL95" s="280"/>
      <c r="AM95" s="280"/>
      <c r="AN95" s="280"/>
      <c r="AO95" s="280"/>
      <c r="AP95" s="280"/>
      <c r="AQ95" s="280"/>
      <c r="AR95" s="280"/>
      <c r="AS95" s="280"/>
      <c r="AT95" s="280"/>
      <c r="AU95" s="280"/>
      <c r="AV95" s="280"/>
      <c r="AW95" s="280"/>
      <c r="AX95" s="280"/>
      <c r="AY95" s="280"/>
      <c r="AZ95" s="280"/>
      <c r="BA95" s="280"/>
      <c r="BB95" s="280"/>
      <c r="BC95" s="280"/>
      <c r="BD95" s="280"/>
      <c r="BE95" s="280"/>
      <c r="BF95" s="280"/>
    </row>
    <row r="96" spans="3:58" ht="16.5" customHeight="1">
      <c r="C96" s="280"/>
      <c r="D96" s="280"/>
      <c r="E96" s="280"/>
      <c r="F96" s="280"/>
      <c r="G96" s="280"/>
      <c r="H96" s="280"/>
      <c r="I96" s="280"/>
      <c r="J96" s="280"/>
      <c r="K96" s="280"/>
      <c r="L96" s="280"/>
      <c r="M96" s="280"/>
      <c r="N96" s="280"/>
      <c r="O96" s="280"/>
      <c r="P96" s="280"/>
      <c r="Q96" s="280"/>
      <c r="R96" s="280"/>
      <c r="S96" s="280"/>
      <c r="T96" s="280"/>
      <c r="U96" s="280"/>
      <c r="V96" s="280"/>
      <c r="W96" s="280"/>
      <c r="X96" s="280"/>
      <c r="Y96" s="280"/>
      <c r="Z96" s="280"/>
      <c r="AA96" s="280"/>
      <c r="AB96" s="280"/>
      <c r="AC96" s="280"/>
      <c r="AD96" s="280"/>
      <c r="AE96" s="280"/>
      <c r="AF96" s="280"/>
      <c r="AG96" s="280"/>
      <c r="AH96" s="280"/>
      <c r="AI96" s="280"/>
      <c r="AJ96" s="280"/>
      <c r="AK96" s="280"/>
      <c r="AL96" s="280"/>
      <c r="AM96" s="280"/>
      <c r="AN96" s="280"/>
      <c r="AO96" s="280"/>
      <c r="AP96" s="280"/>
      <c r="AQ96" s="280"/>
      <c r="AR96" s="280"/>
      <c r="AS96" s="280"/>
      <c r="AT96" s="280"/>
      <c r="AU96" s="280"/>
      <c r="AV96" s="280"/>
      <c r="AW96" s="280"/>
      <c r="AX96" s="280"/>
      <c r="AY96" s="280"/>
      <c r="AZ96" s="280"/>
      <c r="BA96" s="280"/>
      <c r="BB96" s="280"/>
      <c r="BC96" s="280"/>
      <c r="BD96" s="280"/>
      <c r="BE96" s="280"/>
      <c r="BF96" s="280"/>
    </row>
  </sheetData>
  <mergeCells count="276">
    <mergeCell ref="AK90:AN90"/>
    <mergeCell ref="G91:I91"/>
    <mergeCell ref="J91:L91"/>
    <mergeCell ref="M91:R91"/>
    <mergeCell ref="S91:AB91"/>
    <mergeCell ref="AC91:AF91"/>
    <mergeCell ref="AG91:AJ91"/>
    <mergeCell ref="AK91:AN91"/>
    <mergeCell ref="G90:I90"/>
    <mergeCell ref="J90:L90"/>
    <mergeCell ref="M90:R90"/>
    <mergeCell ref="S90:AB90"/>
    <mergeCell ref="AC90:AF90"/>
    <mergeCell ref="AG90:AJ90"/>
    <mergeCell ref="AK88:AN88"/>
    <mergeCell ref="G89:I89"/>
    <mergeCell ref="J89:L89"/>
    <mergeCell ref="M89:R89"/>
    <mergeCell ref="S89:AB89"/>
    <mergeCell ref="AC89:AF89"/>
    <mergeCell ref="AG89:AJ89"/>
    <mergeCell ref="AK89:AN89"/>
    <mergeCell ref="G88:I88"/>
    <mergeCell ref="J88:L88"/>
    <mergeCell ref="M88:R88"/>
    <mergeCell ref="S88:AB88"/>
    <mergeCell ref="AC88:AF88"/>
    <mergeCell ref="AG88:AJ88"/>
    <mergeCell ref="AK86:AN86"/>
    <mergeCell ref="G87:I87"/>
    <mergeCell ref="J87:L87"/>
    <mergeCell ref="M87:R87"/>
    <mergeCell ref="S87:AB87"/>
    <mergeCell ref="AC87:AF87"/>
    <mergeCell ref="AG87:AJ87"/>
    <mergeCell ref="AK87:AN87"/>
    <mergeCell ref="G86:I86"/>
    <mergeCell ref="J86:L86"/>
    <mergeCell ref="M86:R86"/>
    <mergeCell ref="S86:AB86"/>
    <mergeCell ref="AC86:AF86"/>
    <mergeCell ref="AG86:AJ86"/>
    <mergeCell ref="AK82:AN82"/>
    <mergeCell ref="G85:I85"/>
    <mergeCell ref="J85:L85"/>
    <mergeCell ref="M85:R85"/>
    <mergeCell ref="S85:AB85"/>
    <mergeCell ref="AC85:AF85"/>
    <mergeCell ref="AG85:AJ85"/>
    <mergeCell ref="AK85:AN85"/>
    <mergeCell ref="G82:I82"/>
    <mergeCell ref="J82:L82"/>
    <mergeCell ref="M82:R82"/>
    <mergeCell ref="S82:AB82"/>
    <mergeCell ref="AC82:AF82"/>
    <mergeCell ref="AG82:AJ82"/>
    <mergeCell ref="AK80:AN80"/>
    <mergeCell ref="G81:I81"/>
    <mergeCell ref="J81:L81"/>
    <mergeCell ref="M81:R81"/>
    <mergeCell ref="S81:AB81"/>
    <mergeCell ref="AC81:AF81"/>
    <mergeCell ref="AG81:AJ81"/>
    <mergeCell ref="AK81:AN81"/>
    <mergeCell ref="G80:I80"/>
    <mergeCell ref="J80:L80"/>
    <mergeCell ref="M80:R80"/>
    <mergeCell ref="S80:AB80"/>
    <mergeCell ref="AC80:AF80"/>
    <mergeCell ref="AG80:AJ80"/>
    <mergeCell ref="AK78:AN78"/>
    <mergeCell ref="G79:I79"/>
    <mergeCell ref="J79:L79"/>
    <mergeCell ref="M79:R79"/>
    <mergeCell ref="S79:AB79"/>
    <mergeCell ref="AC79:AF79"/>
    <mergeCell ref="AG79:AJ79"/>
    <mergeCell ref="AK79:AN79"/>
    <mergeCell ref="G78:I78"/>
    <mergeCell ref="J78:L78"/>
    <mergeCell ref="M78:R78"/>
    <mergeCell ref="S78:AB78"/>
    <mergeCell ref="AC78:AF78"/>
    <mergeCell ref="AG78:AJ78"/>
    <mergeCell ref="AK69:AN69"/>
    <mergeCell ref="G77:I77"/>
    <mergeCell ref="J77:L77"/>
    <mergeCell ref="M77:R77"/>
    <mergeCell ref="S77:AB77"/>
    <mergeCell ref="AC77:AF77"/>
    <mergeCell ref="AG77:AJ77"/>
    <mergeCell ref="AK77:AN77"/>
    <mergeCell ref="G69:I69"/>
    <mergeCell ref="J69:L69"/>
    <mergeCell ref="M69:R69"/>
    <mergeCell ref="S69:AB69"/>
    <mergeCell ref="AC69:AF69"/>
    <mergeCell ref="AG69:AJ69"/>
    <mergeCell ref="AK67:AN67"/>
    <mergeCell ref="G68:I68"/>
    <mergeCell ref="J68:L68"/>
    <mergeCell ref="M68:R68"/>
    <mergeCell ref="S68:AB68"/>
    <mergeCell ref="AC68:AF68"/>
    <mergeCell ref="AG68:AJ68"/>
    <mergeCell ref="AK68:AN68"/>
    <mergeCell ref="G67:I67"/>
    <mergeCell ref="J67:L67"/>
    <mergeCell ref="M67:R67"/>
    <mergeCell ref="S67:AB67"/>
    <mergeCell ref="AC67:AF67"/>
    <mergeCell ref="AG67:AJ67"/>
    <mergeCell ref="AK65:AN65"/>
    <mergeCell ref="G66:I66"/>
    <mergeCell ref="J66:L66"/>
    <mergeCell ref="M66:R66"/>
    <mergeCell ref="S66:AB66"/>
    <mergeCell ref="AC66:AF66"/>
    <mergeCell ref="AG66:AJ66"/>
    <mergeCell ref="AK66:AN66"/>
    <mergeCell ref="G65:I65"/>
    <mergeCell ref="J65:L65"/>
    <mergeCell ref="M65:R65"/>
    <mergeCell ref="S65:AB65"/>
    <mergeCell ref="AC65:AF65"/>
    <mergeCell ref="AG65:AJ65"/>
    <mergeCell ref="AK63:AN63"/>
    <mergeCell ref="G64:I64"/>
    <mergeCell ref="J64:L64"/>
    <mergeCell ref="M64:R64"/>
    <mergeCell ref="S64:AB64"/>
    <mergeCell ref="AC64:AF64"/>
    <mergeCell ref="AG64:AJ64"/>
    <mergeCell ref="AK64:AN64"/>
    <mergeCell ref="G63:I63"/>
    <mergeCell ref="J63:L63"/>
    <mergeCell ref="M63:R63"/>
    <mergeCell ref="S63:AB63"/>
    <mergeCell ref="AC63:AF63"/>
    <mergeCell ref="AG63:AJ63"/>
    <mergeCell ref="AK59:AN59"/>
    <mergeCell ref="G60:I60"/>
    <mergeCell ref="J60:L60"/>
    <mergeCell ref="M60:R60"/>
    <mergeCell ref="S60:AB60"/>
    <mergeCell ref="AC60:AF60"/>
    <mergeCell ref="AG60:AJ60"/>
    <mergeCell ref="AK60:AN60"/>
    <mergeCell ref="G59:I59"/>
    <mergeCell ref="J59:L59"/>
    <mergeCell ref="M59:R59"/>
    <mergeCell ref="S59:AB59"/>
    <mergeCell ref="AC59:AF59"/>
    <mergeCell ref="AG59:AJ59"/>
    <mergeCell ref="AK57:AN57"/>
    <mergeCell ref="G58:I58"/>
    <mergeCell ref="J58:L58"/>
    <mergeCell ref="M58:R58"/>
    <mergeCell ref="S58:AB58"/>
    <mergeCell ref="AC58:AF58"/>
    <mergeCell ref="AG58:AJ58"/>
    <mergeCell ref="AK58:AN58"/>
    <mergeCell ref="G57:I57"/>
    <mergeCell ref="J57:L57"/>
    <mergeCell ref="M57:R57"/>
    <mergeCell ref="S57:AB57"/>
    <mergeCell ref="AC57:AF57"/>
    <mergeCell ref="AG57:AJ57"/>
    <mergeCell ref="AK55:AN55"/>
    <mergeCell ref="G56:I56"/>
    <mergeCell ref="J56:L56"/>
    <mergeCell ref="M56:R56"/>
    <mergeCell ref="S56:AB56"/>
    <mergeCell ref="AC56:AF56"/>
    <mergeCell ref="AG56:AJ56"/>
    <mergeCell ref="AK56:AN56"/>
    <mergeCell ref="G55:I55"/>
    <mergeCell ref="J55:L55"/>
    <mergeCell ref="M55:R55"/>
    <mergeCell ref="S55:AB55"/>
    <mergeCell ref="AC55:AF55"/>
    <mergeCell ref="AG55:AJ55"/>
    <mergeCell ref="AB49:AD49"/>
    <mergeCell ref="AE49:AG49"/>
    <mergeCell ref="AB50:AD50"/>
    <mergeCell ref="AE50:AG50"/>
    <mergeCell ref="AB51:AD51"/>
    <mergeCell ref="AE51:AG51"/>
    <mergeCell ref="AB46:AD46"/>
    <mergeCell ref="AE46:AG46"/>
    <mergeCell ref="AB47:AD47"/>
    <mergeCell ref="AE47:AG47"/>
    <mergeCell ref="AB48:AD48"/>
    <mergeCell ref="AE48:AG48"/>
    <mergeCell ref="AB43:AD43"/>
    <mergeCell ref="AE43:AG43"/>
    <mergeCell ref="AB44:AD44"/>
    <mergeCell ref="AE44:AG44"/>
    <mergeCell ref="AB45:AD45"/>
    <mergeCell ref="AE45:AG45"/>
    <mergeCell ref="J40:N40"/>
    <mergeCell ref="O40:S40"/>
    <mergeCell ref="T40:X40"/>
    <mergeCell ref="Y40:AC40"/>
    <mergeCell ref="AD40:AH40"/>
    <mergeCell ref="AI37:AM37"/>
    <mergeCell ref="T38:X38"/>
    <mergeCell ref="Y38:AC38"/>
    <mergeCell ref="AD38:AH38"/>
    <mergeCell ref="AI38:AM38"/>
    <mergeCell ref="O39:S39"/>
    <mergeCell ref="T39:X39"/>
    <mergeCell ref="Y39:AC39"/>
    <mergeCell ref="AD39:AH39"/>
    <mergeCell ref="AI39:AM39"/>
    <mergeCell ref="E34:I34"/>
    <mergeCell ref="J34:N34"/>
    <mergeCell ref="O34:S34"/>
    <mergeCell ref="T34:X34"/>
    <mergeCell ref="Y34:AC34"/>
    <mergeCell ref="AD34:AH34"/>
    <mergeCell ref="AI34:AM34"/>
    <mergeCell ref="AI35:AM35"/>
    <mergeCell ref="E36:I40"/>
    <mergeCell ref="J36:N39"/>
    <mergeCell ref="O36:S38"/>
    <mergeCell ref="T36:X37"/>
    <mergeCell ref="Y36:AC36"/>
    <mergeCell ref="AD36:AH36"/>
    <mergeCell ref="AI36:AM36"/>
    <mergeCell ref="Y37:AC37"/>
    <mergeCell ref="AD37:AH37"/>
    <mergeCell ref="E35:I35"/>
    <mergeCell ref="J35:N35"/>
    <mergeCell ref="O35:S35"/>
    <mergeCell ref="T35:X35"/>
    <mergeCell ref="Y35:AC35"/>
    <mergeCell ref="AD35:AH35"/>
    <mergeCell ref="AI40:AM40"/>
    <mergeCell ref="AI31:AM31"/>
    <mergeCell ref="J32:N32"/>
    <mergeCell ref="O32:S32"/>
    <mergeCell ref="T32:X32"/>
    <mergeCell ref="Y32:AC32"/>
    <mergeCell ref="AD32:AH32"/>
    <mergeCell ref="AI32:AM32"/>
    <mergeCell ref="E31:I33"/>
    <mergeCell ref="J31:N31"/>
    <mergeCell ref="O31:S31"/>
    <mergeCell ref="T31:X31"/>
    <mergeCell ref="Y31:AC31"/>
    <mergeCell ref="AD31:AH31"/>
    <mergeCell ref="J33:N33"/>
    <mergeCell ref="O33:S33"/>
    <mergeCell ref="T33:X33"/>
    <mergeCell ref="Y33:AC33"/>
    <mergeCell ref="AD33:AH33"/>
    <mergeCell ref="AI33:AM33"/>
    <mergeCell ref="O2:Q2"/>
    <mergeCell ref="R2:Y2"/>
    <mergeCell ref="Z2:AB2"/>
    <mergeCell ref="AC2:AI2"/>
    <mergeCell ref="AJ2:AL2"/>
    <mergeCell ref="AM2:AS2"/>
    <mergeCell ref="O4:Q4"/>
    <mergeCell ref="R4:Y4"/>
    <mergeCell ref="Z4:AB4"/>
    <mergeCell ref="AC4:AI4"/>
    <mergeCell ref="AJ4:AL4"/>
    <mergeCell ref="AM4:AS4"/>
    <mergeCell ref="O3:Q3"/>
    <mergeCell ref="R3:Y3"/>
    <mergeCell ref="Z3:AB3"/>
    <mergeCell ref="AC3:AI3"/>
    <mergeCell ref="AJ3:AL3"/>
    <mergeCell ref="AM3:AS3"/>
  </mergeCells>
  <phoneticPr fontId="1"/>
  <hyperlinks>
    <hyperlink ref="D17:K17" location="元帳出力処理区分!A1" display="&lt;元帳出力処理区分&gt;参照"/>
    <hyperlink ref="D17" location="【補足資料】元帳出力処理区分!A1" display="&lt;【補足資料】元帳出力処理区分&gt;参照"/>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P120"/>
  <sheetViews>
    <sheetView showGridLines="0" topLeftCell="A64" workbookViewId="0">
      <selection activeCell="A2" sqref="A2"/>
    </sheetView>
  </sheetViews>
  <sheetFormatPr defaultColWidth="2.375" defaultRowHeight="16.5" customHeight="1"/>
  <cols>
    <col min="1" max="1" width="1.375" style="16" customWidth="1"/>
    <col min="2" max="13" width="3.375" style="17" customWidth="1"/>
    <col min="14" max="46" width="3.375" style="18" customWidth="1"/>
    <col min="47" max="72" width="3.375" style="16" customWidth="1"/>
    <col min="73"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68"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68" s="3" customFormat="1" ht="15.75">
      <c r="O2" s="452" t="str">
        <f>表紙!E12</f>
        <v>システム名</v>
      </c>
      <c r="P2" s="439"/>
      <c r="Q2" s="440"/>
      <c r="R2" s="455" t="str">
        <f>表紙!L12</f>
        <v>Acelink</v>
      </c>
      <c r="S2" s="429"/>
      <c r="T2" s="429"/>
      <c r="U2" s="429"/>
      <c r="V2" s="429"/>
      <c r="W2" s="429"/>
      <c r="X2" s="429"/>
      <c r="Y2" s="431"/>
      <c r="Z2" s="438" t="str">
        <f>表紙!E15</f>
        <v>機能ID</v>
      </c>
      <c r="AA2" s="439"/>
      <c r="AB2" s="440"/>
      <c r="AC2" s="455" t="str">
        <f>表紙!L15</f>
        <v>VKZ340100</v>
      </c>
      <c r="AD2" s="429"/>
      <c r="AE2" s="429"/>
      <c r="AF2" s="429"/>
      <c r="AG2" s="429"/>
      <c r="AH2" s="429"/>
      <c r="AI2" s="431"/>
      <c r="AJ2" s="438" t="str">
        <f>表紙!E16</f>
        <v>機能名</v>
      </c>
      <c r="AK2" s="439"/>
      <c r="AL2" s="440"/>
      <c r="AM2" s="455" t="str">
        <f>表紙!L16</f>
        <v>元帳データ集計</v>
      </c>
      <c r="AN2" s="429"/>
      <c r="AO2" s="429"/>
      <c r="AP2" s="429"/>
      <c r="AQ2" s="429"/>
      <c r="AR2" s="429"/>
      <c r="AS2" s="430"/>
      <c r="AT2" s="5"/>
    </row>
    <row r="3" spans="2:68" s="3" customFormat="1" ht="15.75">
      <c r="O3" s="453" t="str">
        <f>表紙!E13</f>
        <v>サブシステムID</v>
      </c>
      <c r="P3" s="442"/>
      <c r="Q3" s="443"/>
      <c r="R3" s="425" t="str">
        <f>表紙!L13</f>
        <v>AL</v>
      </c>
      <c r="S3" s="426"/>
      <c r="T3" s="426"/>
      <c r="U3" s="426"/>
      <c r="V3" s="426"/>
      <c r="W3" s="426"/>
      <c r="X3" s="426"/>
      <c r="Y3" s="456"/>
      <c r="Z3" s="441" t="str">
        <f>表紙!E18</f>
        <v>作成年月日</v>
      </c>
      <c r="AA3" s="442"/>
      <c r="AB3" s="443"/>
      <c r="AC3" s="432">
        <f>表紙!L18</f>
        <v>42523</v>
      </c>
      <c r="AD3" s="433"/>
      <c r="AE3" s="433"/>
      <c r="AF3" s="433"/>
      <c r="AG3" s="433"/>
      <c r="AH3" s="433"/>
      <c r="AI3" s="434"/>
      <c r="AJ3" s="441" t="str">
        <f>表紙!E19</f>
        <v>作成者</v>
      </c>
      <c r="AK3" s="442"/>
      <c r="AL3" s="443"/>
      <c r="AM3" s="425" t="str">
        <f>表紙!L19</f>
        <v>志賀 啓助</v>
      </c>
      <c r="AN3" s="426"/>
      <c r="AO3" s="426"/>
      <c r="AP3" s="426"/>
      <c r="AQ3" s="426"/>
      <c r="AR3" s="426"/>
      <c r="AS3" s="427"/>
      <c r="AT3" s="5"/>
    </row>
    <row r="4" spans="2:68" s="3" customFormat="1" thickBot="1">
      <c r="O4" s="454" t="str">
        <f>表紙!E14</f>
        <v>サブシステム名</v>
      </c>
      <c r="P4" s="445"/>
      <c r="Q4" s="446"/>
      <c r="R4" s="422" t="str">
        <f>表紙!L14</f>
        <v>VKZ</v>
      </c>
      <c r="S4" s="423"/>
      <c r="T4" s="423"/>
      <c r="U4" s="423"/>
      <c r="V4" s="423"/>
      <c r="W4" s="423"/>
      <c r="X4" s="423"/>
      <c r="Y4" s="457"/>
      <c r="Z4" s="444" t="str">
        <f>表紙!E20</f>
        <v>最終更新年月日</v>
      </c>
      <c r="AA4" s="445"/>
      <c r="AB4" s="446"/>
      <c r="AC4" s="435">
        <f>表紙!L20</f>
        <v>42542</v>
      </c>
      <c r="AD4" s="436"/>
      <c r="AE4" s="436"/>
      <c r="AF4" s="436"/>
      <c r="AG4" s="436"/>
      <c r="AH4" s="436"/>
      <c r="AI4" s="437"/>
      <c r="AJ4" s="444" t="str">
        <f>表紙!E21</f>
        <v>最終更新者</v>
      </c>
      <c r="AK4" s="445"/>
      <c r="AL4" s="446"/>
      <c r="AM4" s="422" t="str">
        <f>表紙!L21</f>
        <v>志賀 啓助</v>
      </c>
      <c r="AN4" s="423"/>
      <c r="AO4" s="423"/>
      <c r="AP4" s="423"/>
      <c r="AQ4" s="423"/>
      <c r="AR4" s="423"/>
      <c r="AS4" s="424"/>
      <c r="AT4" s="5"/>
    </row>
    <row r="5" spans="2:68" s="3" customFormat="1" ht="6.4" customHeight="1">
      <c r="AO5" s="4"/>
      <c r="AP5" s="4"/>
      <c r="AQ5" s="4"/>
      <c r="AR5" s="4"/>
      <c r="AS5" s="5"/>
      <c r="AT5" s="5"/>
    </row>
    <row r="6" spans="2:68" s="3" customFormat="1" ht="15.75">
      <c r="AO6" s="4"/>
      <c r="AP6" s="4"/>
      <c r="AQ6" s="4"/>
      <c r="AR6" s="4"/>
      <c r="AS6" s="5"/>
      <c r="AT6" s="5"/>
    </row>
    <row r="7" spans="2:68" s="3" customFormat="1">
      <c r="B7" s="66" t="s">
        <v>22</v>
      </c>
      <c r="AO7" s="4"/>
      <c r="AP7" s="4"/>
      <c r="AQ7" s="4"/>
      <c r="AR7" s="4"/>
      <c r="AS7" s="5"/>
      <c r="AT7" s="5"/>
    </row>
    <row r="8" spans="2:68" s="3" customFormat="1" ht="15.75">
      <c r="AO8" s="4"/>
      <c r="AP8" s="4"/>
      <c r="AQ8" s="4"/>
      <c r="AR8" s="4"/>
      <c r="AS8" s="5"/>
      <c r="AT8" s="5"/>
    </row>
    <row r="9" spans="2:68" s="3" customFormat="1" ht="15.75">
      <c r="C9" s="3" t="s">
        <v>801</v>
      </c>
      <c r="AO9" s="4"/>
      <c r="AP9" s="4"/>
      <c r="AQ9" s="4"/>
      <c r="AR9" s="4"/>
      <c r="AS9" s="5"/>
      <c r="AT9" s="5"/>
    </row>
    <row r="10" spans="2:68" ht="16.5" customHeight="1">
      <c r="C10" s="17" t="s">
        <v>742</v>
      </c>
    </row>
    <row r="13" spans="2:68" ht="16.5" customHeight="1">
      <c r="B13" s="66" t="s">
        <v>800</v>
      </c>
    </row>
    <row r="15" spans="2:68" ht="16.5" customHeight="1">
      <c r="C15" s="290" t="s">
        <v>743</v>
      </c>
      <c r="D15" s="290"/>
      <c r="E15" s="290"/>
      <c r="F15" s="290"/>
      <c r="G15" s="290"/>
      <c r="H15" s="290"/>
      <c r="I15" s="290"/>
      <c r="J15" s="290"/>
      <c r="K15" s="290"/>
      <c r="L15" s="290"/>
      <c r="M15" s="290"/>
      <c r="N15" s="290"/>
      <c r="O15" s="290"/>
      <c r="P15" s="290"/>
      <c r="Q15" s="290"/>
      <c r="R15" s="290"/>
      <c r="S15" s="290"/>
      <c r="T15" s="290"/>
      <c r="U15" s="290"/>
      <c r="V15" s="290"/>
      <c r="W15" s="290"/>
      <c r="X15" s="290"/>
      <c r="Y15" s="290"/>
      <c r="Z15" s="290"/>
      <c r="AA15" s="290"/>
      <c r="AB15" s="290"/>
      <c r="AC15" s="290"/>
      <c r="AD15" s="290"/>
      <c r="AE15" s="290"/>
      <c r="AF15" s="290"/>
      <c r="AG15" s="290"/>
      <c r="AH15" s="290"/>
      <c r="AI15" s="290"/>
      <c r="AJ15" s="290"/>
      <c r="AK15" s="290"/>
      <c r="AL15" s="290"/>
      <c r="AM15" s="290"/>
      <c r="AN15" s="290"/>
      <c r="AO15" s="290"/>
      <c r="AP15" s="290"/>
      <c r="AQ15" s="290"/>
      <c r="AR15" s="290"/>
      <c r="AS15" s="290"/>
      <c r="AT15" s="290"/>
      <c r="AU15" s="290"/>
      <c r="AV15" s="290"/>
      <c r="AW15" s="290"/>
      <c r="AX15" s="290"/>
      <c r="AY15" s="290"/>
      <c r="AZ15" s="290"/>
      <c r="BA15" s="290"/>
      <c r="BB15" s="290"/>
      <c r="BC15" s="290"/>
      <c r="BD15" s="290"/>
      <c r="BE15" s="290"/>
      <c r="BF15" s="290"/>
      <c r="BG15" s="290"/>
      <c r="BH15" s="290"/>
      <c r="BI15" s="290"/>
      <c r="BJ15" s="290"/>
      <c r="BK15" s="290"/>
      <c r="BL15" s="290"/>
      <c r="BM15" s="290"/>
      <c r="BN15" s="290"/>
      <c r="BO15" s="259"/>
      <c r="BP15" s="259"/>
    </row>
    <row r="16" spans="2:68" ht="16.5" customHeight="1">
      <c r="C16" s="259"/>
      <c r="D16" s="259" t="s">
        <v>744</v>
      </c>
      <c r="E16" s="259"/>
      <c r="F16" s="259"/>
      <c r="G16" s="259"/>
      <c r="H16" s="259"/>
      <c r="I16" s="259"/>
      <c r="J16" s="259"/>
      <c r="K16" s="259"/>
      <c r="L16" s="259"/>
      <c r="M16" s="259"/>
      <c r="N16" s="259"/>
      <c r="O16" s="259"/>
      <c r="P16" s="259"/>
      <c r="Q16" s="259"/>
      <c r="R16" s="259"/>
      <c r="S16" s="259"/>
      <c r="T16" s="259"/>
      <c r="U16" s="259"/>
      <c r="V16" s="259"/>
      <c r="W16" s="259"/>
      <c r="X16" s="259"/>
      <c r="Y16" s="259"/>
      <c r="Z16" s="259"/>
      <c r="AA16" s="259"/>
      <c r="AB16" s="259"/>
      <c r="AC16" s="259"/>
      <c r="AD16" s="259"/>
      <c r="AE16" s="259"/>
      <c r="AF16" s="259"/>
      <c r="AG16" s="259" t="s">
        <v>745</v>
      </c>
      <c r="AH16" s="259"/>
      <c r="AI16" s="259"/>
      <c r="AJ16" s="259"/>
      <c r="AK16" s="259"/>
      <c r="AL16" s="259"/>
      <c r="AM16" s="259"/>
      <c r="AN16" s="259"/>
      <c r="AO16" s="259"/>
      <c r="AP16" s="259"/>
      <c r="AQ16" s="259"/>
      <c r="AR16" s="259"/>
      <c r="AS16" s="259"/>
      <c r="AT16" s="259"/>
      <c r="AU16" s="259"/>
      <c r="AV16" s="259"/>
      <c r="AW16" s="259"/>
      <c r="AX16" s="259"/>
      <c r="AY16" s="259"/>
      <c r="AZ16" s="259"/>
      <c r="BA16" s="259"/>
      <c r="BB16" s="259"/>
      <c r="BC16" s="259"/>
      <c r="BD16" s="259"/>
      <c r="BE16" s="259"/>
      <c r="BF16" s="259"/>
      <c r="BG16" s="259"/>
      <c r="BH16" s="259"/>
      <c r="BI16" s="259"/>
      <c r="BJ16" s="259"/>
      <c r="BK16" s="259"/>
      <c r="BL16" s="259"/>
      <c r="BM16" s="259"/>
      <c r="BN16" s="259"/>
      <c r="BO16" s="259"/>
      <c r="BP16" s="259"/>
    </row>
    <row r="17" spans="3:68" ht="16.5" customHeight="1">
      <c r="C17" s="259"/>
      <c r="D17" s="259"/>
      <c r="E17" s="259"/>
      <c r="F17" s="259"/>
      <c r="G17" s="259"/>
      <c r="H17" s="259"/>
      <c r="I17" s="259"/>
      <c r="J17" s="259"/>
      <c r="K17" s="259"/>
      <c r="L17" s="259"/>
      <c r="M17" s="259"/>
      <c r="N17" s="259"/>
      <c r="O17" s="259"/>
      <c r="P17" s="259"/>
      <c r="Q17" s="259"/>
      <c r="R17" s="259"/>
      <c r="S17" s="259"/>
      <c r="T17" s="259"/>
      <c r="U17" s="259"/>
      <c r="V17" s="259"/>
      <c r="W17" s="259"/>
      <c r="X17" s="259"/>
      <c r="Y17" s="259"/>
      <c r="Z17" s="259"/>
      <c r="AA17" s="259"/>
      <c r="AB17" s="259"/>
      <c r="AC17" s="259"/>
      <c r="AD17" s="259"/>
      <c r="AE17" s="259"/>
      <c r="AF17" s="259"/>
      <c r="AG17" s="259" t="s">
        <v>746</v>
      </c>
      <c r="AH17" s="259"/>
      <c r="AI17" s="259"/>
      <c r="AJ17" s="259"/>
      <c r="AK17" s="259"/>
      <c r="AL17" s="259"/>
      <c r="AM17" s="259"/>
      <c r="AN17" s="259"/>
      <c r="AO17" s="259"/>
      <c r="AP17" s="259"/>
      <c r="AQ17" s="259"/>
      <c r="AR17" s="259"/>
      <c r="AS17" s="259"/>
      <c r="AT17" s="259"/>
      <c r="AU17" s="259"/>
      <c r="AV17" s="259"/>
      <c r="AW17" s="259"/>
      <c r="AX17" s="259"/>
      <c r="AY17" s="259"/>
      <c r="AZ17" s="259"/>
      <c r="BA17" s="259"/>
      <c r="BB17" s="259"/>
      <c r="BC17" s="259"/>
      <c r="BD17" s="259"/>
      <c r="BE17" s="259"/>
      <c r="BF17" s="259"/>
      <c r="BG17" s="259"/>
      <c r="BH17" s="259"/>
      <c r="BI17" s="259"/>
      <c r="BJ17" s="259"/>
      <c r="BK17" s="259"/>
      <c r="BL17" s="259"/>
      <c r="BM17" s="259"/>
      <c r="BN17" s="259"/>
      <c r="BO17" s="259"/>
      <c r="BP17" s="259"/>
    </row>
    <row r="18" spans="3:68" ht="16.5" customHeight="1">
      <c r="C18" s="259"/>
      <c r="D18" s="566" t="s">
        <v>668</v>
      </c>
      <c r="E18" s="567"/>
      <c r="F18" s="568"/>
      <c r="G18" s="566" t="s">
        <v>669</v>
      </c>
      <c r="H18" s="567"/>
      <c r="I18" s="567"/>
      <c r="J18" s="568"/>
      <c r="K18" s="566" t="s">
        <v>511</v>
      </c>
      <c r="L18" s="567"/>
      <c r="M18" s="567"/>
      <c r="N18" s="567"/>
      <c r="O18" s="567"/>
      <c r="P18" s="567"/>
      <c r="Q18" s="567"/>
      <c r="R18" s="568"/>
      <c r="S18" s="566" t="s">
        <v>401</v>
      </c>
      <c r="T18" s="567"/>
      <c r="U18" s="567"/>
      <c r="V18" s="568"/>
      <c r="W18" s="566" t="s">
        <v>402</v>
      </c>
      <c r="X18" s="567"/>
      <c r="Y18" s="567"/>
      <c r="Z18" s="568"/>
      <c r="AA18" s="566" t="s">
        <v>398</v>
      </c>
      <c r="AB18" s="567"/>
      <c r="AC18" s="567"/>
      <c r="AD18" s="568"/>
      <c r="AE18" s="259"/>
      <c r="AF18" s="259"/>
      <c r="AG18" s="566" t="s">
        <v>668</v>
      </c>
      <c r="AH18" s="567"/>
      <c r="AI18" s="568"/>
      <c r="AJ18" s="566" t="s">
        <v>669</v>
      </c>
      <c r="AK18" s="567"/>
      <c r="AL18" s="567"/>
      <c r="AM18" s="568"/>
      <c r="AN18" s="566" t="s">
        <v>511</v>
      </c>
      <c r="AO18" s="567"/>
      <c r="AP18" s="567"/>
      <c r="AQ18" s="567"/>
      <c r="AR18" s="567"/>
      <c r="AS18" s="567"/>
      <c r="AT18" s="567"/>
      <c r="AU18" s="568"/>
      <c r="AV18" s="566" t="s">
        <v>401</v>
      </c>
      <c r="AW18" s="567"/>
      <c r="AX18" s="567"/>
      <c r="AY18" s="568"/>
      <c r="AZ18" s="566" t="s">
        <v>402</v>
      </c>
      <c r="BA18" s="567"/>
      <c r="BB18" s="567"/>
      <c r="BC18" s="568"/>
      <c r="BD18" s="566" t="s">
        <v>398</v>
      </c>
      <c r="BE18" s="567"/>
      <c r="BF18" s="567"/>
      <c r="BG18" s="568"/>
      <c r="BH18" s="259"/>
      <c r="BI18" s="259"/>
      <c r="BJ18" s="259"/>
      <c r="BK18" s="259"/>
      <c r="BL18" s="259"/>
      <c r="BM18" s="259"/>
      <c r="BN18" s="259"/>
      <c r="BO18" s="259"/>
      <c r="BP18" s="259"/>
    </row>
    <row r="19" spans="3:68" ht="16.5" customHeight="1">
      <c r="C19" s="259"/>
      <c r="D19" s="579"/>
      <c r="E19" s="570"/>
      <c r="F19" s="571"/>
      <c r="G19" s="572"/>
      <c r="H19" s="573"/>
      <c r="I19" s="573"/>
      <c r="J19" s="574"/>
      <c r="K19" s="566" t="s">
        <v>522</v>
      </c>
      <c r="L19" s="567"/>
      <c r="M19" s="567"/>
      <c r="N19" s="567"/>
      <c r="O19" s="567"/>
      <c r="P19" s="567"/>
      <c r="Q19" s="567"/>
      <c r="R19" s="568"/>
      <c r="S19" s="575"/>
      <c r="T19" s="576"/>
      <c r="U19" s="576"/>
      <c r="V19" s="577"/>
      <c r="W19" s="575"/>
      <c r="X19" s="576"/>
      <c r="Y19" s="576"/>
      <c r="Z19" s="577"/>
      <c r="AA19" s="575">
        <v>1000</v>
      </c>
      <c r="AB19" s="576"/>
      <c r="AC19" s="576"/>
      <c r="AD19" s="577"/>
      <c r="AE19" s="259"/>
      <c r="AF19" s="259"/>
      <c r="AG19" s="579"/>
      <c r="AH19" s="570"/>
      <c r="AI19" s="571"/>
      <c r="AJ19" s="572"/>
      <c r="AK19" s="573"/>
      <c r="AL19" s="573"/>
      <c r="AM19" s="574"/>
      <c r="AN19" s="566" t="s">
        <v>522</v>
      </c>
      <c r="AO19" s="567"/>
      <c r="AP19" s="567"/>
      <c r="AQ19" s="567"/>
      <c r="AR19" s="567"/>
      <c r="AS19" s="567"/>
      <c r="AT19" s="567"/>
      <c r="AU19" s="568"/>
      <c r="AV19" s="575"/>
      <c r="AW19" s="576"/>
      <c r="AX19" s="576"/>
      <c r="AY19" s="577"/>
      <c r="AZ19" s="575"/>
      <c r="BA19" s="576"/>
      <c r="BB19" s="576"/>
      <c r="BC19" s="577"/>
      <c r="BD19" s="575">
        <v>1000</v>
      </c>
      <c r="BE19" s="576"/>
      <c r="BF19" s="576"/>
      <c r="BG19" s="577"/>
      <c r="BH19" s="259"/>
      <c r="BI19" s="259"/>
      <c r="BJ19" s="259"/>
      <c r="BK19" s="259"/>
      <c r="BL19" s="259"/>
      <c r="BM19" s="259"/>
      <c r="BN19" s="259"/>
      <c r="BO19" s="259"/>
      <c r="BP19" s="259"/>
    </row>
    <row r="20" spans="3:68" ht="16.5" customHeight="1">
      <c r="C20" s="259"/>
      <c r="D20" s="291"/>
      <c r="E20" s="291"/>
      <c r="F20" s="291"/>
      <c r="G20" s="292"/>
      <c r="H20" s="292"/>
      <c r="I20" s="292"/>
      <c r="J20" s="292"/>
      <c r="K20" s="293"/>
      <c r="L20" s="293"/>
      <c r="M20" s="293"/>
      <c r="N20" s="293"/>
      <c r="O20" s="293"/>
      <c r="P20" s="293"/>
      <c r="Q20" s="293"/>
      <c r="R20" s="293"/>
      <c r="S20" s="294"/>
      <c r="T20" s="294"/>
      <c r="U20" s="294"/>
      <c r="V20" s="294"/>
      <c r="W20" s="294"/>
      <c r="X20" s="294"/>
      <c r="Y20" s="294"/>
      <c r="Z20" s="294"/>
      <c r="AA20" s="294"/>
      <c r="AB20" s="294"/>
      <c r="AC20" s="294"/>
      <c r="AD20" s="294"/>
      <c r="AE20" s="259"/>
      <c r="AF20" s="259"/>
      <c r="AG20" s="291"/>
      <c r="AH20" s="291"/>
      <c r="AI20" s="291"/>
      <c r="AJ20" s="292"/>
      <c r="AK20" s="292"/>
      <c r="AL20" s="292"/>
      <c r="AM20" s="292"/>
      <c r="AN20" s="293"/>
      <c r="AO20" s="293"/>
      <c r="AP20" s="293"/>
      <c r="AQ20" s="293"/>
      <c r="AR20" s="293"/>
      <c r="AS20" s="293"/>
      <c r="AT20" s="293"/>
      <c r="AU20" s="293"/>
      <c r="AV20" s="294"/>
      <c r="AW20" s="294"/>
      <c r="AX20" s="294"/>
      <c r="AY20" s="294"/>
      <c r="AZ20" s="294"/>
      <c r="BA20" s="294"/>
      <c r="BB20" s="294"/>
      <c r="BC20" s="294"/>
      <c r="BD20" s="294"/>
      <c r="BE20" s="294"/>
      <c r="BF20" s="294"/>
      <c r="BG20" s="294"/>
      <c r="BH20" s="259"/>
      <c r="BI20" s="259"/>
      <c r="BJ20" s="259"/>
      <c r="BK20" s="259"/>
      <c r="BL20" s="259"/>
      <c r="BM20" s="259"/>
      <c r="BN20" s="259"/>
      <c r="BO20" s="259"/>
      <c r="BP20" s="259"/>
    </row>
    <row r="21" spans="3:68" ht="16.5" customHeight="1">
      <c r="C21" s="259"/>
      <c r="D21" s="578" t="s">
        <v>747</v>
      </c>
      <c r="E21" s="578"/>
      <c r="F21" s="578"/>
      <c r="G21" s="578"/>
      <c r="H21" s="578"/>
      <c r="I21" s="578"/>
      <c r="J21" s="578"/>
      <c r="K21" s="578"/>
      <c r="L21" s="578"/>
      <c r="M21" s="578"/>
      <c r="N21" s="578"/>
      <c r="O21" s="578"/>
      <c r="P21" s="578"/>
      <c r="Q21" s="578"/>
      <c r="R21" s="578"/>
      <c r="S21" s="578"/>
      <c r="T21" s="578"/>
      <c r="U21" s="578"/>
      <c r="V21" s="578"/>
      <c r="W21" s="578"/>
      <c r="X21" s="578"/>
      <c r="Y21" s="578"/>
      <c r="Z21" s="578"/>
      <c r="AA21" s="578"/>
      <c r="AB21" s="578"/>
      <c r="AC21" s="578"/>
      <c r="AD21" s="578"/>
      <c r="AE21" s="295"/>
      <c r="AF21" s="295"/>
      <c r="AG21" s="578" t="s">
        <v>748</v>
      </c>
      <c r="AH21" s="578"/>
      <c r="AI21" s="578"/>
      <c r="AJ21" s="578"/>
      <c r="AK21" s="578"/>
      <c r="AL21" s="578"/>
      <c r="AM21" s="578"/>
      <c r="AN21" s="578"/>
      <c r="AO21" s="578"/>
      <c r="AP21" s="578"/>
      <c r="AQ21" s="578"/>
      <c r="AR21" s="578"/>
      <c r="AS21" s="578"/>
      <c r="AT21" s="578"/>
      <c r="AU21" s="578"/>
      <c r="AV21" s="578"/>
      <c r="AW21" s="578"/>
      <c r="AX21" s="578"/>
      <c r="AY21" s="578"/>
      <c r="AZ21" s="578"/>
      <c r="BA21" s="578"/>
      <c r="BB21" s="578"/>
      <c r="BC21" s="578"/>
      <c r="BD21" s="578"/>
      <c r="BE21" s="578"/>
      <c r="BF21" s="578"/>
      <c r="BG21" s="578"/>
      <c r="BH21" s="260"/>
      <c r="BI21" s="260"/>
      <c r="BJ21" s="260"/>
      <c r="BK21" s="260"/>
      <c r="BL21" s="259"/>
      <c r="BM21" s="259"/>
      <c r="BN21" s="259"/>
      <c r="BO21" s="259"/>
      <c r="BP21" s="259"/>
    </row>
    <row r="22" spans="3:68" ht="16.5" customHeight="1">
      <c r="C22" s="259"/>
      <c r="D22" s="579">
        <v>1.26</v>
      </c>
      <c r="E22" s="570"/>
      <c r="F22" s="571"/>
      <c r="G22" s="572" t="s">
        <v>729</v>
      </c>
      <c r="H22" s="573"/>
      <c r="I22" s="573"/>
      <c r="J22" s="574"/>
      <c r="K22" s="572"/>
      <c r="L22" s="573"/>
      <c r="M22" s="573"/>
      <c r="N22" s="573"/>
      <c r="O22" s="573"/>
      <c r="P22" s="573"/>
      <c r="Q22" s="573"/>
      <c r="R22" s="574"/>
      <c r="S22" s="575">
        <v>1000</v>
      </c>
      <c r="T22" s="576"/>
      <c r="U22" s="576"/>
      <c r="V22" s="577"/>
      <c r="W22" s="575"/>
      <c r="X22" s="576"/>
      <c r="Y22" s="576"/>
      <c r="Z22" s="577"/>
      <c r="AA22" s="575">
        <v>7000</v>
      </c>
      <c r="AB22" s="576"/>
      <c r="AC22" s="576"/>
      <c r="AD22" s="577"/>
      <c r="AE22" s="260"/>
      <c r="AF22" s="260"/>
      <c r="AG22" s="579">
        <v>1.26</v>
      </c>
      <c r="AH22" s="570"/>
      <c r="AI22" s="571"/>
      <c r="AJ22" s="572" t="s">
        <v>687</v>
      </c>
      <c r="AK22" s="573"/>
      <c r="AL22" s="573"/>
      <c r="AM22" s="574"/>
      <c r="AN22" s="572"/>
      <c r="AO22" s="573"/>
      <c r="AP22" s="573"/>
      <c r="AQ22" s="573"/>
      <c r="AR22" s="573"/>
      <c r="AS22" s="573"/>
      <c r="AT22" s="573"/>
      <c r="AU22" s="574"/>
      <c r="AV22" s="575">
        <v>1000</v>
      </c>
      <c r="AW22" s="576"/>
      <c r="AX22" s="576"/>
      <c r="AY22" s="577"/>
      <c r="AZ22" s="575"/>
      <c r="BA22" s="576"/>
      <c r="BB22" s="576"/>
      <c r="BC22" s="577"/>
      <c r="BD22" s="575">
        <v>7000</v>
      </c>
      <c r="BE22" s="576"/>
      <c r="BF22" s="576"/>
      <c r="BG22" s="577"/>
      <c r="BH22" s="259"/>
      <c r="BI22" s="259"/>
      <c r="BJ22" s="259"/>
      <c r="BK22" s="259"/>
      <c r="BL22" s="259"/>
      <c r="BM22" s="259"/>
      <c r="BN22" s="259"/>
      <c r="BO22" s="259"/>
      <c r="BP22" s="259"/>
    </row>
    <row r="23" spans="3:68" ht="16.5" customHeight="1">
      <c r="C23" s="259"/>
      <c r="D23" s="569"/>
      <c r="E23" s="570"/>
      <c r="F23" s="571"/>
      <c r="G23" s="572"/>
      <c r="H23" s="573"/>
      <c r="I23" s="573"/>
      <c r="J23" s="574"/>
      <c r="K23" s="566" t="s">
        <v>674</v>
      </c>
      <c r="L23" s="567"/>
      <c r="M23" s="567"/>
      <c r="N23" s="567"/>
      <c r="O23" s="567"/>
      <c r="P23" s="567"/>
      <c r="Q23" s="567"/>
      <c r="R23" s="568"/>
      <c r="S23" s="575">
        <v>6000</v>
      </c>
      <c r="T23" s="576"/>
      <c r="U23" s="576"/>
      <c r="V23" s="577"/>
      <c r="W23" s="575">
        <v>0</v>
      </c>
      <c r="X23" s="576"/>
      <c r="Y23" s="576"/>
      <c r="Z23" s="577"/>
      <c r="AA23" s="575"/>
      <c r="AB23" s="576"/>
      <c r="AC23" s="576"/>
      <c r="AD23" s="577"/>
      <c r="AE23" s="260"/>
      <c r="AF23" s="260"/>
      <c r="AG23" s="569"/>
      <c r="AH23" s="570"/>
      <c r="AI23" s="571"/>
      <c r="AJ23" s="572"/>
      <c r="AK23" s="573"/>
      <c r="AL23" s="573"/>
      <c r="AM23" s="574"/>
      <c r="AN23" s="566" t="s">
        <v>674</v>
      </c>
      <c r="AO23" s="567"/>
      <c r="AP23" s="567"/>
      <c r="AQ23" s="567"/>
      <c r="AR23" s="567"/>
      <c r="AS23" s="567"/>
      <c r="AT23" s="567"/>
      <c r="AU23" s="568"/>
      <c r="AV23" s="575">
        <v>6000</v>
      </c>
      <c r="AW23" s="576"/>
      <c r="AX23" s="576"/>
      <c r="AY23" s="577"/>
      <c r="AZ23" s="575">
        <v>0</v>
      </c>
      <c r="BA23" s="576"/>
      <c r="BB23" s="576"/>
      <c r="BC23" s="577"/>
      <c r="BD23" s="575"/>
      <c r="BE23" s="576"/>
      <c r="BF23" s="576"/>
      <c r="BG23" s="577"/>
      <c r="BH23" s="259"/>
      <c r="BI23" s="259"/>
      <c r="BJ23" s="259"/>
      <c r="BK23" s="259"/>
      <c r="BL23" s="259"/>
      <c r="BM23" s="259"/>
      <c r="BN23" s="259"/>
      <c r="BO23" s="259"/>
      <c r="BP23" s="259"/>
    </row>
    <row r="24" spans="3:68" ht="16.5" customHeight="1">
      <c r="C24" s="259"/>
      <c r="D24" s="272"/>
      <c r="E24" s="264"/>
      <c r="F24" s="265"/>
      <c r="G24" s="266"/>
      <c r="H24" s="267"/>
      <c r="I24" s="267"/>
      <c r="J24" s="268"/>
      <c r="K24" s="261"/>
      <c r="L24" s="262"/>
      <c r="M24" s="262"/>
      <c r="N24" s="262"/>
      <c r="O24" s="262"/>
      <c r="P24" s="262"/>
      <c r="Q24" s="262"/>
      <c r="R24" s="263"/>
      <c r="S24" s="269"/>
      <c r="T24" s="270"/>
      <c r="U24" s="270"/>
      <c r="V24" s="271"/>
      <c r="W24" s="269"/>
      <c r="X24" s="270"/>
      <c r="Y24" s="270"/>
      <c r="Z24" s="271"/>
      <c r="AA24" s="269"/>
      <c r="AB24" s="270"/>
      <c r="AC24" s="270"/>
      <c r="AD24" s="271"/>
      <c r="AE24" s="260"/>
      <c r="AF24" s="260"/>
      <c r="AG24" s="272"/>
      <c r="AH24" s="264"/>
      <c r="AI24" s="265"/>
      <c r="AJ24" s="266"/>
      <c r="AK24" s="267"/>
      <c r="AL24" s="267"/>
      <c r="AM24" s="268"/>
      <c r="AN24" s="261"/>
      <c r="AO24" s="262"/>
      <c r="AP24" s="262"/>
      <c r="AQ24" s="262"/>
      <c r="AR24" s="262"/>
      <c r="AS24" s="262"/>
      <c r="AT24" s="262"/>
      <c r="AU24" s="263"/>
      <c r="AV24" s="269"/>
      <c r="AW24" s="270"/>
      <c r="AX24" s="270"/>
      <c r="AY24" s="271"/>
      <c r="AZ24" s="269"/>
      <c r="BA24" s="270"/>
      <c r="BB24" s="270"/>
      <c r="BC24" s="271"/>
      <c r="BD24" s="269"/>
      <c r="BE24" s="270"/>
      <c r="BF24" s="270"/>
      <c r="BG24" s="271"/>
      <c r="BH24" s="259"/>
      <c r="BI24" s="259"/>
      <c r="BJ24" s="259"/>
      <c r="BK24" s="259"/>
      <c r="BL24" s="259"/>
      <c r="BM24" s="259"/>
      <c r="BN24" s="259"/>
      <c r="BO24" s="259"/>
      <c r="BP24" s="259"/>
    </row>
    <row r="25" spans="3:68" ht="16.5" customHeight="1">
      <c r="C25" s="259"/>
      <c r="D25" s="569" t="s">
        <v>749</v>
      </c>
      <c r="E25" s="570"/>
      <c r="F25" s="571"/>
      <c r="G25" s="572" t="s">
        <v>750</v>
      </c>
      <c r="H25" s="573"/>
      <c r="I25" s="573"/>
      <c r="J25" s="574"/>
      <c r="K25" s="566"/>
      <c r="L25" s="567"/>
      <c r="M25" s="567"/>
      <c r="N25" s="567"/>
      <c r="O25" s="567"/>
      <c r="P25" s="567"/>
      <c r="Q25" s="567"/>
      <c r="R25" s="568"/>
      <c r="S25" s="575">
        <v>1000</v>
      </c>
      <c r="T25" s="576"/>
      <c r="U25" s="576"/>
      <c r="V25" s="577"/>
      <c r="W25" s="575"/>
      <c r="X25" s="576"/>
      <c r="Y25" s="576"/>
      <c r="Z25" s="577"/>
      <c r="AA25" s="575">
        <v>8000</v>
      </c>
      <c r="AB25" s="576"/>
      <c r="AC25" s="576"/>
      <c r="AD25" s="577"/>
      <c r="AE25" s="260"/>
      <c r="AF25" s="260"/>
      <c r="AG25" s="569" t="s">
        <v>751</v>
      </c>
      <c r="AH25" s="570"/>
      <c r="AI25" s="571"/>
      <c r="AJ25" s="572" t="s">
        <v>671</v>
      </c>
      <c r="AK25" s="573"/>
      <c r="AL25" s="573"/>
      <c r="AM25" s="574"/>
      <c r="AN25" s="566"/>
      <c r="AO25" s="567"/>
      <c r="AP25" s="567"/>
      <c r="AQ25" s="567"/>
      <c r="AR25" s="567"/>
      <c r="AS25" s="567"/>
      <c r="AT25" s="567"/>
      <c r="AU25" s="568"/>
      <c r="AV25" s="575">
        <v>1000</v>
      </c>
      <c r="AW25" s="576"/>
      <c r="AX25" s="576"/>
      <c r="AY25" s="577"/>
      <c r="AZ25" s="575"/>
      <c r="BA25" s="576"/>
      <c r="BB25" s="576"/>
      <c r="BC25" s="577"/>
      <c r="BD25" s="575">
        <v>8000</v>
      </c>
      <c r="BE25" s="576"/>
      <c r="BF25" s="576"/>
      <c r="BG25" s="577"/>
      <c r="BH25" s="260"/>
      <c r="BI25" s="260"/>
      <c r="BJ25" s="260"/>
      <c r="BK25" s="260"/>
      <c r="BL25" s="259"/>
      <c r="BM25" s="259"/>
      <c r="BN25" s="259"/>
      <c r="BO25" s="259"/>
      <c r="BP25" s="259"/>
    </row>
    <row r="26" spans="3:68" ht="16.5" customHeight="1">
      <c r="C26" s="259"/>
      <c r="D26" s="569" t="s">
        <v>752</v>
      </c>
      <c r="E26" s="570"/>
      <c r="F26" s="571"/>
      <c r="G26" s="572" t="s">
        <v>753</v>
      </c>
      <c r="H26" s="573"/>
      <c r="I26" s="573"/>
      <c r="J26" s="574"/>
      <c r="K26" s="566"/>
      <c r="L26" s="567"/>
      <c r="M26" s="567"/>
      <c r="N26" s="567"/>
      <c r="O26" s="567"/>
      <c r="P26" s="567"/>
      <c r="Q26" s="567"/>
      <c r="R26" s="568"/>
      <c r="S26" s="575">
        <v>1000</v>
      </c>
      <c r="T26" s="576"/>
      <c r="U26" s="576"/>
      <c r="V26" s="577"/>
      <c r="W26" s="575"/>
      <c r="X26" s="576"/>
      <c r="Y26" s="576"/>
      <c r="Z26" s="577"/>
      <c r="AA26" s="575">
        <v>9000</v>
      </c>
      <c r="AB26" s="576"/>
      <c r="AC26" s="576"/>
      <c r="AD26" s="577"/>
      <c r="AE26" s="260"/>
      <c r="AF26" s="260"/>
      <c r="AG26" s="569"/>
      <c r="AH26" s="570"/>
      <c r="AI26" s="571"/>
      <c r="AJ26" s="572"/>
      <c r="AK26" s="573"/>
      <c r="AL26" s="573"/>
      <c r="AM26" s="574"/>
      <c r="AN26" s="580" t="s">
        <v>672</v>
      </c>
      <c r="AO26" s="581"/>
      <c r="AP26" s="581"/>
      <c r="AQ26" s="581"/>
      <c r="AR26" s="581"/>
      <c r="AS26" s="581"/>
      <c r="AT26" s="581"/>
      <c r="AU26" s="582"/>
      <c r="AV26" s="575">
        <v>1000</v>
      </c>
      <c r="AW26" s="576"/>
      <c r="AX26" s="576"/>
      <c r="AY26" s="577"/>
      <c r="AZ26" s="575"/>
      <c r="BA26" s="576"/>
      <c r="BB26" s="576"/>
      <c r="BC26" s="577"/>
      <c r="BD26" s="575">
        <v>8000</v>
      </c>
      <c r="BE26" s="576"/>
      <c r="BF26" s="576"/>
      <c r="BG26" s="577"/>
      <c r="BH26" s="260"/>
      <c r="BI26" s="296" t="s">
        <v>754</v>
      </c>
      <c r="BJ26" s="260"/>
      <c r="BK26" s="260"/>
      <c r="BL26" s="259"/>
      <c r="BM26" s="259"/>
      <c r="BN26" s="259"/>
      <c r="BO26" s="259"/>
      <c r="BP26" s="259"/>
    </row>
    <row r="27" spans="3:68" ht="16.5" customHeight="1">
      <c r="C27" s="259"/>
      <c r="D27" s="578"/>
      <c r="E27" s="578"/>
      <c r="F27" s="578"/>
      <c r="G27" s="578"/>
      <c r="H27" s="578"/>
      <c r="I27" s="578"/>
      <c r="J27" s="578"/>
      <c r="K27" s="578"/>
      <c r="L27" s="578"/>
      <c r="M27" s="578"/>
      <c r="N27" s="578"/>
      <c r="O27" s="578"/>
      <c r="P27" s="578"/>
      <c r="Q27" s="578"/>
      <c r="R27" s="578"/>
      <c r="S27" s="578"/>
      <c r="T27" s="578"/>
      <c r="U27" s="578"/>
      <c r="V27" s="578"/>
      <c r="W27" s="578"/>
      <c r="X27" s="578"/>
      <c r="Y27" s="578"/>
      <c r="Z27" s="578"/>
      <c r="AA27" s="578"/>
      <c r="AB27" s="578"/>
      <c r="AC27" s="578"/>
      <c r="AD27" s="578"/>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0"/>
      <c r="BI27" s="296"/>
      <c r="BJ27" s="260"/>
      <c r="BK27" s="260"/>
      <c r="BL27" s="259"/>
      <c r="BM27" s="259"/>
      <c r="BN27" s="259"/>
      <c r="BO27" s="259"/>
      <c r="BP27" s="259"/>
    </row>
    <row r="28" spans="3:68" ht="16.5" customHeight="1">
      <c r="C28" s="259"/>
      <c r="D28" s="578" t="s">
        <v>755</v>
      </c>
      <c r="E28" s="578"/>
      <c r="F28" s="578"/>
      <c r="G28" s="578"/>
      <c r="H28" s="578"/>
      <c r="I28" s="578"/>
      <c r="J28" s="578"/>
      <c r="K28" s="578"/>
      <c r="L28" s="578"/>
      <c r="M28" s="578"/>
      <c r="N28" s="578"/>
      <c r="O28" s="578"/>
      <c r="P28" s="578"/>
      <c r="Q28" s="578"/>
      <c r="R28" s="578"/>
      <c r="S28" s="578"/>
      <c r="T28" s="578"/>
      <c r="U28" s="578"/>
      <c r="V28" s="578"/>
      <c r="W28" s="578"/>
      <c r="X28" s="578"/>
      <c r="Y28" s="578"/>
      <c r="Z28" s="578"/>
      <c r="AA28" s="578"/>
      <c r="AB28" s="578"/>
      <c r="AC28" s="578"/>
      <c r="AD28" s="578"/>
      <c r="AE28" s="260"/>
      <c r="AF28" s="260"/>
      <c r="AG28" s="259" t="s">
        <v>756</v>
      </c>
      <c r="AH28" s="260"/>
      <c r="AI28" s="260"/>
      <c r="AJ28" s="260"/>
      <c r="AK28" s="260"/>
      <c r="AL28" s="260"/>
      <c r="AM28" s="260"/>
      <c r="AN28" s="260"/>
      <c r="AO28" s="260"/>
      <c r="AP28" s="260"/>
      <c r="AQ28" s="260"/>
      <c r="AR28" s="260"/>
      <c r="AS28" s="260"/>
      <c r="AT28" s="260"/>
      <c r="AU28" s="260"/>
      <c r="AV28" s="260"/>
      <c r="AW28" s="260"/>
      <c r="AX28" s="260"/>
      <c r="AY28" s="260"/>
      <c r="AZ28" s="260"/>
      <c r="BA28" s="260"/>
      <c r="BB28" s="260"/>
      <c r="BC28" s="260"/>
      <c r="BD28" s="260"/>
      <c r="BE28" s="260"/>
      <c r="BF28" s="260"/>
      <c r="BG28" s="260"/>
      <c r="BH28" s="260"/>
      <c r="BI28" s="296"/>
      <c r="BJ28" s="260"/>
      <c r="BK28" s="260"/>
      <c r="BL28" s="259"/>
      <c r="BM28" s="259"/>
      <c r="BN28" s="259"/>
      <c r="BO28" s="259"/>
      <c r="BP28" s="259"/>
    </row>
    <row r="29" spans="3:68" ht="16.5" customHeight="1">
      <c r="C29" s="259"/>
      <c r="D29" s="297"/>
      <c r="E29" s="297"/>
      <c r="F29" s="297"/>
      <c r="G29" s="297"/>
      <c r="H29" s="297"/>
      <c r="I29" s="297"/>
      <c r="J29" s="297"/>
      <c r="K29" s="297"/>
      <c r="L29" s="297"/>
      <c r="M29" s="297"/>
      <c r="N29" s="297"/>
      <c r="O29" s="297"/>
      <c r="P29" s="297"/>
      <c r="Q29" s="297"/>
      <c r="R29" s="297"/>
      <c r="S29" s="297"/>
      <c r="T29" s="297"/>
      <c r="U29" s="297"/>
      <c r="V29" s="297"/>
      <c r="W29" s="297"/>
      <c r="X29" s="297"/>
      <c r="Y29" s="297"/>
      <c r="Z29" s="297"/>
      <c r="AA29" s="297"/>
      <c r="AB29" s="297"/>
      <c r="AC29" s="297"/>
      <c r="AD29" s="297"/>
      <c r="AE29" s="260"/>
      <c r="AF29" s="260"/>
      <c r="AG29" s="566" t="s">
        <v>668</v>
      </c>
      <c r="AH29" s="567"/>
      <c r="AI29" s="568"/>
      <c r="AJ29" s="566" t="s">
        <v>669</v>
      </c>
      <c r="AK29" s="567"/>
      <c r="AL29" s="567"/>
      <c r="AM29" s="568"/>
      <c r="AN29" s="566" t="s">
        <v>511</v>
      </c>
      <c r="AO29" s="567"/>
      <c r="AP29" s="567"/>
      <c r="AQ29" s="567"/>
      <c r="AR29" s="567"/>
      <c r="AS29" s="567"/>
      <c r="AT29" s="567"/>
      <c r="AU29" s="568"/>
      <c r="AV29" s="566" t="s">
        <v>401</v>
      </c>
      <c r="AW29" s="567"/>
      <c r="AX29" s="567"/>
      <c r="AY29" s="568"/>
      <c r="AZ29" s="566" t="s">
        <v>402</v>
      </c>
      <c r="BA29" s="567"/>
      <c r="BB29" s="567"/>
      <c r="BC29" s="568"/>
      <c r="BD29" s="566" t="s">
        <v>398</v>
      </c>
      <c r="BE29" s="567"/>
      <c r="BF29" s="567"/>
      <c r="BG29" s="568"/>
      <c r="BH29" s="260"/>
      <c r="BI29" s="296"/>
      <c r="BJ29" s="260"/>
      <c r="BK29" s="260"/>
      <c r="BL29" s="259"/>
      <c r="BM29" s="259"/>
      <c r="BN29" s="259"/>
      <c r="BO29" s="259"/>
      <c r="BP29" s="259"/>
    </row>
    <row r="30" spans="3:68" ht="16.5" customHeight="1">
      <c r="C30" s="259"/>
      <c r="D30" s="260"/>
      <c r="E30" s="260"/>
      <c r="F30" s="260"/>
      <c r="G30" s="260"/>
      <c r="H30" s="260"/>
      <c r="I30" s="260"/>
      <c r="J30" s="260"/>
      <c r="K30" s="260"/>
      <c r="L30" s="260"/>
      <c r="M30" s="260"/>
      <c r="N30" s="260"/>
      <c r="O30" s="260"/>
      <c r="P30" s="260"/>
      <c r="Q30" s="260"/>
      <c r="R30" s="260"/>
      <c r="S30" s="260"/>
      <c r="T30" s="260"/>
      <c r="U30" s="260"/>
      <c r="V30" s="260"/>
      <c r="W30" s="260"/>
      <c r="X30" s="260"/>
      <c r="Y30" s="260"/>
      <c r="Z30" s="260"/>
      <c r="AA30" s="260"/>
      <c r="AB30" s="260"/>
      <c r="AC30" s="260"/>
      <c r="AD30" s="260"/>
      <c r="AE30" s="260"/>
      <c r="AF30" s="260"/>
      <c r="AG30" s="569"/>
      <c r="AH30" s="570"/>
      <c r="AI30" s="571"/>
      <c r="AJ30" s="572"/>
      <c r="AK30" s="573"/>
      <c r="AL30" s="573"/>
      <c r="AM30" s="574"/>
      <c r="AN30" s="580" t="s">
        <v>673</v>
      </c>
      <c r="AO30" s="581"/>
      <c r="AP30" s="581"/>
      <c r="AQ30" s="581"/>
      <c r="AR30" s="581"/>
      <c r="AS30" s="581"/>
      <c r="AT30" s="581"/>
      <c r="AU30" s="582"/>
      <c r="AV30" s="575">
        <v>1000</v>
      </c>
      <c r="AW30" s="576"/>
      <c r="AX30" s="576"/>
      <c r="AY30" s="577"/>
      <c r="AZ30" s="575"/>
      <c r="BA30" s="576"/>
      <c r="BB30" s="576"/>
      <c r="BC30" s="577"/>
      <c r="BD30" s="575">
        <v>8000</v>
      </c>
      <c r="BE30" s="576"/>
      <c r="BF30" s="576"/>
      <c r="BG30" s="577"/>
      <c r="BH30" s="260"/>
      <c r="BI30" s="296"/>
      <c r="BJ30" s="260"/>
      <c r="BK30" s="260"/>
      <c r="BL30" s="259"/>
      <c r="BM30" s="259"/>
      <c r="BN30" s="259"/>
      <c r="BO30" s="259"/>
      <c r="BP30" s="259"/>
    </row>
    <row r="31" spans="3:68" ht="16.5" customHeight="1">
      <c r="C31" s="259"/>
      <c r="D31" s="259"/>
      <c r="E31" s="259"/>
      <c r="F31" s="259"/>
      <c r="G31" s="259"/>
      <c r="H31" s="259"/>
      <c r="I31" s="259"/>
      <c r="J31" s="259"/>
      <c r="K31" s="259"/>
      <c r="L31" s="259"/>
      <c r="M31" s="259"/>
      <c r="N31" s="259"/>
      <c r="O31" s="259"/>
      <c r="P31" s="259"/>
      <c r="Q31" s="259"/>
      <c r="R31" s="259"/>
      <c r="S31" s="259"/>
      <c r="T31" s="259"/>
      <c r="U31" s="259"/>
      <c r="V31" s="259"/>
      <c r="W31" s="259"/>
      <c r="X31" s="259"/>
      <c r="Y31" s="259"/>
      <c r="Z31" s="259"/>
      <c r="AA31" s="259"/>
      <c r="AB31" s="259"/>
      <c r="AC31" s="259"/>
      <c r="AD31" s="259"/>
      <c r="AE31" s="260"/>
      <c r="AF31" s="260"/>
      <c r="AG31" s="569" t="s">
        <v>757</v>
      </c>
      <c r="AH31" s="570"/>
      <c r="AI31" s="571"/>
      <c r="AJ31" s="572" t="s">
        <v>753</v>
      </c>
      <c r="AK31" s="573"/>
      <c r="AL31" s="573"/>
      <c r="AM31" s="574"/>
      <c r="AN31" s="566"/>
      <c r="AO31" s="567"/>
      <c r="AP31" s="567"/>
      <c r="AQ31" s="567"/>
      <c r="AR31" s="567"/>
      <c r="AS31" s="567"/>
      <c r="AT31" s="567"/>
      <c r="AU31" s="568"/>
      <c r="AV31" s="575">
        <v>1000</v>
      </c>
      <c r="AW31" s="576"/>
      <c r="AX31" s="576"/>
      <c r="AY31" s="577"/>
      <c r="AZ31" s="575"/>
      <c r="BA31" s="576"/>
      <c r="BB31" s="576"/>
      <c r="BC31" s="577"/>
      <c r="BD31" s="575">
        <v>9000</v>
      </c>
      <c r="BE31" s="576"/>
      <c r="BF31" s="576"/>
      <c r="BG31" s="577"/>
      <c r="BH31" s="260"/>
      <c r="BI31" s="296"/>
      <c r="BJ31" s="260"/>
      <c r="BK31" s="260"/>
      <c r="BL31" s="259"/>
      <c r="BM31" s="259"/>
      <c r="BN31" s="259"/>
      <c r="BO31" s="259"/>
      <c r="BP31" s="259"/>
    </row>
    <row r="32" spans="3:68" ht="16.5" customHeight="1">
      <c r="C32" s="259"/>
      <c r="D32" s="259"/>
      <c r="E32" s="259"/>
      <c r="F32" s="259"/>
      <c r="G32" s="259"/>
      <c r="H32" s="259"/>
      <c r="I32" s="259"/>
      <c r="J32" s="259"/>
      <c r="K32" s="259"/>
      <c r="L32" s="259"/>
      <c r="M32" s="259"/>
      <c r="N32" s="259"/>
      <c r="O32" s="259"/>
      <c r="P32" s="259"/>
      <c r="Q32" s="259"/>
      <c r="R32" s="259"/>
      <c r="S32" s="259"/>
      <c r="T32" s="259"/>
      <c r="U32" s="259"/>
      <c r="V32" s="259"/>
      <c r="W32" s="259"/>
      <c r="X32" s="259"/>
      <c r="Y32" s="259"/>
      <c r="Z32" s="259"/>
      <c r="AA32" s="259"/>
      <c r="AB32" s="259"/>
      <c r="AC32" s="259"/>
      <c r="AD32" s="259"/>
      <c r="AE32" s="259"/>
      <c r="AF32" s="259"/>
      <c r="AG32" s="578"/>
      <c r="AH32" s="578"/>
      <c r="AI32" s="578"/>
      <c r="AJ32" s="578"/>
      <c r="AK32" s="578"/>
      <c r="AL32" s="578"/>
      <c r="AM32" s="578"/>
      <c r="AN32" s="578"/>
      <c r="AO32" s="578"/>
      <c r="AP32" s="578"/>
      <c r="AQ32" s="578"/>
      <c r="AR32" s="578"/>
      <c r="AS32" s="578"/>
      <c r="AT32" s="578"/>
      <c r="AU32" s="578"/>
      <c r="AV32" s="578"/>
      <c r="AW32" s="578"/>
      <c r="AX32" s="578"/>
      <c r="AY32" s="578"/>
      <c r="AZ32" s="578"/>
      <c r="BA32" s="578"/>
      <c r="BB32" s="578"/>
      <c r="BC32" s="578"/>
      <c r="BD32" s="578"/>
      <c r="BE32" s="578"/>
      <c r="BF32" s="578"/>
      <c r="BG32" s="578"/>
      <c r="BH32" s="259"/>
      <c r="BI32" s="298"/>
      <c r="BJ32" s="259"/>
      <c r="BK32" s="259"/>
      <c r="BL32" s="259"/>
      <c r="BM32" s="259"/>
      <c r="BN32" s="259"/>
      <c r="BO32" s="259"/>
      <c r="BP32" s="259"/>
    </row>
    <row r="33" spans="3:68" ht="16.5" customHeight="1">
      <c r="C33" s="259"/>
      <c r="D33" s="259"/>
      <c r="E33" s="259"/>
      <c r="F33" s="259"/>
      <c r="G33" s="259"/>
      <c r="H33" s="259"/>
      <c r="I33" s="259"/>
      <c r="J33" s="259"/>
      <c r="K33" s="259"/>
      <c r="L33" s="259"/>
      <c r="M33" s="259"/>
      <c r="N33" s="259"/>
      <c r="O33" s="259"/>
      <c r="P33" s="259"/>
      <c r="Q33" s="259"/>
      <c r="R33" s="259"/>
      <c r="S33" s="259"/>
      <c r="T33" s="259"/>
      <c r="U33" s="259"/>
      <c r="V33" s="259"/>
      <c r="W33" s="259"/>
      <c r="X33" s="259"/>
      <c r="Y33" s="259"/>
      <c r="Z33" s="259"/>
      <c r="AA33" s="259"/>
      <c r="AB33" s="259"/>
      <c r="AC33" s="259"/>
      <c r="AD33" s="259"/>
      <c r="AE33" s="259"/>
      <c r="AF33" s="259"/>
      <c r="AG33" s="578" t="s">
        <v>758</v>
      </c>
      <c r="AH33" s="578"/>
      <c r="AI33" s="578"/>
      <c r="AJ33" s="578"/>
      <c r="AK33" s="578"/>
      <c r="AL33" s="578"/>
      <c r="AM33" s="578"/>
      <c r="AN33" s="578"/>
      <c r="AO33" s="578"/>
      <c r="AP33" s="578"/>
      <c r="AQ33" s="578"/>
      <c r="AR33" s="578"/>
      <c r="AS33" s="578"/>
      <c r="AT33" s="578"/>
      <c r="AU33" s="578"/>
      <c r="AV33" s="578"/>
      <c r="AW33" s="578"/>
      <c r="AX33" s="578"/>
      <c r="AY33" s="578"/>
      <c r="AZ33" s="578"/>
      <c r="BA33" s="578"/>
      <c r="BB33" s="578"/>
      <c r="BC33" s="578"/>
      <c r="BD33" s="578"/>
      <c r="BE33" s="578"/>
      <c r="BF33" s="578"/>
      <c r="BG33" s="578"/>
      <c r="BH33" s="259"/>
      <c r="BI33" s="298"/>
      <c r="BJ33" s="259"/>
      <c r="BK33" s="259"/>
      <c r="BL33" s="259"/>
      <c r="BM33" s="259"/>
      <c r="BN33" s="259"/>
      <c r="BO33" s="259"/>
      <c r="BP33" s="259"/>
    </row>
    <row r="34" spans="3:68" ht="16.5" customHeight="1">
      <c r="C34" s="259"/>
      <c r="D34" s="259"/>
      <c r="E34" s="259"/>
      <c r="F34" s="259"/>
      <c r="G34" s="259"/>
      <c r="H34" s="259"/>
      <c r="I34" s="259"/>
      <c r="J34" s="259"/>
      <c r="K34" s="259"/>
      <c r="L34" s="259"/>
      <c r="M34" s="259"/>
      <c r="N34" s="259"/>
      <c r="O34" s="259"/>
      <c r="P34" s="259"/>
      <c r="Q34" s="259"/>
      <c r="R34" s="259"/>
      <c r="S34" s="259"/>
      <c r="T34" s="259"/>
      <c r="U34" s="259"/>
      <c r="V34" s="259"/>
      <c r="W34" s="259"/>
      <c r="X34" s="259"/>
      <c r="Y34" s="259"/>
      <c r="Z34" s="259"/>
      <c r="AA34" s="259"/>
      <c r="AB34" s="259"/>
      <c r="AC34" s="259"/>
      <c r="AD34" s="259"/>
      <c r="AE34" s="259"/>
      <c r="AF34" s="259"/>
      <c r="AG34" s="297"/>
      <c r="AH34" s="297"/>
      <c r="AI34" s="297"/>
      <c r="AJ34" s="297"/>
      <c r="AK34" s="297"/>
      <c r="AL34" s="297"/>
      <c r="AM34" s="297"/>
      <c r="AN34" s="297"/>
      <c r="AO34" s="297"/>
      <c r="AP34" s="297"/>
      <c r="AQ34" s="297"/>
      <c r="AR34" s="297"/>
      <c r="AS34" s="297"/>
      <c r="AT34" s="297"/>
      <c r="AU34" s="297"/>
      <c r="AV34" s="297"/>
      <c r="AW34" s="297"/>
      <c r="AX34" s="297"/>
      <c r="AY34" s="297"/>
      <c r="AZ34" s="297"/>
      <c r="BA34" s="297"/>
      <c r="BB34" s="297"/>
      <c r="BC34" s="297"/>
      <c r="BD34" s="297"/>
      <c r="BE34" s="297"/>
      <c r="BF34" s="297"/>
      <c r="BG34" s="297"/>
      <c r="BH34" s="259"/>
      <c r="BI34" s="298"/>
      <c r="BJ34" s="259"/>
      <c r="BK34" s="259"/>
      <c r="BL34" s="259"/>
      <c r="BM34" s="259"/>
      <c r="BN34" s="259"/>
      <c r="BO34" s="259"/>
      <c r="BP34" s="259"/>
    </row>
    <row r="35" spans="3:68" ht="16.5" customHeight="1">
      <c r="C35" s="290" t="s">
        <v>759</v>
      </c>
      <c r="D35" s="290"/>
      <c r="E35" s="290"/>
      <c r="F35" s="290"/>
      <c r="G35" s="290"/>
      <c r="H35" s="290"/>
      <c r="I35" s="290"/>
      <c r="J35" s="290"/>
      <c r="K35" s="290"/>
      <c r="L35" s="290"/>
      <c r="M35" s="290"/>
      <c r="N35" s="290"/>
      <c r="O35" s="290"/>
      <c r="P35" s="290"/>
      <c r="Q35" s="290"/>
      <c r="R35" s="290"/>
      <c r="S35" s="290"/>
      <c r="T35" s="290"/>
      <c r="U35" s="290"/>
      <c r="V35" s="290"/>
      <c r="W35" s="290"/>
      <c r="X35" s="290"/>
      <c r="Y35" s="290"/>
      <c r="Z35" s="290"/>
      <c r="AA35" s="290"/>
      <c r="AB35" s="290"/>
      <c r="AC35" s="290"/>
      <c r="AD35" s="290"/>
      <c r="AE35" s="290"/>
      <c r="AF35" s="290"/>
      <c r="AG35" s="290"/>
      <c r="AH35" s="290"/>
      <c r="AI35" s="290"/>
      <c r="AJ35" s="290"/>
      <c r="AK35" s="290"/>
      <c r="AL35" s="290"/>
      <c r="AM35" s="290"/>
      <c r="AN35" s="290"/>
      <c r="AO35" s="290"/>
      <c r="AP35" s="290"/>
      <c r="AQ35" s="290"/>
      <c r="AR35" s="290"/>
      <c r="AS35" s="290"/>
      <c r="AT35" s="290"/>
      <c r="AU35" s="290"/>
      <c r="AV35" s="290"/>
      <c r="AW35" s="290"/>
      <c r="AX35" s="290"/>
      <c r="AY35" s="290"/>
      <c r="AZ35" s="290"/>
      <c r="BA35" s="290"/>
      <c r="BB35" s="290"/>
      <c r="BC35" s="290"/>
      <c r="BD35" s="290"/>
      <c r="BE35" s="290"/>
      <c r="BF35" s="290"/>
      <c r="BG35" s="290"/>
      <c r="BH35" s="290"/>
      <c r="BI35" s="299"/>
      <c r="BJ35" s="290"/>
      <c r="BK35" s="290"/>
      <c r="BL35" s="290"/>
      <c r="BM35" s="290"/>
      <c r="BN35" s="290"/>
      <c r="BO35" s="259"/>
      <c r="BP35" s="259"/>
    </row>
    <row r="36" spans="3:68" ht="16.5" customHeight="1">
      <c r="C36" s="259"/>
      <c r="D36" s="259" t="s">
        <v>744</v>
      </c>
      <c r="E36" s="259"/>
      <c r="F36" s="259"/>
      <c r="G36" s="259"/>
      <c r="H36" s="259"/>
      <c r="I36" s="259"/>
      <c r="J36" s="259"/>
      <c r="K36" s="259"/>
      <c r="L36" s="259"/>
      <c r="M36" s="259"/>
      <c r="N36" s="259"/>
      <c r="O36" s="259"/>
      <c r="P36" s="259"/>
      <c r="Q36" s="259"/>
      <c r="R36" s="259"/>
      <c r="S36" s="259"/>
      <c r="T36" s="259"/>
      <c r="U36" s="259"/>
      <c r="V36" s="259"/>
      <c r="W36" s="259"/>
      <c r="X36" s="259"/>
      <c r="Y36" s="259"/>
      <c r="Z36" s="259"/>
      <c r="AA36" s="259"/>
      <c r="AB36" s="259"/>
      <c r="AC36" s="259"/>
      <c r="AD36" s="259"/>
      <c r="AE36" s="259"/>
      <c r="AF36" s="259"/>
      <c r="AG36" s="259" t="s">
        <v>745</v>
      </c>
      <c r="AH36" s="259"/>
      <c r="AI36" s="259"/>
      <c r="AJ36" s="259"/>
      <c r="AK36" s="259"/>
      <c r="AL36" s="259"/>
      <c r="AM36" s="259"/>
      <c r="AN36" s="259"/>
      <c r="AO36" s="259"/>
      <c r="AP36" s="259"/>
      <c r="AQ36" s="259"/>
      <c r="AR36" s="259"/>
      <c r="AS36" s="259"/>
      <c r="AT36" s="259"/>
      <c r="AU36" s="259"/>
      <c r="AV36" s="259"/>
      <c r="AW36" s="259"/>
      <c r="AX36" s="259"/>
      <c r="AY36" s="259"/>
      <c r="AZ36" s="259"/>
      <c r="BA36" s="259"/>
      <c r="BB36" s="259"/>
      <c r="BC36" s="259"/>
      <c r="BD36" s="259"/>
      <c r="BE36" s="259"/>
      <c r="BF36" s="259"/>
      <c r="BG36" s="259"/>
      <c r="BH36" s="259"/>
      <c r="BI36" s="298"/>
      <c r="BJ36" s="259"/>
      <c r="BK36" s="259"/>
      <c r="BL36" s="259"/>
      <c r="BM36" s="259"/>
      <c r="BN36" s="259"/>
      <c r="BO36" s="259"/>
      <c r="BP36" s="259"/>
    </row>
    <row r="37" spans="3:68" ht="16.5" customHeight="1">
      <c r="C37" s="259"/>
      <c r="D37" s="259"/>
      <c r="E37" s="259"/>
      <c r="F37" s="259"/>
      <c r="G37" s="259"/>
      <c r="H37" s="259"/>
      <c r="I37" s="259"/>
      <c r="J37" s="259"/>
      <c r="K37" s="259"/>
      <c r="L37" s="259"/>
      <c r="M37" s="259"/>
      <c r="N37" s="259"/>
      <c r="O37" s="259"/>
      <c r="P37" s="259"/>
      <c r="Q37" s="259"/>
      <c r="R37" s="259"/>
      <c r="S37" s="259"/>
      <c r="T37" s="259"/>
      <c r="U37" s="259"/>
      <c r="V37" s="259"/>
      <c r="W37" s="259"/>
      <c r="X37" s="259"/>
      <c r="Y37" s="259"/>
      <c r="Z37" s="259"/>
      <c r="AA37" s="259"/>
      <c r="AB37" s="259"/>
      <c r="AC37" s="259"/>
      <c r="AD37" s="259"/>
      <c r="AE37" s="259"/>
      <c r="AF37" s="259"/>
      <c r="AG37" s="259" t="s">
        <v>746</v>
      </c>
      <c r="AH37" s="259"/>
      <c r="AI37" s="259"/>
      <c r="AJ37" s="259"/>
      <c r="AK37" s="259"/>
      <c r="AL37" s="259"/>
      <c r="AM37" s="259"/>
      <c r="AN37" s="259"/>
      <c r="AO37" s="259"/>
      <c r="AP37" s="259"/>
      <c r="AQ37" s="259"/>
      <c r="AR37" s="259"/>
      <c r="AS37" s="259"/>
      <c r="AT37" s="259"/>
      <c r="AU37" s="259"/>
      <c r="AV37" s="259"/>
      <c r="AW37" s="259"/>
      <c r="AX37" s="259"/>
      <c r="AY37" s="259"/>
      <c r="AZ37" s="259"/>
      <c r="BA37" s="259"/>
      <c r="BB37" s="259"/>
      <c r="BC37" s="259"/>
      <c r="BD37" s="259"/>
      <c r="BE37" s="259"/>
      <c r="BF37" s="259"/>
      <c r="BG37" s="259"/>
      <c r="BH37" s="259"/>
      <c r="BI37" s="298"/>
      <c r="BJ37" s="259"/>
      <c r="BK37" s="259"/>
      <c r="BL37" s="259"/>
      <c r="BM37" s="259"/>
      <c r="BN37" s="259"/>
      <c r="BO37" s="259"/>
      <c r="BP37" s="259"/>
    </row>
    <row r="38" spans="3:68" ht="16.5" customHeight="1">
      <c r="C38" s="259"/>
      <c r="D38" s="566" t="s">
        <v>668</v>
      </c>
      <c r="E38" s="567"/>
      <c r="F38" s="568"/>
      <c r="G38" s="566" t="s">
        <v>669</v>
      </c>
      <c r="H38" s="567"/>
      <c r="I38" s="567"/>
      <c r="J38" s="568"/>
      <c r="K38" s="566" t="s">
        <v>511</v>
      </c>
      <c r="L38" s="567"/>
      <c r="M38" s="567"/>
      <c r="N38" s="567"/>
      <c r="O38" s="567"/>
      <c r="P38" s="567"/>
      <c r="Q38" s="567"/>
      <c r="R38" s="568"/>
      <c r="S38" s="566" t="s">
        <v>401</v>
      </c>
      <c r="T38" s="567"/>
      <c r="U38" s="567"/>
      <c r="V38" s="568"/>
      <c r="W38" s="566" t="s">
        <v>402</v>
      </c>
      <c r="X38" s="567"/>
      <c r="Y38" s="567"/>
      <c r="Z38" s="568"/>
      <c r="AA38" s="566" t="s">
        <v>398</v>
      </c>
      <c r="AB38" s="567"/>
      <c r="AC38" s="567"/>
      <c r="AD38" s="568"/>
      <c r="AE38" s="259"/>
      <c r="AF38" s="259"/>
      <c r="AG38" s="566" t="s">
        <v>668</v>
      </c>
      <c r="AH38" s="567"/>
      <c r="AI38" s="568"/>
      <c r="AJ38" s="566" t="s">
        <v>669</v>
      </c>
      <c r="AK38" s="567"/>
      <c r="AL38" s="567"/>
      <c r="AM38" s="568"/>
      <c r="AN38" s="566" t="s">
        <v>511</v>
      </c>
      <c r="AO38" s="567"/>
      <c r="AP38" s="567"/>
      <c r="AQ38" s="567"/>
      <c r="AR38" s="567"/>
      <c r="AS38" s="567"/>
      <c r="AT38" s="567"/>
      <c r="AU38" s="568"/>
      <c r="AV38" s="566" t="s">
        <v>401</v>
      </c>
      <c r="AW38" s="567"/>
      <c r="AX38" s="567"/>
      <c r="AY38" s="568"/>
      <c r="AZ38" s="566" t="s">
        <v>402</v>
      </c>
      <c r="BA38" s="567"/>
      <c r="BB38" s="567"/>
      <c r="BC38" s="568"/>
      <c r="BD38" s="566" t="s">
        <v>398</v>
      </c>
      <c r="BE38" s="567"/>
      <c r="BF38" s="567"/>
      <c r="BG38" s="568"/>
      <c r="BH38" s="259"/>
      <c r="BI38" s="298"/>
      <c r="BJ38" s="259"/>
      <c r="BK38" s="259"/>
      <c r="BL38" s="259"/>
      <c r="BM38" s="259"/>
      <c r="BN38" s="259"/>
      <c r="BO38" s="259"/>
      <c r="BP38" s="259"/>
    </row>
    <row r="39" spans="3:68" ht="16.5" customHeight="1">
      <c r="C39" s="259"/>
      <c r="D39" s="579"/>
      <c r="E39" s="570"/>
      <c r="F39" s="571"/>
      <c r="G39" s="572"/>
      <c r="H39" s="573"/>
      <c r="I39" s="573"/>
      <c r="J39" s="574"/>
      <c r="K39" s="566" t="s">
        <v>522</v>
      </c>
      <c r="L39" s="567"/>
      <c r="M39" s="567"/>
      <c r="N39" s="567"/>
      <c r="O39" s="567"/>
      <c r="P39" s="567"/>
      <c r="Q39" s="567"/>
      <c r="R39" s="568"/>
      <c r="S39" s="575"/>
      <c r="T39" s="576"/>
      <c r="U39" s="576"/>
      <c r="V39" s="577"/>
      <c r="W39" s="575"/>
      <c r="X39" s="576"/>
      <c r="Y39" s="576"/>
      <c r="Z39" s="577"/>
      <c r="AA39" s="575">
        <v>1000</v>
      </c>
      <c r="AB39" s="576"/>
      <c r="AC39" s="576"/>
      <c r="AD39" s="577"/>
      <c r="AE39" s="259"/>
      <c r="AF39" s="259"/>
      <c r="AG39" s="579"/>
      <c r="AH39" s="570"/>
      <c r="AI39" s="571"/>
      <c r="AJ39" s="572"/>
      <c r="AK39" s="573"/>
      <c r="AL39" s="573"/>
      <c r="AM39" s="574"/>
      <c r="AN39" s="566" t="s">
        <v>522</v>
      </c>
      <c r="AO39" s="567"/>
      <c r="AP39" s="567"/>
      <c r="AQ39" s="567"/>
      <c r="AR39" s="567"/>
      <c r="AS39" s="567"/>
      <c r="AT39" s="567"/>
      <c r="AU39" s="568"/>
      <c r="AV39" s="575"/>
      <c r="AW39" s="576"/>
      <c r="AX39" s="576"/>
      <c r="AY39" s="577"/>
      <c r="AZ39" s="575"/>
      <c r="BA39" s="576"/>
      <c r="BB39" s="576"/>
      <c r="BC39" s="577"/>
      <c r="BD39" s="575">
        <v>1000</v>
      </c>
      <c r="BE39" s="576"/>
      <c r="BF39" s="576"/>
      <c r="BG39" s="577"/>
      <c r="BH39" s="259"/>
      <c r="BI39" s="298"/>
      <c r="BJ39" s="259"/>
      <c r="BK39" s="259"/>
      <c r="BL39" s="259"/>
      <c r="BM39" s="259"/>
      <c r="BN39" s="259"/>
      <c r="BO39" s="259"/>
      <c r="BP39" s="259"/>
    </row>
    <row r="40" spans="3:68" ht="16.5" customHeight="1">
      <c r="C40" s="259"/>
      <c r="D40" s="291"/>
      <c r="E40" s="291"/>
      <c r="F40" s="291"/>
      <c r="G40" s="292"/>
      <c r="H40" s="292"/>
      <c r="I40" s="292"/>
      <c r="J40" s="292"/>
      <c r="K40" s="293"/>
      <c r="L40" s="293"/>
      <c r="M40" s="293"/>
      <c r="N40" s="293"/>
      <c r="O40" s="293"/>
      <c r="P40" s="293"/>
      <c r="Q40" s="293"/>
      <c r="R40" s="293"/>
      <c r="S40" s="294"/>
      <c r="T40" s="294"/>
      <c r="U40" s="294"/>
      <c r="V40" s="294"/>
      <c r="W40" s="294"/>
      <c r="X40" s="294"/>
      <c r="Y40" s="294"/>
      <c r="Z40" s="294"/>
      <c r="AA40" s="294"/>
      <c r="AB40" s="294"/>
      <c r="AC40" s="294"/>
      <c r="AD40" s="294"/>
      <c r="AE40" s="259"/>
      <c r="AF40" s="259"/>
      <c r="AG40" s="291"/>
      <c r="AH40" s="291"/>
      <c r="AI40" s="291"/>
      <c r="AJ40" s="292"/>
      <c r="AK40" s="292"/>
      <c r="AL40" s="292"/>
      <c r="AM40" s="292"/>
      <c r="AN40" s="293"/>
      <c r="AO40" s="293"/>
      <c r="AP40" s="293"/>
      <c r="AQ40" s="293"/>
      <c r="AR40" s="293"/>
      <c r="AS40" s="293"/>
      <c r="AT40" s="293"/>
      <c r="AU40" s="293"/>
      <c r="AV40" s="294"/>
      <c r="AW40" s="294"/>
      <c r="AX40" s="294"/>
      <c r="AY40" s="294"/>
      <c r="AZ40" s="294"/>
      <c r="BA40" s="294"/>
      <c r="BB40" s="294"/>
      <c r="BC40" s="294"/>
      <c r="BD40" s="294"/>
      <c r="BE40" s="294"/>
      <c r="BF40" s="294"/>
      <c r="BG40" s="294"/>
      <c r="BH40" s="259"/>
      <c r="BI40" s="298"/>
      <c r="BJ40" s="259"/>
      <c r="BK40" s="259"/>
      <c r="BL40" s="259"/>
      <c r="BM40" s="259"/>
      <c r="BN40" s="259"/>
      <c r="BO40" s="259"/>
      <c r="BP40" s="259"/>
    </row>
    <row r="41" spans="3:68" ht="16.5" customHeight="1">
      <c r="C41" s="259"/>
      <c r="D41" s="578" t="s">
        <v>760</v>
      </c>
      <c r="E41" s="578"/>
      <c r="F41" s="578"/>
      <c r="G41" s="578"/>
      <c r="H41" s="578"/>
      <c r="I41" s="578"/>
      <c r="J41" s="578"/>
      <c r="K41" s="578"/>
      <c r="L41" s="578"/>
      <c r="M41" s="578"/>
      <c r="N41" s="578"/>
      <c r="O41" s="578"/>
      <c r="P41" s="578"/>
      <c r="Q41" s="578"/>
      <c r="R41" s="578"/>
      <c r="S41" s="578"/>
      <c r="T41" s="578"/>
      <c r="U41" s="578"/>
      <c r="V41" s="578"/>
      <c r="W41" s="578"/>
      <c r="X41" s="578"/>
      <c r="Y41" s="578"/>
      <c r="Z41" s="578"/>
      <c r="AA41" s="578"/>
      <c r="AB41" s="578"/>
      <c r="AC41" s="578"/>
      <c r="AD41" s="578"/>
      <c r="AE41" s="295"/>
      <c r="AF41" s="295"/>
      <c r="AG41" s="578" t="s">
        <v>761</v>
      </c>
      <c r="AH41" s="578"/>
      <c r="AI41" s="578"/>
      <c r="AJ41" s="578"/>
      <c r="AK41" s="578"/>
      <c r="AL41" s="578"/>
      <c r="AM41" s="578"/>
      <c r="AN41" s="578"/>
      <c r="AO41" s="578"/>
      <c r="AP41" s="578"/>
      <c r="AQ41" s="578"/>
      <c r="AR41" s="578"/>
      <c r="AS41" s="578"/>
      <c r="AT41" s="578"/>
      <c r="AU41" s="578"/>
      <c r="AV41" s="578"/>
      <c r="AW41" s="578"/>
      <c r="AX41" s="578"/>
      <c r="AY41" s="578"/>
      <c r="AZ41" s="578"/>
      <c r="BA41" s="578"/>
      <c r="BB41" s="578"/>
      <c r="BC41" s="578"/>
      <c r="BD41" s="578"/>
      <c r="BE41" s="578"/>
      <c r="BF41" s="578"/>
      <c r="BG41" s="578"/>
      <c r="BH41" s="260"/>
      <c r="BI41" s="296"/>
      <c r="BJ41" s="260"/>
      <c r="BK41" s="260"/>
      <c r="BL41" s="259"/>
      <c r="BM41" s="259"/>
      <c r="BN41" s="259"/>
      <c r="BO41" s="259"/>
      <c r="BP41" s="259"/>
    </row>
    <row r="42" spans="3:68" ht="16.5" customHeight="1">
      <c r="C42" s="259"/>
      <c r="D42" s="579">
        <v>1.26</v>
      </c>
      <c r="E42" s="570"/>
      <c r="F42" s="571"/>
      <c r="G42" s="572" t="s">
        <v>762</v>
      </c>
      <c r="H42" s="573"/>
      <c r="I42" s="573"/>
      <c r="J42" s="574"/>
      <c r="K42" s="572"/>
      <c r="L42" s="573"/>
      <c r="M42" s="573"/>
      <c r="N42" s="573"/>
      <c r="O42" s="573"/>
      <c r="P42" s="573"/>
      <c r="Q42" s="573"/>
      <c r="R42" s="574"/>
      <c r="S42" s="575">
        <v>1000</v>
      </c>
      <c r="T42" s="576"/>
      <c r="U42" s="576"/>
      <c r="V42" s="577"/>
      <c r="W42" s="575"/>
      <c r="X42" s="576"/>
      <c r="Y42" s="576"/>
      <c r="Z42" s="577"/>
      <c r="AA42" s="575">
        <v>7000</v>
      </c>
      <c r="AB42" s="576"/>
      <c r="AC42" s="576"/>
      <c r="AD42" s="577"/>
      <c r="AE42" s="260"/>
      <c r="AF42" s="260"/>
      <c r="AG42" s="579">
        <v>1.26</v>
      </c>
      <c r="AH42" s="570"/>
      <c r="AI42" s="571"/>
      <c r="AJ42" s="572" t="s">
        <v>763</v>
      </c>
      <c r="AK42" s="573"/>
      <c r="AL42" s="573"/>
      <c r="AM42" s="574"/>
      <c r="AN42" s="572"/>
      <c r="AO42" s="573"/>
      <c r="AP42" s="573"/>
      <c r="AQ42" s="573"/>
      <c r="AR42" s="573"/>
      <c r="AS42" s="573"/>
      <c r="AT42" s="573"/>
      <c r="AU42" s="574"/>
      <c r="AV42" s="575">
        <v>1000</v>
      </c>
      <c r="AW42" s="576"/>
      <c r="AX42" s="576"/>
      <c r="AY42" s="577"/>
      <c r="AZ42" s="575"/>
      <c r="BA42" s="576"/>
      <c r="BB42" s="576"/>
      <c r="BC42" s="577"/>
      <c r="BD42" s="575">
        <v>7000</v>
      </c>
      <c r="BE42" s="576"/>
      <c r="BF42" s="576"/>
      <c r="BG42" s="577"/>
      <c r="BH42" s="259"/>
      <c r="BI42" s="298"/>
      <c r="BJ42" s="259"/>
      <c r="BK42" s="259"/>
      <c r="BL42" s="259"/>
      <c r="BM42" s="259"/>
      <c r="BN42" s="259"/>
      <c r="BO42" s="259"/>
      <c r="BP42" s="259"/>
    </row>
    <row r="43" spans="3:68" ht="16.5" customHeight="1">
      <c r="C43" s="259"/>
      <c r="D43" s="579">
        <v>1.27</v>
      </c>
      <c r="E43" s="570"/>
      <c r="F43" s="571"/>
      <c r="G43" s="572" t="s">
        <v>764</v>
      </c>
      <c r="H43" s="573"/>
      <c r="I43" s="573"/>
      <c r="J43" s="574"/>
      <c r="K43" s="572"/>
      <c r="L43" s="573"/>
      <c r="M43" s="573"/>
      <c r="N43" s="573"/>
      <c r="O43" s="573"/>
      <c r="P43" s="573"/>
      <c r="Q43" s="573"/>
      <c r="R43" s="574"/>
      <c r="S43" s="575">
        <v>1000</v>
      </c>
      <c r="T43" s="576"/>
      <c r="U43" s="576"/>
      <c r="V43" s="577"/>
      <c r="W43" s="575"/>
      <c r="X43" s="576"/>
      <c r="Y43" s="576"/>
      <c r="Z43" s="577"/>
      <c r="AA43" s="575">
        <v>8000</v>
      </c>
      <c r="AB43" s="576"/>
      <c r="AC43" s="576"/>
      <c r="AD43" s="577"/>
      <c r="AE43" s="260"/>
      <c r="AF43" s="260"/>
      <c r="AG43" s="579">
        <v>1.27</v>
      </c>
      <c r="AH43" s="570"/>
      <c r="AI43" s="571"/>
      <c r="AJ43" s="572" t="s">
        <v>765</v>
      </c>
      <c r="AK43" s="573"/>
      <c r="AL43" s="573"/>
      <c r="AM43" s="574"/>
      <c r="AN43" s="572"/>
      <c r="AO43" s="573"/>
      <c r="AP43" s="573"/>
      <c r="AQ43" s="573"/>
      <c r="AR43" s="573"/>
      <c r="AS43" s="573"/>
      <c r="AT43" s="573"/>
      <c r="AU43" s="574"/>
      <c r="AV43" s="575">
        <v>1000</v>
      </c>
      <c r="AW43" s="576"/>
      <c r="AX43" s="576"/>
      <c r="AY43" s="577"/>
      <c r="AZ43" s="575"/>
      <c r="BA43" s="576"/>
      <c r="BB43" s="576"/>
      <c r="BC43" s="577"/>
      <c r="BD43" s="575">
        <v>8000</v>
      </c>
      <c r="BE43" s="576"/>
      <c r="BF43" s="576"/>
      <c r="BG43" s="577"/>
      <c r="BH43" s="259"/>
      <c r="BI43" s="298"/>
      <c r="BJ43" s="259"/>
      <c r="BK43" s="259"/>
      <c r="BL43" s="259"/>
      <c r="BM43" s="259"/>
      <c r="BN43" s="259"/>
      <c r="BO43" s="259"/>
      <c r="BP43" s="259"/>
    </row>
    <row r="44" spans="3:68" ht="16.5" customHeight="1">
      <c r="C44" s="259"/>
      <c r="D44" s="569"/>
      <c r="E44" s="570"/>
      <c r="F44" s="571"/>
      <c r="G44" s="572"/>
      <c r="H44" s="573"/>
      <c r="I44" s="573"/>
      <c r="J44" s="574"/>
      <c r="K44" s="566" t="s">
        <v>674</v>
      </c>
      <c r="L44" s="567"/>
      <c r="M44" s="567"/>
      <c r="N44" s="567"/>
      <c r="O44" s="567"/>
      <c r="P44" s="567"/>
      <c r="Q44" s="567"/>
      <c r="R44" s="568"/>
      <c r="S44" s="575">
        <v>7000</v>
      </c>
      <c r="T44" s="576"/>
      <c r="U44" s="576"/>
      <c r="V44" s="577"/>
      <c r="W44" s="575">
        <v>0</v>
      </c>
      <c r="X44" s="576"/>
      <c r="Y44" s="576"/>
      <c r="Z44" s="577"/>
      <c r="AA44" s="575"/>
      <c r="AB44" s="576"/>
      <c r="AC44" s="576"/>
      <c r="AD44" s="577"/>
      <c r="AE44" s="260"/>
      <c r="AF44" s="260"/>
      <c r="AG44" s="569"/>
      <c r="AH44" s="570"/>
      <c r="AI44" s="571"/>
      <c r="AJ44" s="572"/>
      <c r="AK44" s="573"/>
      <c r="AL44" s="573"/>
      <c r="AM44" s="574"/>
      <c r="AN44" s="566" t="s">
        <v>674</v>
      </c>
      <c r="AO44" s="567"/>
      <c r="AP44" s="567"/>
      <c r="AQ44" s="567"/>
      <c r="AR44" s="567"/>
      <c r="AS44" s="567"/>
      <c r="AT44" s="567"/>
      <c r="AU44" s="568"/>
      <c r="AV44" s="575">
        <v>7000</v>
      </c>
      <c r="AW44" s="576"/>
      <c r="AX44" s="576"/>
      <c r="AY44" s="577"/>
      <c r="AZ44" s="575">
        <v>0</v>
      </c>
      <c r="BA44" s="576"/>
      <c r="BB44" s="576"/>
      <c r="BC44" s="577"/>
      <c r="BD44" s="575"/>
      <c r="BE44" s="576"/>
      <c r="BF44" s="576"/>
      <c r="BG44" s="577"/>
      <c r="BH44" s="259"/>
      <c r="BI44" s="298"/>
      <c r="BJ44" s="259"/>
      <c r="BK44" s="259"/>
      <c r="BL44" s="259"/>
      <c r="BM44" s="259"/>
      <c r="BN44" s="259"/>
      <c r="BO44" s="259"/>
      <c r="BP44" s="259"/>
    </row>
    <row r="45" spans="3:68" ht="16.5" customHeight="1">
      <c r="C45" s="259"/>
      <c r="D45" s="272"/>
      <c r="E45" s="264"/>
      <c r="F45" s="265"/>
      <c r="G45" s="266"/>
      <c r="H45" s="267"/>
      <c r="I45" s="267"/>
      <c r="J45" s="268"/>
      <c r="K45" s="261"/>
      <c r="L45" s="262"/>
      <c r="M45" s="262"/>
      <c r="N45" s="262"/>
      <c r="O45" s="262"/>
      <c r="P45" s="262"/>
      <c r="Q45" s="262"/>
      <c r="R45" s="263"/>
      <c r="S45" s="269"/>
      <c r="T45" s="270"/>
      <c r="U45" s="270"/>
      <c r="V45" s="271"/>
      <c r="W45" s="269"/>
      <c r="X45" s="270"/>
      <c r="Y45" s="270"/>
      <c r="Z45" s="271"/>
      <c r="AA45" s="269"/>
      <c r="AB45" s="270"/>
      <c r="AC45" s="270"/>
      <c r="AD45" s="271"/>
      <c r="AE45" s="260"/>
      <c r="AF45" s="260"/>
      <c r="AG45" s="569"/>
      <c r="AH45" s="570"/>
      <c r="AI45" s="571"/>
      <c r="AJ45" s="572"/>
      <c r="AK45" s="573"/>
      <c r="AL45" s="573"/>
      <c r="AM45" s="574"/>
      <c r="AN45" s="566"/>
      <c r="AO45" s="567"/>
      <c r="AP45" s="567"/>
      <c r="AQ45" s="567"/>
      <c r="AR45" s="567"/>
      <c r="AS45" s="567"/>
      <c r="AT45" s="567"/>
      <c r="AU45" s="568"/>
      <c r="AV45" s="575"/>
      <c r="AW45" s="576"/>
      <c r="AX45" s="576"/>
      <c r="AY45" s="577"/>
      <c r="AZ45" s="575"/>
      <c r="BA45" s="576"/>
      <c r="BB45" s="576"/>
      <c r="BC45" s="577"/>
      <c r="BD45" s="575"/>
      <c r="BE45" s="576"/>
      <c r="BF45" s="576"/>
      <c r="BG45" s="577"/>
      <c r="BH45" s="260"/>
      <c r="BI45" s="296"/>
      <c r="BJ45" s="260"/>
      <c r="BK45" s="260"/>
      <c r="BL45" s="259"/>
      <c r="BM45" s="259"/>
      <c r="BN45" s="259"/>
      <c r="BO45" s="259"/>
      <c r="BP45" s="259"/>
    </row>
    <row r="46" spans="3:68" ht="16.5" customHeight="1">
      <c r="C46" s="259"/>
      <c r="D46" s="569" t="s">
        <v>766</v>
      </c>
      <c r="E46" s="570"/>
      <c r="F46" s="571"/>
      <c r="G46" s="572" t="s">
        <v>750</v>
      </c>
      <c r="H46" s="573"/>
      <c r="I46" s="573"/>
      <c r="J46" s="574"/>
      <c r="K46" s="566"/>
      <c r="L46" s="567"/>
      <c r="M46" s="567"/>
      <c r="N46" s="567"/>
      <c r="O46" s="567"/>
      <c r="P46" s="567"/>
      <c r="Q46" s="567"/>
      <c r="R46" s="568"/>
      <c r="S46" s="575">
        <v>1000</v>
      </c>
      <c r="T46" s="576"/>
      <c r="U46" s="576"/>
      <c r="V46" s="577"/>
      <c r="W46" s="575"/>
      <c r="X46" s="576"/>
      <c r="Y46" s="576"/>
      <c r="Z46" s="577"/>
      <c r="AA46" s="575">
        <v>9000</v>
      </c>
      <c r="AB46" s="576"/>
      <c r="AC46" s="576"/>
      <c r="AD46" s="577"/>
      <c r="AE46" s="260"/>
      <c r="AF46" s="260"/>
      <c r="AG46" s="569"/>
      <c r="AH46" s="570"/>
      <c r="AI46" s="571"/>
      <c r="AJ46" s="572"/>
      <c r="AK46" s="573"/>
      <c r="AL46" s="573"/>
      <c r="AM46" s="574"/>
      <c r="AN46" s="566"/>
      <c r="AO46" s="567"/>
      <c r="AP46" s="567"/>
      <c r="AQ46" s="567"/>
      <c r="AR46" s="567"/>
      <c r="AS46" s="567"/>
      <c r="AT46" s="567"/>
      <c r="AU46" s="568"/>
      <c r="AV46" s="575"/>
      <c r="AW46" s="576"/>
      <c r="AX46" s="576"/>
      <c r="AY46" s="577"/>
      <c r="AZ46" s="575"/>
      <c r="BA46" s="576"/>
      <c r="BB46" s="576"/>
      <c r="BC46" s="577"/>
      <c r="BD46" s="575"/>
      <c r="BE46" s="576"/>
      <c r="BF46" s="576"/>
      <c r="BG46" s="577"/>
      <c r="BH46" s="260"/>
      <c r="BI46" s="296" t="s">
        <v>754</v>
      </c>
      <c r="BJ46" s="260"/>
      <c r="BK46" s="260"/>
      <c r="BL46" s="259"/>
      <c r="BM46" s="259"/>
      <c r="BN46" s="259"/>
      <c r="BO46" s="259"/>
      <c r="BP46" s="259"/>
    </row>
    <row r="47" spans="3:68" ht="16.5" customHeight="1">
      <c r="C47" s="259"/>
      <c r="D47" s="569" t="s">
        <v>767</v>
      </c>
      <c r="E47" s="570"/>
      <c r="F47" s="571"/>
      <c r="G47" s="572" t="s">
        <v>692</v>
      </c>
      <c r="H47" s="573"/>
      <c r="I47" s="573"/>
      <c r="J47" s="574"/>
      <c r="K47" s="566"/>
      <c r="L47" s="567"/>
      <c r="M47" s="567"/>
      <c r="N47" s="567"/>
      <c r="O47" s="567"/>
      <c r="P47" s="567"/>
      <c r="Q47" s="567"/>
      <c r="R47" s="568"/>
      <c r="S47" s="575">
        <v>1000</v>
      </c>
      <c r="T47" s="576"/>
      <c r="U47" s="576"/>
      <c r="V47" s="577"/>
      <c r="W47" s="575"/>
      <c r="X47" s="576"/>
      <c r="Y47" s="576"/>
      <c r="Z47" s="577"/>
      <c r="AA47" s="575">
        <v>10000</v>
      </c>
      <c r="AB47" s="576"/>
      <c r="AC47" s="576"/>
      <c r="AD47" s="577"/>
      <c r="AE47" s="260"/>
      <c r="AF47" s="260"/>
      <c r="AG47" s="260"/>
      <c r="AH47" s="260"/>
      <c r="AI47" s="260"/>
      <c r="AJ47" s="260"/>
      <c r="AK47" s="260"/>
      <c r="AL47" s="260"/>
      <c r="AM47" s="260"/>
      <c r="AN47" s="260"/>
      <c r="AO47" s="260"/>
      <c r="AP47" s="260"/>
      <c r="AQ47" s="260"/>
      <c r="AR47" s="260"/>
      <c r="AS47" s="260"/>
      <c r="AT47" s="260"/>
      <c r="AU47" s="260"/>
      <c r="AV47" s="260"/>
      <c r="AW47" s="260"/>
      <c r="AX47" s="260"/>
      <c r="AY47" s="260"/>
      <c r="AZ47" s="260"/>
      <c r="BA47" s="260"/>
      <c r="BB47" s="260"/>
      <c r="BC47" s="260"/>
      <c r="BD47" s="260"/>
      <c r="BE47" s="260"/>
      <c r="BF47" s="260"/>
      <c r="BG47" s="260"/>
      <c r="BH47" s="260"/>
      <c r="BI47" s="296"/>
      <c r="BJ47" s="260"/>
      <c r="BK47" s="260"/>
      <c r="BL47" s="259"/>
      <c r="BM47" s="259"/>
      <c r="BN47" s="259"/>
      <c r="BO47" s="259"/>
      <c r="BP47" s="259"/>
    </row>
    <row r="48" spans="3:68" ht="16.5" customHeight="1">
      <c r="C48" s="259"/>
      <c r="D48" s="578"/>
      <c r="E48" s="578"/>
      <c r="F48" s="578"/>
      <c r="G48" s="578"/>
      <c r="H48" s="578"/>
      <c r="I48" s="578"/>
      <c r="J48" s="578"/>
      <c r="K48" s="578"/>
      <c r="L48" s="578"/>
      <c r="M48" s="578"/>
      <c r="N48" s="578"/>
      <c r="O48" s="578"/>
      <c r="P48" s="578"/>
      <c r="Q48" s="578"/>
      <c r="R48" s="578"/>
      <c r="S48" s="578"/>
      <c r="T48" s="578"/>
      <c r="U48" s="578"/>
      <c r="V48" s="578"/>
      <c r="W48" s="578"/>
      <c r="X48" s="578"/>
      <c r="Y48" s="578"/>
      <c r="Z48" s="578"/>
      <c r="AA48" s="578"/>
      <c r="AB48" s="578"/>
      <c r="AC48" s="578"/>
      <c r="AD48" s="578"/>
      <c r="AE48" s="260"/>
      <c r="AF48" s="260"/>
      <c r="AG48" s="259" t="s">
        <v>756</v>
      </c>
      <c r="AH48" s="260"/>
      <c r="AI48" s="260"/>
      <c r="AJ48" s="260"/>
      <c r="AK48" s="260"/>
      <c r="AL48" s="260"/>
      <c r="AM48" s="260"/>
      <c r="AN48" s="260"/>
      <c r="AO48" s="260"/>
      <c r="AP48" s="260"/>
      <c r="AQ48" s="260"/>
      <c r="AR48" s="260"/>
      <c r="AS48" s="260"/>
      <c r="AT48" s="260"/>
      <c r="AU48" s="260"/>
      <c r="AV48" s="260"/>
      <c r="AW48" s="260"/>
      <c r="AX48" s="260"/>
      <c r="AY48" s="260"/>
      <c r="AZ48" s="260"/>
      <c r="BA48" s="260"/>
      <c r="BB48" s="260"/>
      <c r="BC48" s="260"/>
      <c r="BD48" s="260"/>
      <c r="BE48" s="260"/>
      <c r="BF48" s="260"/>
      <c r="BG48" s="260"/>
      <c r="BH48" s="260"/>
      <c r="BI48" s="296"/>
      <c r="BJ48" s="260"/>
      <c r="BK48" s="260"/>
      <c r="BL48" s="259"/>
      <c r="BM48" s="259"/>
      <c r="BN48" s="259"/>
      <c r="BO48" s="259"/>
      <c r="BP48" s="259"/>
    </row>
    <row r="49" spans="3:68" ht="16.5" customHeight="1">
      <c r="C49" s="259"/>
      <c r="D49" s="297"/>
      <c r="E49" s="297"/>
      <c r="F49" s="297"/>
      <c r="G49" s="297"/>
      <c r="H49" s="297"/>
      <c r="I49" s="297"/>
      <c r="J49" s="297"/>
      <c r="K49" s="297"/>
      <c r="L49" s="297"/>
      <c r="M49" s="297"/>
      <c r="N49" s="297"/>
      <c r="O49" s="297"/>
      <c r="P49" s="297"/>
      <c r="Q49" s="297"/>
      <c r="R49" s="297"/>
      <c r="S49" s="297"/>
      <c r="T49" s="297"/>
      <c r="U49" s="297"/>
      <c r="V49" s="297"/>
      <c r="W49" s="297"/>
      <c r="X49" s="297"/>
      <c r="Y49" s="297"/>
      <c r="Z49" s="297"/>
      <c r="AA49" s="297"/>
      <c r="AB49" s="297"/>
      <c r="AC49" s="297"/>
      <c r="AD49" s="297"/>
      <c r="AE49" s="260"/>
      <c r="AF49" s="260"/>
      <c r="AG49" s="259"/>
      <c r="AH49" s="260"/>
      <c r="AI49" s="260"/>
      <c r="AJ49" s="260"/>
      <c r="AK49" s="260"/>
      <c r="AL49" s="260"/>
      <c r="AM49" s="260"/>
      <c r="AN49" s="260"/>
      <c r="AO49" s="260"/>
      <c r="AP49" s="260"/>
      <c r="AQ49" s="260"/>
      <c r="AR49" s="260"/>
      <c r="AS49" s="260"/>
      <c r="AT49" s="260"/>
      <c r="AU49" s="260"/>
      <c r="AV49" s="260"/>
      <c r="AW49" s="260"/>
      <c r="AX49" s="260"/>
      <c r="AY49" s="260"/>
      <c r="AZ49" s="260"/>
      <c r="BA49" s="260"/>
      <c r="BB49" s="260"/>
      <c r="BC49" s="260"/>
      <c r="BD49" s="260"/>
      <c r="BE49" s="260"/>
      <c r="BF49" s="260"/>
      <c r="BG49" s="260"/>
      <c r="BH49" s="260"/>
      <c r="BI49" s="296"/>
      <c r="BJ49" s="260"/>
      <c r="BK49" s="260"/>
      <c r="BL49" s="259"/>
      <c r="BM49" s="259"/>
      <c r="BN49" s="259"/>
      <c r="BO49" s="259"/>
      <c r="BP49" s="259"/>
    </row>
    <row r="50" spans="3:68" ht="16.5" customHeight="1">
      <c r="C50" s="259"/>
      <c r="D50" s="578" t="s">
        <v>768</v>
      </c>
      <c r="E50" s="578"/>
      <c r="F50" s="578"/>
      <c r="G50" s="578"/>
      <c r="H50" s="578"/>
      <c r="I50" s="578"/>
      <c r="J50" s="578"/>
      <c r="K50" s="578"/>
      <c r="L50" s="578"/>
      <c r="M50" s="578"/>
      <c r="N50" s="578"/>
      <c r="O50" s="578"/>
      <c r="P50" s="578"/>
      <c r="Q50" s="578"/>
      <c r="R50" s="578"/>
      <c r="S50" s="578"/>
      <c r="T50" s="578"/>
      <c r="U50" s="578"/>
      <c r="V50" s="578"/>
      <c r="W50" s="578"/>
      <c r="X50" s="578"/>
      <c r="Y50" s="578"/>
      <c r="Z50" s="578"/>
      <c r="AA50" s="578"/>
      <c r="AB50" s="578"/>
      <c r="AC50" s="578"/>
      <c r="AD50" s="578"/>
      <c r="AE50" s="260"/>
      <c r="AF50" s="260"/>
      <c r="AG50" s="569"/>
      <c r="AH50" s="570"/>
      <c r="AI50" s="571"/>
      <c r="AJ50" s="572"/>
      <c r="AK50" s="573"/>
      <c r="AL50" s="573"/>
      <c r="AM50" s="574"/>
      <c r="AN50" s="580" t="s">
        <v>512</v>
      </c>
      <c r="AO50" s="581"/>
      <c r="AP50" s="581"/>
      <c r="AQ50" s="581"/>
      <c r="AR50" s="581"/>
      <c r="AS50" s="581"/>
      <c r="AT50" s="581"/>
      <c r="AU50" s="582"/>
      <c r="AV50" s="575"/>
      <c r="AW50" s="576"/>
      <c r="AX50" s="576"/>
      <c r="AY50" s="577"/>
      <c r="AZ50" s="575"/>
      <c r="BA50" s="576"/>
      <c r="BB50" s="576"/>
      <c r="BC50" s="577"/>
      <c r="BD50" s="575">
        <v>8000</v>
      </c>
      <c r="BE50" s="576"/>
      <c r="BF50" s="576"/>
      <c r="BG50" s="577"/>
      <c r="BH50" s="260"/>
      <c r="BI50" s="296"/>
      <c r="BJ50" s="260"/>
      <c r="BK50" s="260"/>
      <c r="BL50" s="259"/>
      <c r="BM50" s="259"/>
      <c r="BN50" s="259"/>
      <c r="BO50" s="259"/>
      <c r="BP50" s="259"/>
    </row>
    <row r="51" spans="3:68" ht="16.5" customHeight="1">
      <c r="C51" s="259"/>
      <c r="D51" s="260"/>
      <c r="E51" s="260"/>
      <c r="F51" s="260"/>
      <c r="G51" s="260"/>
      <c r="H51" s="260"/>
      <c r="I51" s="260"/>
      <c r="J51" s="260"/>
      <c r="K51" s="260"/>
      <c r="L51" s="260"/>
      <c r="M51" s="260"/>
      <c r="N51" s="260"/>
      <c r="O51" s="260"/>
      <c r="P51" s="260"/>
      <c r="Q51" s="260"/>
      <c r="R51" s="260"/>
      <c r="S51" s="260"/>
      <c r="T51" s="260"/>
      <c r="U51" s="260"/>
      <c r="V51" s="260"/>
      <c r="W51" s="260"/>
      <c r="X51" s="260"/>
      <c r="Y51" s="260"/>
      <c r="Z51" s="260"/>
      <c r="AA51" s="260"/>
      <c r="AB51" s="260"/>
      <c r="AC51" s="260"/>
      <c r="AD51" s="260"/>
      <c r="AE51" s="260"/>
      <c r="AF51" s="260"/>
      <c r="AG51" s="569" t="s">
        <v>769</v>
      </c>
      <c r="AH51" s="570"/>
      <c r="AI51" s="571"/>
      <c r="AJ51" s="572" t="s">
        <v>687</v>
      </c>
      <c r="AK51" s="573"/>
      <c r="AL51" s="573"/>
      <c r="AM51" s="574"/>
      <c r="AN51" s="566"/>
      <c r="AO51" s="567"/>
      <c r="AP51" s="567"/>
      <c r="AQ51" s="567"/>
      <c r="AR51" s="567"/>
      <c r="AS51" s="567"/>
      <c r="AT51" s="567"/>
      <c r="AU51" s="568"/>
      <c r="AV51" s="575">
        <v>1000</v>
      </c>
      <c r="AW51" s="576"/>
      <c r="AX51" s="576"/>
      <c r="AY51" s="577"/>
      <c r="AZ51" s="575"/>
      <c r="BA51" s="576"/>
      <c r="BB51" s="576"/>
      <c r="BC51" s="577"/>
      <c r="BD51" s="575">
        <v>9000</v>
      </c>
      <c r="BE51" s="576"/>
      <c r="BF51" s="576"/>
      <c r="BG51" s="577"/>
      <c r="BH51" s="260"/>
      <c r="BI51" s="296"/>
      <c r="BJ51" s="260"/>
      <c r="BK51" s="260"/>
      <c r="BL51" s="259"/>
      <c r="BM51" s="259"/>
      <c r="BN51" s="259"/>
      <c r="BO51" s="259"/>
      <c r="BP51" s="259"/>
    </row>
    <row r="52" spans="3:68" ht="16.5" customHeight="1">
      <c r="C52" s="259"/>
      <c r="D52" s="259"/>
      <c r="E52" s="259"/>
      <c r="F52" s="259"/>
      <c r="G52" s="259"/>
      <c r="H52" s="259"/>
      <c r="I52" s="259"/>
      <c r="J52" s="259"/>
      <c r="K52" s="259"/>
      <c r="L52" s="259"/>
      <c r="M52" s="259"/>
      <c r="N52" s="259"/>
      <c r="O52" s="259"/>
      <c r="P52" s="259"/>
      <c r="Q52" s="259"/>
      <c r="R52" s="259"/>
      <c r="S52" s="259"/>
      <c r="T52" s="259"/>
      <c r="U52" s="259"/>
      <c r="V52" s="259"/>
      <c r="W52" s="259"/>
      <c r="X52" s="259"/>
      <c r="Y52" s="259"/>
      <c r="Z52" s="259"/>
      <c r="AA52" s="259"/>
      <c r="AB52" s="259"/>
      <c r="AC52" s="259"/>
      <c r="AD52" s="259"/>
      <c r="AE52" s="260"/>
      <c r="AF52" s="260"/>
      <c r="AG52" s="569" t="s">
        <v>770</v>
      </c>
      <c r="AH52" s="570"/>
      <c r="AI52" s="571"/>
      <c r="AJ52" s="572" t="s">
        <v>692</v>
      </c>
      <c r="AK52" s="573"/>
      <c r="AL52" s="573"/>
      <c r="AM52" s="574"/>
      <c r="AN52" s="566"/>
      <c r="AO52" s="567"/>
      <c r="AP52" s="567"/>
      <c r="AQ52" s="567"/>
      <c r="AR52" s="567"/>
      <c r="AS52" s="567"/>
      <c r="AT52" s="567"/>
      <c r="AU52" s="568"/>
      <c r="AV52" s="575">
        <v>1000</v>
      </c>
      <c r="AW52" s="576"/>
      <c r="AX52" s="576"/>
      <c r="AY52" s="577"/>
      <c r="AZ52" s="575"/>
      <c r="BA52" s="576"/>
      <c r="BB52" s="576"/>
      <c r="BC52" s="577"/>
      <c r="BD52" s="575">
        <v>10000</v>
      </c>
      <c r="BE52" s="576"/>
      <c r="BF52" s="576"/>
      <c r="BG52" s="577"/>
      <c r="BH52" s="260"/>
      <c r="BI52" s="296"/>
      <c r="BJ52" s="260"/>
      <c r="BK52" s="260"/>
      <c r="BL52" s="259"/>
      <c r="BM52" s="259"/>
      <c r="BN52" s="259"/>
      <c r="BO52" s="259"/>
      <c r="BP52" s="259"/>
    </row>
    <row r="53" spans="3:68" ht="16.5" customHeight="1">
      <c r="C53" s="259"/>
      <c r="D53" s="259"/>
      <c r="E53" s="259"/>
      <c r="F53" s="259"/>
      <c r="G53" s="259"/>
      <c r="H53" s="259"/>
      <c r="I53" s="259"/>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578"/>
      <c r="AH53" s="578"/>
      <c r="AI53" s="578"/>
      <c r="AJ53" s="578"/>
      <c r="AK53" s="578"/>
      <c r="AL53" s="578"/>
      <c r="AM53" s="578"/>
      <c r="AN53" s="578"/>
      <c r="AO53" s="578"/>
      <c r="AP53" s="578"/>
      <c r="AQ53" s="578"/>
      <c r="AR53" s="578"/>
      <c r="AS53" s="578"/>
      <c r="AT53" s="578"/>
      <c r="AU53" s="578"/>
      <c r="AV53" s="578"/>
      <c r="AW53" s="578"/>
      <c r="AX53" s="578"/>
      <c r="AY53" s="578"/>
      <c r="AZ53" s="578"/>
      <c r="BA53" s="578"/>
      <c r="BB53" s="578"/>
      <c r="BC53" s="578"/>
      <c r="BD53" s="578"/>
      <c r="BE53" s="578"/>
      <c r="BF53" s="578"/>
      <c r="BG53" s="578"/>
      <c r="BH53" s="259"/>
      <c r="BI53" s="298"/>
      <c r="BJ53" s="259"/>
      <c r="BK53" s="259"/>
      <c r="BL53" s="259"/>
      <c r="BM53" s="259"/>
      <c r="BN53" s="259"/>
      <c r="BO53" s="259"/>
      <c r="BP53" s="259"/>
    </row>
    <row r="54" spans="3:68" ht="16.5" customHeight="1">
      <c r="C54" s="259"/>
      <c r="D54" s="259"/>
      <c r="E54" s="259"/>
      <c r="F54" s="259"/>
      <c r="G54" s="259"/>
      <c r="H54" s="259"/>
      <c r="I54" s="259"/>
      <c r="J54" s="259"/>
      <c r="K54" s="259"/>
      <c r="L54" s="259"/>
      <c r="M54" s="259"/>
      <c r="N54" s="259"/>
      <c r="O54" s="259"/>
      <c r="P54" s="259"/>
      <c r="Q54" s="259"/>
      <c r="R54" s="259"/>
      <c r="S54" s="259"/>
      <c r="T54" s="259"/>
      <c r="U54" s="259"/>
      <c r="V54" s="259"/>
      <c r="W54" s="259"/>
      <c r="X54" s="259"/>
      <c r="Y54" s="259"/>
      <c r="Z54" s="259"/>
      <c r="AA54" s="259"/>
      <c r="AB54" s="259"/>
      <c r="AC54" s="259"/>
      <c r="AD54" s="259"/>
      <c r="AE54" s="259"/>
      <c r="AF54" s="259"/>
      <c r="AG54" s="578" t="s">
        <v>771</v>
      </c>
      <c r="AH54" s="578"/>
      <c r="AI54" s="578"/>
      <c r="AJ54" s="578"/>
      <c r="AK54" s="578"/>
      <c r="AL54" s="578"/>
      <c r="AM54" s="578"/>
      <c r="AN54" s="578"/>
      <c r="AO54" s="578"/>
      <c r="AP54" s="578"/>
      <c r="AQ54" s="578"/>
      <c r="AR54" s="578"/>
      <c r="AS54" s="578"/>
      <c r="AT54" s="578"/>
      <c r="AU54" s="578"/>
      <c r="AV54" s="578"/>
      <c r="AW54" s="578"/>
      <c r="AX54" s="578"/>
      <c r="AY54" s="578"/>
      <c r="AZ54" s="578"/>
      <c r="BA54" s="578"/>
      <c r="BB54" s="578"/>
      <c r="BC54" s="578"/>
      <c r="BD54" s="578"/>
      <c r="BE54" s="578"/>
      <c r="BF54" s="578"/>
      <c r="BG54" s="578"/>
      <c r="BH54" s="259"/>
      <c r="BI54" s="298"/>
      <c r="BJ54" s="259"/>
      <c r="BK54" s="259"/>
      <c r="BL54" s="259"/>
      <c r="BM54" s="259"/>
      <c r="BN54" s="259"/>
      <c r="BO54" s="259"/>
      <c r="BP54" s="259"/>
    </row>
    <row r="55" spans="3:68" ht="16.5" customHeight="1">
      <c r="C55" s="259"/>
      <c r="D55" s="259"/>
      <c r="E55" s="259"/>
      <c r="F55" s="259"/>
      <c r="G55" s="259"/>
      <c r="H55" s="259"/>
      <c r="I55" s="259"/>
      <c r="J55" s="259"/>
      <c r="K55" s="259"/>
      <c r="L55" s="259"/>
      <c r="M55" s="259"/>
      <c r="N55" s="259"/>
      <c r="O55" s="259"/>
      <c r="P55" s="259"/>
      <c r="Q55" s="259"/>
      <c r="R55" s="259"/>
      <c r="S55" s="259"/>
      <c r="T55" s="259"/>
      <c r="U55" s="259"/>
      <c r="V55" s="259"/>
      <c r="W55" s="259"/>
      <c r="X55" s="259"/>
      <c r="Y55" s="259"/>
      <c r="Z55" s="259"/>
      <c r="AA55" s="259"/>
      <c r="AB55" s="259"/>
      <c r="AC55" s="259"/>
      <c r="AD55" s="259"/>
      <c r="AE55" s="259"/>
      <c r="AF55" s="259"/>
      <c r="AG55" s="297"/>
      <c r="AH55" s="297"/>
      <c r="AI55" s="297"/>
      <c r="AJ55" s="297"/>
      <c r="AK55" s="297"/>
      <c r="AL55" s="297"/>
      <c r="AM55" s="297"/>
      <c r="AN55" s="297"/>
      <c r="AO55" s="297"/>
      <c r="AP55" s="297"/>
      <c r="AQ55" s="297"/>
      <c r="AR55" s="297"/>
      <c r="AS55" s="297"/>
      <c r="AT55" s="297"/>
      <c r="AU55" s="297"/>
      <c r="AV55" s="297"/>
      <c r="AW55" s="297"/>
      <c r="AX55" s="297"/>
      <c r="AY55" s="297"/>
      <c r="AZ55" s="297"/>
      <c r="BA55" s="297"/>
      <c r="BB55" s="297"/>
      <c r="BC55" s="297"/>
      <c r="BD55" s="297"/>
      <c r="BE55" s="297"/>
      <c r="BF55" s="297"/>
      <c r="BG55" s="297"/>
      <c r="BH55" s="259"/>
      <c r="BI55" s="298"/>
      <c r="BJ55" s="259"/>
      <c r="BK55" s="259"/>
      <c r="BL55" s="259"/>
      <c r="BM55" s="259"/>
      <c r="BN55" s="259"/>
      <c r="BO55" s="259"/>
      <c r="BP55" s="259"/>
    </row>
    <row r="56" spans="3:68" ht="16.5" customHeight="1">
      <c r="C56" s="290" t="s">
        <v>772</v>
      </c>
      <c r="D56" s="290"/>
      <c r="E56" s="290"/>
      <c r="F56" s="290"/>
      <c r="G56" s="290"/>
      <c r="H56" s="290"/>
      <c r="I56" s="290"/>
      <c r="J56" s="290"/>
      <c r="K56" s="290"/>
      <c r="L56" s="290"/>
      <c r="M56" s="290"/>
      <c r="N56" s="290"/>
      <c r="O56" s="290"/>
      <c r="P56" s="290"/>
      <c r="Q56" s="290"/>
      <c r="R56" s="290"/>
      <c r="S56" s="290"/>
      <c r="T56" s="290"/>
      <c r="U56" s="290"/>
      <c r="V56" s="290"/>
      <c r="W56" s="290"/>
      <c r="X56" s="290"/>
      <c r="Y56" s="290"/>
      <c r="Z56" s="290"/>
      <c r="AA56" s="290"/>
      <c r="AB56" s="290"/>
      <c r="AC56" s="290"/>
      <c r="AD56" s="290"/>
      <c r="AE56" s="290"/>
      <c r="AF56" s="290"/>
      <c r="AG56" s="290"/>
      <c r="AH56" s="290"/>
      <c r="AI56" s="290"/>
      <c r="AJ56" s="290"/>
      <c r="AK56" s="290"/>
      <c r="AL56" s="290"/>
      <c r="AM56" s="290"/>
      <c r="AN56" s="290"/>
      <c r="AO56" s="290"/>
      <c r="AP56" s="290"/>
      <c r="AQ56" s="290"/>
      <c r="AR56" s="290"/>
      <c r="AS56" s="290"/>
      <c r="AT56" s="290"/>
      <c r="AU56" s="290"/>
      <c r="AV56" s="290"/>
      <c r="AW56" s="290"/>
      <c r="AX56" s="290"/>
      <c r="AY56" s="290"/>
      <c r="AZ56" s="290"/>
      <c r="BA56" s="290"/>
      <c r="BB56" s="290"/>
      <c r="BC56" s="290"/>
      <c r="BD56" s="290"/>
      <c r="BE56" s="290"/>
      <c r="BF56" s="290"/>
      <c r="BG56" s="290"/>
      <c r="BH56" s="290"/>
      <c r="BI56" s="299"/>
      <c r="BJ56" s="290"/>
      <c r="BK56" s="290"/>
      <c r="BL56" s="290"/>
      <c r="BM56" s="290"/>
      <c r="BN56" s="290"/>
      <c r="BO56" s="259"/>
      <c r="BP56" s="259"/>
    </row>
    <row r="57" spans="3:68" ht="16.5" customHeight="1">
      <c r="C57" s="259"/>
      <c r="D57" s="259" t="s">
        <v>744</v>
      </c>
      <c r="E57" s="259"/>
      <c r="F57" s="259"/>
      <c r="G57" s="259"/>
      <c r="H57" s="259"/>
      <c r="I57" s="259"/>
      <c r="J57" s="259"/>
      <c r="K57" s="259"/>
      <c r="L57" s="259"/>
      <c r="M57" s="259"/>
      <c r="N57" s="259"/>
      <c r="O57" s="259"/>
      <c r="P57" s="259"/>
      <c r="Q57" s="259"/>
      <c r="R57" s="259"/>
      <c r="S57" s="259"/>
      <c r="T57" s="259"/>
      <c r="U57" s="259"/>
      <c r="V57" s="259"/>
      <c r="W57" s="259"/>
      <c r="X57" s="259"/>
      <c r="Y57" s="259"/>
      <c r="Z57" s="259"/>
      <c r="AA57" s="259"/>
      <c r="AB57" s="259"/>
      <c r="AC57" s="259"/>
      <c r="AD57" s="259"/>
      <c r="AE57" s="259"/>
      <c r="AF57" s="259"/>
      <c r="AG57" s="259" t="s">
        <v>745</v>
      </c>
      <c r="AH57" s="259"/>
      <c r="AI57" s="259"/>
      <c r="AJ57" s="259"/>
      <c r="AK57" s="259"/>
      <c r="AL57" s="259"/>
      <c r="AM57" s="259"/>
      <c r="AN57" s="259"/>
      <c r="AO57" s="259"/>
      <c r="AP57" s="259"/>
      <c r="AQ57" s="259"/>
      <c r="AR57" s="259"/>
      <c r="AS57" s="259"/>
      <c r="AT57" s="259"/>
      <c r="AU57" s="259"/>
      <c r="AV57" s="259"/>
      <c r="AW57" s="259"/>
      <c r="AX57" s="259"/>
      <c r="AY57" s="259"/>
      <c r="AZ57" s="259"/>
      <c r="BA57" s="259"/>
      <c r="BB57" s="259"/>
      <c r="BC57" s="259"/>
      <c r="BD57" s="259"/>
      <c r="BE57" s="259"/>
      <c r="BF57" s="259"/>
      <c r="BG57" s="259"/>
      <c r="BH57" s="259"/>
      <c r="BI57" s="298"/>
      <c r="BJ57" s="259"/>
      <c r="BK57" s="259"/>
      <c r="BL57" s="259"/>
      <c r="BM57" s="259"/>
      <c r="BN57" s="259"/>
      <c r="BO57" s="259"/>
      <c r="BP57" s="259"/>
    </row>
    <row r="58" spans="3:68" ht="16.5" customHeight="1">
      <c r="C58" s="259"/>
      <c r="D58" s="259"/>
      <c r="E58" s="259"/>
      <c r="F58" s="259"/>
      <c r="G58" s="259"/>
      <c r="H58" s="259"/>
      <c r="I58" s="259"/>
      <c r="J58" s="259"/>
      <c r="K58" s="259"/>
      <c r="L58" s="259"/>
      <c r="M58" s="259"/>
      <c r="N58" s="259"/>
      <c r="O58" s="259"/>
      <c r="P58" s="259"/>
      <c r="Q58" s="259"/>
      <c r="R58" s="259"/>
      <c r="S58" s="259"/>
      <c r="T58" s="259"/>
      <c r="U58" s="259"/>
      <c r="V58" s="259"/>
      <c r="W58" s="259"/>
      <c r="X58" s="259"/>
      <c r="Y58" s="259"/>
      <c r="Z58" s="259"/>
      <c r="AA58" s="259"/>
      <c r="AB58" s="259"/>
      <c r="AC58" s="259"/>
      <c r="AD58" s="259"/>
      <c r="AE58" s="259"/>
      <c r="AF58" s="259"/>
      <c r="AG58" s="259" t="s">
        <v>746</v>
      </c>
      <c r="AH58" s="259"/>
      <c r="AI58" s="259"/>
      <c r="AJ58" s="259"/>
      <c r="AK58" s="259"/>
      <c r="AL58" s="259"/>
      <c r="AM58" s="259"/>
      <c r="AN58" s="259"/>
      <c r="AO58" s="259"/>
      <c r="AP58" s="259"/>
      <c r="AQ58" s="259"/>
      <c r="AR58" s="259"/>
      <c r="AS58" s="259"/>
      <c r="AT58" s="259"/>
      <c r="AU58" s="259"/>
      <c r="AV58" s="259"/>
      <c r="AW58" s="259"/>
      <c r="AX58" s="259"/>
      <c r="AY58" s="259"/>
      <c r="AZ58" s="259"/>
      <c r="BA58" s="259"/>
      <c r="BB58" s="259"/>
      <c r="BC58" s="259"/>
      <c r="BD58" s="259"/>
      <c r="BE58" s="259"/>
      <c r="BF58" s="259"/>
      <c r="BG58" s="259"/>
      <c r="BH58" s="259"/>
      <c r="BI58" s="298"/>
      <c r="BJ58" s="259"/>
      <c r="BK58" s="259"/>
      <c r="BL58" s="259"/>
      <c r="BM58" s="259"/>
      <c r="BN58" s="259"/>
      <c r="BO58" s="259"/>
      <c r="BP58" s="259"/>
    </row>
    <row r="59" spans="3:68" ht="16.5" customHeight="1">
      <c r="C59" s="259"/>
      <c r="D59" s="566" t="s">
        <v>668</v>
      </c>
      <c r="E59" s="567"/>
      <c r="F59" s="568"/>
      <c r="G59" s="566" t="s">
        <v>669</v>
      </c>
      <c r="H59" s="567"/>
      <c r="I59" s="567"/>
      <c r="J59" s="568"/>
      <c r="K59" s="566" t="s">
        <v>511</v>
      </c>
      <c r="L59" s="567"/>
      <c r="M59" s="567"/>
      <c r="N59" s="567"/>
      <c r="O59" s="567"/>
      <c r="P59" s="567"/>
      <c r="Q59" s="567"/>
      <c r="R59" s="568"/>
      <c r="S59" s="566" t="s">
        <v>401</v>
      </c>
      <c r="T59" s="567"/>
      <c r="U59" s="567"/>
      <c r="V59" s="568"/>
      <c r="W59" s="566" t="s">
        <v>402</v>
      </c>
      <c r="X59" s="567"/>
      <c r="Y59" s="567"/>
      <c r="Z59" s="568"/>
      <c r="AA59" s="566" t="s">
        <v>398</v>
      </c>
      <c r="AB59" s="567"/>
      <c r="AC59" s="567"/>
      <c r="AD59" s="568"/>
      <c r="AE59" s="259"/>
      <c r="AF59" s="259"/>
      <c r="AG59" s="566" t="s">
        <v>668</v>
      </c>
      <c r="AH59" s="567"/>
      <c r="AI59" s="568"/>
      <c r="AJ59" s="566" t="s">
        <v>669</v>
      </c>
      <c r="AK59" s="567"/>
      <c r="AL59" s="567"/>
      <c r="AM59" s="568"/>
      <c r="AN59" s="566" t="s">
        <v>511</v>
      </c>
      <c r="AO59" s="567"/>
      <c r="AP59" s="567"/>
      <c r="AQ59" s="567"/>
      <c r="AR59" s="567"/>
      <c r="AS59" s="567"/>
      <c r="AT59" s="567"/>
      <c r="AU59" s="568"/>
      <c r="AV59" s="566" t="s">
        <v>401</v>
      </c>
      <c r="AW59" s="567"/>
      <c r="AX59" s="567"/>
      <c r="AY59" s="568"/>
      <c r="AZ59" s="566" t="s">
        <v>402</v>
      </c>
      <c r="BA59" s="567"/>
      <c r="BB59" s="567"/>
      <c r="BC59" s="568"/>
      <c r="BD59" s="566" t="s">
        <v>398</v>
      </c>
      <c r="BE59" s="567"/>
      <c r="BF59" s="567"/>
      <c r="BG59" s="568"/>
      <c r="BH59" s="259"/>
      <c r="BI59" s="298"/>
      <c r="BJ59" s="259"/>
      <c r="BK59" s="259"/>
      <c r="BL59" s="259"/>
      <c r="BM59" s="259"/>
      <c r="BN59" s="259"/>
      <c r="BO59" s="259"/>
      <c r="BP59" s="259"/>
    </row>
    <row r="60" spans="3:68" ht="16.5" customHeight="1">
      <c r="C60" s="259"/>
      <c r="D60" s="579"/>
      <c r="E60" s="570"/>
      <c r="F60" s="571"/>
      <c r="G60" s="572"/>
      <c r="H60" s="573"/>
      <c r="I60" s="573"/>
      <c r="J60" s="574"/>
      <c r="K60" s="566" t="s">
        <v>522</v>
      </c>
      <c r="L60" s="567"/>
      <c r="M60" s="567"/>
      <c r="N60" s="567"/>
      <c r="O60" s="567"/>
      <c r="P60" s="567"/>
      <c r="Q60" s="567"/>
      <c r="R60" s="568"/>
      <c r="S60" s="575"/>
      <c r="T60" s="576"/>
      <c r="U60" s="576"/>
      <c r="V60" s="577"/>
      <c r="W60" s="575"/>
      <c r="X60" s="576"/>
      <c r="Y60" s="576"/>
      <c r="Z60" s="577"/>
      <c r="AA60" s="575">
        <v>1000</v>
      </c>
      <c r="AB60" s="576"/>
      <c r="AC60" s="576"/>
      <c r="AD60" s="577"/>
      <c r="AE60" s="259"/>
      <c r="AF60" s="259"/>
      <c r="AG60" s="579"/>
      <c r="AH60" s="570"/>
      <c r="AI60" s="571"/>
      <c r="AJ60" s="572"/>
      <c r="AK60" s="573"/>
      <c r="AL60" s="573"/>
      <c r="AM60" s="574"/>
      <c r="AN60" s="566" t="s">
        <v>522</v>
      </c>
      <c r="AO60" s="567"/>
      <c r="AP60" s="567"/>
      <c r="AQ60" s="567"/>
      <c r="AR60" s="567"/>
      <c r="AS60" s="567"/>
      <c r="AT60" s="567"/>
      <c r="AU60" s="568"/>
      <c r="AV60" s="575"/>
      <c r="AW60" s="576"/>
      <c r="AX60" s="576"/>
      <c r="AY60" s="577"/>
      <c r="AZ60" s="575"/>
      <c r="BA60" s="576"/>
      <c r="BB60" s="576"/>
      <c r="BC60" s="577"/>
      <c r="BD60" s="575">
        <v>1000</v>
      </c>
      <c r="BE60" s="576"/>
      <c r="BF60" s="576"/>
      <c r="BG60" s="577"/>
      <c r="BH60" s="259"/>
      <c r="BI60" s="298"/>
      <c r="BJ60" s="259"/>
      <c r="BK60" s="259"/>
      <c r="BL60" s="259"/>
      <c r="BM60" s="259"/>
      <c r="BN60" s="259"/>
      <c r="BO60" s="259"/>
      <c r="BP60" s="259"/>
    </row>
    <row r="61" spans="3:68" ht="16.5" customHeight="1">
      <c r="C61" s="259"/>
      <c r="D61" s="291"/>
      <c r="E61" s="291"/>
      <c r="F61" s="291"/>
      <c r="G61" s="292"/>
      <c r="H61" s="292"/>
      <c r="I61" s="292"/>
      <c r="J61" s="292"/>
      <c r="K61" s="293"/>
      <c r="L61" s="293"/>
      <c r="M61" s="293"/>
      <c r="N61" s="293"/>
      <c r="O61" s="293"/>
      <c r="P61" s="293"/>
      <c r="Q61" s="293"/>
      <c r="R61" s="293"/>
      <c r="S61" s="294"/>
      <c r="T61" s="294"/>
      <c r="U61" s="294"/>
      <c r="V61" s="294"/>
      <c r="W61" s="294"/>
      <c r="X61" s="294"/>
      <c r="Y61" s="294"/>
      <c r="Z61" s="294"/>
      <c r="AA61" s="294"/>
      <c r="AB61" s="294"/>
      <c r="AC61" s="294"/>
      <c r="AD61" s="294"/>
      <c r="AE61" s="259"/>
      <c r="AF61" s="259"/>
      <c r="AG61" s="291"/>
      <c r="AH61" s="291"/>
      <c r="AI61" s="291"/>
      <c r="AJ61" s="292"/>
      <c r="AK61" s="292"/>
      <c r="AL61" s="292"/>
      <c r="AM61" s="292"/>
      <c r="AN61" s="293"/>
      <c r="AO61" s="293"/>
      <c r="AP61" s="293"/>
      <c r="AQ61" s="293"/>
      <c r="AR61" s="293"/>
      <c r="AS61" s="293"/>
      <c r="AT61" s="293"/>
      <c r="AU61" s="293"/>
      <c r="AV61" s="294"/>
      <c r="AW61" s="294"/>
      <c r="AX61" s="294"/>
      <c r="AY61" s="294"/>
      <c r="AZ61" s="294"/>
      <c r="BA61" s="294"/>
      <c r="BB61" s="294"/>
      <c r="BC61" s="294"/>
      <c r="BD61" s="294"/>
      <c r="BE61" s="294"/>
      <c r="BF61" s="294"/>
      <c r="BG61" s="294"/>
      <c r="BH61" s="259"/>
      <c r="BI61" s="298"/>
      <c r="BJ61" s="259"/>
      <c r="BK61" s="259"/>
      <c r="BL61" s="259"/>
      <c r="BM61" s="259"/>
      <c r="BN61" s="259"/>
      <c r="BO61" s="259"/>
      <c r="BP61" s="259"/>
    </row>
    <row r="62" spans="3:68" ht="16.5" customHeight="1">
      <c r="C62" s="259"/>
      <c r="D62" s="578" t="s">
        <v>773</v>
      </c>
      <c r="E62" s="578"/>
      <c r="F62" s="578"/>
      <c r="G62" s="578"/>
      <c r="H62" s="578"/>
      <c r="I62" s="578"/>
      <c r="J62" s="578"/>
      <c r="K62" s="578"/>
      <c r="L62" s="578"/>
      <c r="M62" s="578"/>
      <c r="N62" s="578"/>
      <c r="O62" s="578"/>
      <c r="P62" s="578"/>
      <c r="Q62" s="578"/>
      <c r="R62" s="578"/>
      <c r="S62" s="578"/>
      <c r="T62" s="578"/>
      <c r="U62" s="578"/>
      <c r="V62" s="578"/>
      <c r="W62" s="578"/>
      <c r="X62" s="578"/>
      <c r="Y62" s="578"/>
      <c r="Z62" s="578"/>
      <c r="AA62" s="578"/>
      <c r="AB62" s="578"/>
      <c r="AC62" s="578"/>
      <c r="AD62" s="578"/>
      <c r="AE62" s="295"/>
      <c r="AF62" s="295"/>
      <c r="AG62" s="578" t="s">
        <v>774</v>
      </c>
      <c r="AH62" s="578"/>
      <c r="AI62" s="578"/>
      <c r="AJ62" s="578"/>
      <c r="AK62" s="578"/>
      <c r="AL62" s="578"/>
      <c r="AM62" s="578"/>
      <c r="AN62" s="578"/>
      <c r="AO62" s="578"/>
      <c r="AP62" s="578"/>
      <c r="AQ62" s="578"/>
      <c r="AR62" s="578"/>
      <c r="AS62" s="578"/>
      <c r="AT62" s="578"/>
      <c r="AU62" s="578"/>
      <c r="AV62" s="578"/>
      <c r="AW62" s="578"/>
      <c r="AX62" s="578"/>
      <c r="AY62" s="578"/>
      <c r="AZ62" s="578"/>
      <c r="BA62" s="578"/>
      <c r="BB62" s="578"/>
      <c r="BC62" s="578"/>
      <c r="BD62" s="578"/>
      <c r="BE62" s="578"/>
      <c r="BF62" s="578"/>
      <c r="BG62" s="578"/>
      <c r="BH62" s="260"/>
      <c r="BI62" s="296"/>
      <c r="BJ62" s="260"/>
      <c r="BK62" s="260"/>
      <c r="BL62" s="260"/>
      <c r="BM62" s="259"/>
      <c r="BN62" s="259"/>
      <c r="BO62" s="259"/>
      <c r="BP62" s="259"/>
    </row>
    <row r="63" spans="3:68" ht="16.5" customHeight="1">
      <c r="C63" s="259"/>
      <c r="D63" s="579">
        <v>1.26</v>
      </c>
      <c r="E63" s="570"/>
      <c r="F63" s="571"/>
      <c r="G63" s="572" t="s">
        <v>762</v>
      </c>
      <c r="H63" s="573"/>
      <c r="I63" s="573"/>
      <c r="J63" s="574"/>
      <c r="K63" s="572"/>
      <c r="L63" s="573"/>
      <c r="M63" s="573"/>
      <c r="N63" s="573"/>
      <c r="O63" s="573"/>
      <c r="P63" s="573"/>
      <c r="Q63" s="573"/>
      <c r="R63" s="574"/>
      <c r="S63" s="575">
        <v>1000</v>
      </c>
      <c r="T63" s="576"/>
      <c r="U63" s="576"/>
      <c r="V63" s="577"/>
      <c r="W63" s="575"/>
      <c r="X63" s="576"/>
      <c r="Y63" s="576"/>
      <c r="Z63" s="577"/>
      <c r="AA63" s="575">
        <v>7000</v>
      </c>
      <c r="AB63" s="576"/>
      <c r="AC63" s="576"/>
      <c r="AD63" s="577"/>
      <c r="AE63" s="260"/>
      <c r="AF63" s="260"/>
      <c r="AG63" s="579">
        <v>1.26</v>
      </c>
      <c r="AH63" s="570"/>
      <c r="AI63" s="571"/>
      <c r="AJ63" s="572" t="s">
        <v>762</v>
      </c>
      <c r="AK63" s="573"/>
      <c r="AL63" s="573"/>
      <c r="AM63" s="574"/>
      <c r="AN63" s="572"/>
      <c r="AO63" s="573"/>
      <c r="AP63" s="573"/>
      <c r="AQ63" s="573"/>
      <c r="AR63" s="573"/>
      <c r="AS63" s="573"/>
      <c r="AT63" s="573"/>
      <c r="AU63" s="574"/>
      <c r="AV63" s="575">
        <v>1000</v>
      </c>
      <c r="AW63" s="576"/>
      <c r="AX63" s="576"/>
      <c r="AY63" s="577"/>
      <c r="AZ63" s="575"/>
      <c r="BA63" s="576"/>
      <c r="BB63" s="576"/>
      <c r="BC63" s="577"/>
      <c r="BD63" s="575">
        <v>7000</v>
      </c>
      <c r="BE63" s="576"/>
      <c r="BF63" s="576"/>
      <c r="BG63" s="577"/>
      <c r="BH63" s="259"/>
      <c r="BI63" s="298"/>
      <c r="BJ63" s="259"/>
      <c r="BK63" s="259"/>
      <c r="BL63" s="259"/>
      <c r="BM63" s="259"/>
      <c r="BN63" s="259"/>
      <c r="BO63" s="259"/>
      <c r="BP63" s="259"/>
    </row>
    <row r="64" spans="3:68" ht="16.5" customHeight="1">
      <c r="C64" s="259"/>
      <c r="D64" s="579">
        <v>1.27</v>
      </c>
      <c r="E64" s="570"/>
      <c r="F64" s="571"/>
      <c r="G64" s="572" t="s">
        <v>775</v>
      </c>
      <c r="H64" s="573"/>
      <c r="I64" s="573"/>
      <c r="J64" s="574"/>
      <c r="K64" s="572"/>
      <c r="L64" s="573"/>
      <c r="M64" s="573"/>
      <c r="N64" s="573"/>
      <c r="O64" s="573"/>
      <c r="P64" s="573"/>
      <c r="Q64" s="573"/>
      <c r="R64" s="574"/>
      <c r="S64" s="575">
        <v>1000</v>
      </c>
      <c r="T64" s="576"/>
      <c r="U64" s="576"/>
      <c r="V64" s="577"/>
      <c r="W64" s="575"/>
      <c r="X64" s="576"/>
      <c r="Y64" s="576"/>
      <c r="Z64" s="577"/>
      <c r="AA64" s="575">
        <v>8000</v>
      </c>
      <c r="AB64" s="576"/>
      <c r="AC64" s="576"/>
      <c r="AD64" s="577"/>
      <c r="AE64" s="260"/>
      <c r="AF64" s="260"/>
      <c r="AG64" s="579">
        <v>1.27</v>
      </c>
      <c r="AH64" s="570"/>
      <c r="AI64" s="571"/>
      <c r="AJ64" s="572" t="s">
        <v>776</v>
      </c>
      <c r="AK64" s="573"/>
      <c r="AL64" s="573"/>
      <c r="AM64" s="574"/>
      <c r="AN64" s="572"/>
      <c r="AO64" s="573"/>
      <c r="AP64" s="573"/>
      <c r="AQ64" s="573"/>
      <c r="AR64" s="573"/>
      <c r="AS64" s="573"/>
      <c r="AT64" s="573"/>
      <c r="AU64" s="574"/>
      <c r="AV64" s="575">
        <v>1000</v>
      </c>
      <c r="AW64" s="576"/>
      <c r="AX64" s="576"/>
      <c r="AY64" s="577"/>
      <c r="AZ64" s="575"/>
      <c r="BA64" s="576"/>
      <c r="BB64" s="576"/>
      <c r="BC64" s="577"/>
      <c r="BD64" s="575">
        <v>8000</v>
      </c>
      <c r="BE64" s="576"/>
      <c r="BF64" s="576"/>
      <c r="BG64" s="577"/>
      <c r="BH64" s="259"/>
      <c r="BI64" s="298"/>
      <c r="BJ64" s="259"/>
      <c r="BK64" s="259"/>
      <c r="BL64" s="259"/>
      <c r="BM64" s="259"/>
      <c r="BN64" s="259"/>
      <c r="BO64" s="259"/>
      <c r="BP64" s="259"/>
    </row>
    <row r="65" spans="3:68" ht="16.5" customHeight="1">
      <c r="C65" s="259"/>
      <c r="D65" s="579">
        <v>1.28</v>
      </c>
      <c r="E65" s="570"/>
      <c r="F65" s="571"/>
      <c r="G65" s="572" t="s">
        <v>687</v>
      </c>
      <c r="H65" s="573"/>
      <c r="I65" s="573"/>
      <c r="J65" s="574"/>
      <c r="K65" s="572"/>
      <c r="L65" s="573"/>
      <c r="M65" s="573"/>
      <c r="N65" s="573"/>
      <c r="O65" s="573"/>
      <c r="P65" s="573"/>
      <c r="Q65" s="573"/>
      <c r="R65" s="574"/>
      <c r="S65" s="575">
        <v>1000</v>
      </c>
      <c r="T65" s="576"/>
      <c r="U65" s="576"/>
      <c r="V65" s="577"/>
      <c r="W65" s="575"/>
      <c r="X65" s="576"/>
      <c r="Y65" s="576"/>
      <c r="Z65" s="577"/>
      <c r="AA65" s="575">
        <v>9000</v>
      </c>
      <c r="AB65" s="576"/>
      <c r="AC65" s="576"/>
      <c r="AD65" s="577"/>
      <c r="AE65" s="260"/>
      <c r="AF65" s="260"/>
      <c r="AG65" s="579">
        <v>1.28</v>
      </c>
      <c r="AH65" s="570"/>
      <c r="AI65" s="571"/>
      <c r="AJ65" s="572" t="s">
        <v>687</v>
      </c>
      <c r="AK65" s="573"/>
      <c r="AL65" s="573"/>
      <c r="AM65" s="574"/>
      <c r="AN65" s="572"/>
      <c r="AO65" s="573"/>
      <c r="AP65" s="573"/>
      <c r="AQ65" s="573"/>
      <c r="AR65" s="573"/>
      <c r="AS65" s="573"/>
      <c r="AT65" s="573"/>
      <c r="AU65" s="574"/>
      <c r="AV65" s="575">
        <v>1000</v>
      </c>
      <c r="AW65" s="576"/>
      <c r="AX65" s="576"/>
      <c r="AY65" s="577"/>
      <c r="AZ65" s="575"/>
      <c r="BA65" s="576"/>
      <c r="BB65" s="576"/>
      <c r="BC65" s="577"/>
      <c r="BD65" s="575">
        <v>9000</v>
      </c>
      <c r="BE65" s="576"/>
      <c r="BF65" s="576"/>
      <c r="BG65" s="577"/>
      <c r="BH65" s="259"/>
      <c r="BI65" s="298"/>
      <c r="BJ65" s="259"/>
      <c r="BK65" s="259"/>
      <c r="BL65" s="259"/>
      <c r="BM65" s="259"/>
      <c r="BN65" s="259"/>
      <c r="BO65" s="259"/>
      <c r="BP65" s="259"/>
    </row>
    <row r="66" spans="3:68" ht="16.5" customHeight="1">
      <c r="C66" s="259"/>
      <c r="D66" s="569"/>
      <c r="E66" s="570"/>
      <c r="F66" s="571"/>
      <c r="G66" s="572"/>
      <c r="H66" s="573"/>
      <c r="I66" s="573"/>
      <c r="J66" s="574"/>
      <c r="K66" s="566" t="s">
        <v>674</v>
      </c>
      <c r="L66" s="567"/>
      <c r="M66" s="567"/>
      <c r="N66" s="567"/>
      <c r="O66" s="567"/>
      <c r="P66" s="567"/>
      <c r="Q66" s="567"/>
      <c r="R66" s="568"/>
      <c r="S66" s="575">
        <v>8000</v>
      </c>
      <c r="T66" s="576"/>
      <c r="U66" s="576"/>
      <c r="V66" s="577"/>
      <c r="W66" s="575">
        <v>0</v>
      </c>
      <c r="X66" s="576"/>
      <c r="Y66" s="576"/>
      <c r="Z66" s="577"/>
      <c r="AA66" s="575"/>
      <c r="AB66" s="576"/>
      <c r="AC66" s="576"/>
      <c r="AD66" s="577"/>
      <c r="AE66" s="260"/>
      <c r="AF66" s="260"/>
      <c r="AG66" s="569"/>
      <c r="AH66" s="570"/>
      <c r="AI66" s="571"/>
      <c r="AJ66" s="572"/>
      <c r="AK66" s="573"/>
      <c r="AL66" s="573"/>
      <c r="AM66" s="574"/>
      <c r="AN66" s="566" t="s">
        <v>674</v>
      </c>
      <c r="AO66" s="567"/>
      <c r="AP66" s="567"/>
      <c r="AQ66" s="567"/>
      <c r="AR66" s="567"/>
      <c r="AS66" s="567"/>
      <c r="AT66" s="567"/>
      <c r="AU66" s="568"/>
      <c r="AV66" s="575">
        <v>8000</v>
      </c>
      <c r="AW66" s="576"/>
      <c r="AX66" s="576"/>
      <c r="AY66" s="577"/>
      <c r="AZ66" s="575">
        <v>0</v>
      </c>
      <c r="BA66" s="576"/>
      <c r="BB66" s="576"/>
      <c r="BC66" s="577"/>
      <c r="BD66" s="575"/>
      <c r="BE66" s="576"/>
      <c r="BF66" s="576"/>
      <c r="BG66" s="577"/>
      <c r="BH66" s="260"/>
      <c r="BI66" s="296"/>
      <c r="BJ66" s="260"/>
      <c r="BK66" s="260"/>
      <c r="BL66" s="260"/>
      <c r="BM66" s="259"/>
      <c r="BN66" s="259"/>
      <c r="BO66" s="259"/>
      <c r="BP66" s="259"/>
    </row>
    <row r="67" spans="3:68" ht="16.5" customHeight="1">
      <c r="C67" s="259"/>
      <c r="D67" s="272"/>
      <c r="E67" s="264"/>
      <c r="F67" s="265"/>
      <c r="G67" s="266"/>
      <c r="H67" s="267"/>
      <c r="I67" s="267"/>
      <c r="J67" s="268"/>
      <c r="K67" s="261"/>
      <c r="L67" s="262"/>
      <c r="M67" s="262"/>
      <c r="N67" s="262"/>
      <c r="O67" s="262"/>
      <c r="P67" s="262"/>
      <c r="Q67" s="262"/>
      <c r="R67" s="263"/>
      <c r="S67" s="269"/>
      <c r="T67" s="270"/>
      <c r="U67" s="270"/>
      <c r="V67" s="271"/>
      <c r="W67" s="269"/>
      <c r="X67" s="270"/>
      <c r="Y67" s="270"/>
      <c r="Z67" s="271"/>
      <c r="AA67" s="269"/>
      <c r="AB67" s="270"/>
      <c r="AC67" s="270"/>
      <c r="AD67" s="271"/>
      <c r="AE67" s="260"/>
      <c r="AF67" s="260"/>
      <c r="AG67" s="569"/>
      <c r="AH67" s="570"/>
      <c r="AI67" s="571"/>
      <c r="AJ67" s="572"/>
      <c r="AK67" s="573"/>
      <c r="AL67" s="573"/>
      <c r="AM67" s="574"/>
      <c r="AN67" s="566"/>
      <c r="AO67" s="567"/>
      <c r="AP67" s="567"/>
      <c r="AQ67" s="567"/>
      <c r="AR67" s="567"/>
      <c r="AS67" s="567"/>
      <c r="AT67" s="567"/>
      <c r="AU67" s="568"/>
      <c r="AV67" s="575"/>
      <c r="AW67" s="576"/>
      <c r="AX67" s="576"/>
      <c r="AY67" s="577"/>
      <c r="AZ67" s="575"/>
      <c r="BA67" s="576"/>
      <c r="BB67" s="576"/>
      <c r="BC67" s="577"/>
      <c r="BD67" s="575"/>
      <c r="BE67" s="576"/>
      <c r="BF67" s="576"/>
      <c r="BG67" s="577"/>
      <c r="BH67" s="260"/>
      <c r="BI67" s="296" t="s">
        <v>754</v>
      </c>
      <c r="BJ67" s="260"/>
      <c r="BK67" s="260"/>
      <c r="BL67" s="260"/>
      <c r="BM67" s="259"/>
      <c r="BN67" s="259"/>
      <c r="BO67" s="259"/>
      <c r="BP67" s="259"/>
    </row>
    <row r="68" spans="3:68" ht="16.5" customHeight="1">
      <c r="C68" s="259"/>
      <c r="D68" s="569" t="s">
        <v>777</v>
      </c>
      <c r="E68" s="570"/>
      <c r="F68" s="571"/>
      <c r="G68" s="572" t="s">
        <v>687</v>
      </c>
      <c r="H68" s="573"/>
      <c r="I68" s="573"/>
      <c r="J68" s="574"/>
      <c r="K68" s="566"/>
      <c r="L68" s="567"/>
      <c r="M68" s="567"/>
      <c r="N68" s="567"/>
      <c r="O68" s="567"/>
      <c r="P68" s="567"/>
      <c r="Q68" s="567"/>
      <c r="R68" s="568"/>
      <c r="S68" s="575">
        <v>1000</v>
      </c>
      <c r="T68" s="576"/>
      <c r="U68" s="576"/>
      <c r="V68" s="577"/>
      <c r="W68" s="575"/>
      <c r="X68" s="576"/>
      <c r="Y68" s="576"/>
      <c r="Z68" s="577"/>
      <c r="AA68" s="575">
        <v>10000</v>
      </c>
      <c r="AB68" s="576"/>
      <c r="AC68" s="576"/>
      <c r="AD68" s="577"/>
      <c r="AE68" s="260"/>
      <c r="AF68" s="260"/>
      <c r="AG68" s="260"/>
      <c r="AH68" s="260"/>
      <c r="AI68" s="260"/>
      <c r="AJ68" s="260"/>
      <c r="AK68" s="260"/>
      <c r="AL68" s="260"/>
      <c r="AM68" s="260"/>
      <c r="AN68" s="260"/>
      <c r="AO68" s="260"/>
      <c r="AP68" s="260"/>
      <c r="AQ68" s="260"/>
      <c r="AR68" s="260"/>
      <c r="AS68" s="260"/>
      <c r="AT68" s="260"/>
      <c r="AU68" s="260"/>
      <c r="AV68" s="260"/>
      <c r="AW68" s="260"/>
      <c r="AX68" s="260"/>
      <c r="AY68" s="260"/>
      <c r="AZ68" s="260"/>
      <c r="BA68" s="260"/>
      <c r="BB68" s="260"/>
      <c r="BC68" s="260"/>
      <c r="BD68" s="260"/>
      <c r="BE68" s="260"/>
      <c r="BF68" s="260"/>
      <c r="BG68" s="260"/>
      <c r="BH68" s="260"/>
      <c r="BI68" s="296"/>
      <c r="BJ68" s="260"/>
      <c r="BK68" s="260"/>
      <c r="BL68" s="260"/>
      <c r="BM68" s="259"/>
      <c r="BN68" s="259"/>
      <c r="BO68" s="259"/>
      <c r="BP68" s="259"/>
    </row>
    <row r="69" spans="3:68" ht="16.5" customHeight="1">
      <c r="C69" s="259"/>
      <c r="D69" s="569" t="s">
        <v>778</v>
      </c>
      <c r="E69" s="570"/>
      <c r="F69" s="571"/>
      <c r="G69" s="572" t="s">
        <v>779</v>
      </c>
      <c r="H69" s="573"/>
      <c r="I69" s="573"/>
      <c r="J69" s="574"/>
      <c r="K69" s="566"/>
      <c r="L69" s="567"/>
      <c r="M69" s="567"/>
      <c r="N69" s="567"/>
      <c r="O69" s="567"/>
      <c r="P69" s="567"/>
      <c r="Q69" s="567"/>
      <c r="R69" s="568"/>
      <c r="S69" s="575">
        <v>1000</v>
      </c>
      <c r="T69" s="576"/>
      <c r="U69" s="576"/>
      <c r="V69" s="577"/>
      <c r="W69" s="575"/>
      <c r="X69" s="576"/>
      <c r="Y69" s="576"/>
      <c r="Z69" s="577"/>
      <c r="AA69" s="575">
        <v>11000</v>
      </c>
      <c r="AB69" s="576"/>
      <c r="AC69" s="576"/>
      <c r="AD69" s="577"/>
      <c r="AE69" s="260"/>
      <c r="AF69" s="260"/>
      <c r="AG69" s="259" t="s">
        <v>756</v>
      </c>
      <c r="AH69" s="259"/>
      <c r="AI69" s="259"/>
      <c r="AJ69" s="259"/>
      <c r="AK69" s="259"/>
      <c r="AL69" s="259"/>
      <c r="AM69" s="259"/>
      <c r="AN69" s="259"/>
      <c r="AO69" s="259"/>
      <c r="AP69" s="259"/>
      <c r="AQ69" s="259"/>
      <c r="AR69" s="259"/>
      <c r="AS69" s="259"/>
      <c r="AT69" s="259"/>
      <c r="AU69" s="259"/>
      <c r="AV69" s="259"/>
      <c r="AW69" s="259"/>
      <c r="AX69" s="259"/>
      <c r="AY69" s="259"/>
      <c r="AZ69" s="259"/>
      <c r="BA69" s="259"/>
      <c r="BB69" s="259"/>
      <c r="BC69" s="259"/>
      <c r="BD69" s="259"/>
      <c r="BE69" s="259"/>
      <c r="BF69" s="259"/>
      <c r="BG69" s="259"/>
      <c r="BH69" s="260"/>
      <c r="BI69" s="296"/>
      <c r="BJ69" s="259"/>
      <c r="BK69" s="259"/>
      <c r="BL69" s="259"/>
      <c r="BM69" s="259"/>
      <c r="BN69" s="259"/>
      <c r="BO69" s="259"/>
      <c r="BP69" s="259"/>
    </row>
    <row r="70" spans="3:68" ht="16.5" customHeight="1">
      <c r="C70" s="259"/>
      <c r="D70" s="578"/>
      <c r="E70" s="578"/>
      <c r="F70" s="578"/>
      <c r="G70" s="578"/>
      <c r="H70" s="578"/>
      <c r="I70" s="578"/>
      <c r="J70" s="578"/>
      <c r="K70" s="578"/>
      <c r="L70" s="578"/>
      <c r="M70" s="578"/>
      <c r="N70" s="578"/>
      <c r="O70" s="578"/>
      <c r="P70" s="578"/>
      <c r="Q70" s="578"/>
      <c r="R70" s="578"/>
      <c r="S70" s="578"/>
      <c r="T70" s="578"/>
      <c r="U70" s="578"/>
      <c r="V70" s="578"/>
      <c r="W70" s="578"/>
      <c r="X70" s="578"/>
      <c r="Y70" s="578"/>
      <c r="Z70" s="578"/>
      <c r="AA70" s="578"/>
      <c r="AB70" s="578"/>
      <c r="AC70" s="578"/>
      <c r="AD70" s="578"/>
      <c r="AE70" s="260"/>
      <c r="AF70" s="260"/>
      <c r="AG70" s="259"/>
      <c r="AH70" s="260"/>
      <c r="AI70" s="260"/>
      <c r="AJ70" s="260"/>
      <c r="AK70" s="260"/>
      <c r="AL70" s="260"/>
      <c r="AM70" s="260"/>
      <c r="AN70" s="260"/>
      <c r="AO70" s="260"/>
      <c r="AP70" s="260"/>
      <c r="AQ70" s="260"/>
      <c r="AR70" s="260"/>
      <c r="AS70" s="260"/>
      <c r="AT70" s="260"/>
      <c r="AU70" s="260"/>
      <c r="AV70" s="260"/>
      <c r="AW70" s="260"/>
      <c r="AX70" s="260"/>
      <c r="AY70" s="260"/>
      <c r="AZ70" s="260"/>
      <c r="BA70" s="260"/>
      <c r="BB70" s="260"/>
      <c r="BC70" s="260"/>
      <c r="BD70" s="260"/>
      <c r="BE70" s="260"/>
      <c r="BF70" s="260"/>
      <c r="BG70" s="260"/>
      <c r="BH70" s="260"/>
      <c r="BI70" s="296"/>
      <c r="BJ70" s="259"/>
      <c r="BK70" s="259"/>
      <c r="BL70" s="259"/>
      <c r="BM70" s="259"/>
      <c r="BN70" s="259"/>
      <c r="BO70" s="259"/>
      <c r="BP70" s="259"/>
    </row>
    <row r="71" spans="3:68" ht="16.5" customHeight="1">
      <c r="C71" s="259"/>
      <c r="D71" s="578" t="s">
        <v>670</v>
      </c>
      <c r="E71" s="578"/>
      <c r="F71" s="578"/>
      <c r="G71" s="578"/>
      <c r="H71" s="578"/>
      <c r="I71" s="578"/>
      <c r="J71" s="578"/>
      <c r="K71" s="578"/>
      <c r="L71" s="578"/>
      <c r="M71" s="578"/>
      <c r="N71" s="578"/>
      <c r="O71" s="578"/>
      <c r="P71" s="578"/>
      <c r="Q71" s="578"/>
      <c r="R71" s="578"/>
      <c r="S71" s="578"/>
      <c r="T71" s="578"/>
      <c r="U71" s="578"/>
      <c r="V71" s="578"/>
      <c r="W71" s="578"/>
      <c r="X71" s="578"/>
      <c r="Y71" s="578"/>
      <c r="Z71" s="578"/>
      <c r="AA71" s="578"/>
      <c r="AB71" s="578"/>
      <c r="AC71" s="578"/>
      <c r="AD71" s="578"/>
      <c r="AE71" s="260"/>
      <c r="AF71" s="260"/>
      <c r="AG71" s="569"/>
      <c r="AH71" s="570"/>
      <c r="AI71" s="571"/>
      <c r="AJ71" s="572"/>
      <c r="AK71" s="573"/>
      <c r="AL71" s="573"/>
      <c r="AM71" s="574"/>
      <c r="AN71" s="580" t="s">
        <v>512</v>
      </c>
      <c r="AO71" s="581"/>
      <c r="AP71" s="581"/>
      <c r="AQ71" s="581"/>
      <c r="AR71" s="581"/>
      <c r="AS71" s="581"/>
      <c r="AT71" s="581"/>
      <c r="AU71" s="582"/>
      <c r="AV71" s="575"/>
      <c r="AW71" s="576"/>
      <c r="AX71" s="576"/>
      <c r="AY71" s="577"/>
      <c r="AZ71" s="575"/>
      <c r="BA71" s="576"/>
      <c r="BB71" s="576"/>
      <c r="BC71" s="577"/>
      <c r="BD71" s="575">
        <v>9000</v>
      </c>
      <c r="BE71" s="576"/>
      <c r="BF71" s="576"/>
      <c r="BG71" s="577"/>
      <c r="BH71" s="260"/>
      <c r="BI71" s="296"/>
      <c r="BJ71" s="259"/>
      <c r="BK71" s="259"/>
      <c r="BL71" s="259"/>
      <c r="BM71" s="259"/>
      <c r="BN71" s="259"/>
      <c r="BO71" s="259"/>
      <c r="BP71" s="259"/>
    </row>
    <row r="72" spans="3:68" ht="16.5" customHeight="1">
      <c r="C72" s="259"/>
      <c r="D72" s="260"/>
      <c r="E72" s="260"/>
      <c r="F72" s="260"/>
      <c r="G72" s="260"/>
      <c r="H72" s="260"/>
      <c r="I72" s="260"/>
      <c r="J72" s="260"/>
      <c r="K72" s="260"/>
      <c r="L72" s="260"/>
      <c r="M72" s="260"/>
      <c r="N72" s="260"/>
      <c r="O72" s="260"/>
      <c r="P72" s="260"/>
      <c r="Q72" s="260"/>
      <c r="R72" s="260"/>
      <c r="S72" s="260"/>
      <c r="T72" s="260"/>
      <c r="U72" s="260"/>
      <c r="V72" s="260"/>
      <c r="W72" s="260"/>
      <c r="X72" s="260"/>
      <c r="Y72" s="260"/>
      <c r="Z72" s="260"/>
      <c r="AA72" s="260"/>
      <c r="AB72" s="260"/>
      <c r="AC72" s="260"/>
      <c r="AD72" s="260"/>
      <c r="AE72" s="260"/>
      <c r="AF72" s="260"/>
      <c r="AG72" s="569" t="s">
        <v>766</v>
      </c>
      <c r="AH72" s="570"/>
      <c r="AI72" s="571"/>
      <c r="AJ72" s="572" t="s">
        <v>780</v>
      </c>
      <c r="AK72" s="573"/>
      <c r="AL72" s="573"/>
      <c r="AM72" s="574"/>
      <c r="AN72" s="566"/>
      <c r="AO72" s="567"/>
      <c r="AP72" s="567"/>
      <c r="AQ72" s="567"/>
      <c r="AR72" s="567"/>
      <c r="AS72" s="567"/>
      <c r="AT72" s="567"/>
      <c r="AU72" s="568"/>
      <c r="AV72" s="575">
        <v>1000</v>
      </c>
      <c r="AW72" s="576"/>
      <c r="AX72" s="576"/>
      <c r="AY72" s="577"/>
      <c r="AZ72" s="575"/>
      <c r="BA72" s="576"/>
      <c r="BB72" s="576"/>
      <c r="BC72" s="577"/>
      <c r="BD72" s="575">
        <v>10000</v>
      </c>
      <c r="BE72" s="576"/>
      <c r="BF72" s="576"/>
      <c r="BG72" s="577"/>
      <c r="BH72" s="260"/>
      <c r="BI72" s="296"/>
      <c r="BJ72" s="259"/>
      <c r="BK72" s="259"/>
      <c r="BL72" s="259"/>
      <c r="BM72" s="259"/>
      <c r="BN72" s="259"/>
      <c r="BO72" s="259"/>
      <c r="BP72" s="259"/>
    </row>
    <row r="73" spans="3:68" ht="16.5" customHeight="1">
      <c r="C73" s="259"/>
      <c r="D73" s="259"/>
      <c r="E73" s="259"/>
      <c r="F73" s="259"/>
      <c r="G73" s="259"/>
      <c r="H73" s="259"/>
      <c r="I73" s="259"/>
      <c r="J73" s="259"/>
      <c r="K73" s="259"/>
      <c r="L73" s="259"/>
      <c r="M73" s="259"/>
      <c r="N73" s="259"/>
      <c r="O73" s="259"/>
      <c r="P73" s="259"/>
      <c r="Q73" s="259"/>
      <c r="R73" s="259"/>
      <c r="S73" s="259"/>
      <c r="T73" s="259"/>
      <c r="U73" s="259"/>
      <c r="V73" s="259"/>
      <c r="W73" s="259"/>
      <c r="X73" s="259"/>
      <c r="Y73" s="259"/>
      <c r="Z73" s="259"/>
      <c r="AA73" s="259"/>
      <c r="AB73" s="259"/>
      <c r="AC73" s="259"/>
      <c r="AD73" s="259"/>
      <c r="AE73" s="260"/>
      <c r="AF73" s="260"/>
      <c r="AG73" s="569" t="s">
        <v>781</v>
      </c>
      <c r="AH73" s="570"/>
      <c r="AI73" s="571"/>
      <c r="AJ73" s="572" t="s">
        <v>692</v>
      </c>
      <c r="AK73" s="573"/>
      <c r="AL73" s="573"/>
      <c r="AM73" s="574"/>
      <c r="AN73" s="566"/>
      <c r="AO73" s="567"/>
      <c r="AP73" s="567"/>
      <c r="AQ73" s="567"/>
      <c r="AR73" s="567"/>
      <c r="AS73" s="567"/>
      <c r="AT73" s="567"/>
      <c r="AU73" s="568"/>
      <c r="AV73" s="575">
        <v>1000</v>
      </c>
      <c r="AW73" s="576"/>
      <c r="AX73" s="576"/>
      <c r="AY73" s="577"/>
      <c r="AZ73" s="575"/>
      <c r="BA73" s="576"/>
      <c r="BB73" s="576"/>
      <c r="BC73" s="577"/>
      <c r="BD73" s="575">
        <v>11000</v>
      </c>
      <c r="BE73" s="576"/>
      <c r="BF73" s="576"/>
      <c r="BG73" s="577"/>
      <c r="BH73" s="260"/>
      <c r="BI73" s="296"/>
      <c r="BJ73" s="259"/>
      <c r="BK73" s="259"/>
      <c r="BL73" s="259"/>
      <c r="BM73" s="259"/>
      <c r="BN73" s="259"/>
      <c r="BO73" s="259"/>
      <c r="BP73" s="259"/>
    </row>
    <row r="74" spans="3:68" ht="16.5" customHeight="1">
      <c r="C74" s="259"/>
      <c r="D74" s="259"/>
      <c r="E74" s="259"/>
      <c r="F74" s="259"/>
      <c r="G74" s="259"/>
      <c r="H74" s="259"/>
      <c r="I74" s="259"/>
      <c r="J74" s="259"/>
      <c r="K74" s="259"/>
      <c r="L74" s="259"/>
      <c r="M74" s="259"/>
      <c r="N74" s="259"/>
      <c r="O74" s="259"/>
      <c r="P74" s="259"/>
      <c r="Q74" s="259"/>
      <c r="R74" s="259"/>
      <c r="S74" s="259"/>
      <c r="T74" s="259"/>
      <c r="U74" s="259"/>
      <c r="V74" s="259"/>
      <c r="W74" s="259"/>
      <c r="X74" s="259"/>
      <c r="Y74" s="259"/>
      <c r="Z74" s="259"/>
      <c r="AA74" s="259"/>
      <c r="AB74" s="259"/>
      <c r="AC74" s="259"/>
      <c r="AD74" s="259"/>
      <c r="AE74" s="259"/>
      <c r="AF74" s="259"/>
      <c r="AG74" s="578"/>
      <c r="AH74" s="578"/>
      <c r="AI74" s="578"/>
      <c r="AJ74" s="578"/>
      <c r="AK74" s="578"/>
      <c r="AL74" s="578"/>
      <c r="AM74" s="578"/>
      <c r="AN74" s="578"/>
      <c r="AO74" s="578"/>
      <c r="AP74" s="578"/>
      <c r="AQ74" s="578"/>
      <c r="AR74" s="578"/>
      <c r="AS74" s="578"/>
      <c r="AT74" s="578"/>
      <c r="AU74" s="578"/>
      <c r="AV74" s="578"/>
      <c r="AW74" s="578"/>
      <c r="AX74" s="578"/>
      <c r="AY74" s="578"/>
      <c r="AZ74" s="578"/>
      <c r="BA74" s="578"/>
      <c r="BB74" s="578"/>
      <c r="BC74" s="578"/>
      <c r="BD74" s="578"/>
      <c r="BE74" s="578"/>
      <c r="BF74" s="578"/>
      <c r="BG74" s="578"/>
      <c r="BH74" s="259"/>
      <c r="BI74" s="298"/>
      <c r="BJ74" s="259"/>
      <c r="BK74" s="259"/>
      <c r="BL74" s="259"/>
      <c r="BM74" s="259"/>
      <c r="BN74" s="259"/>
      <c r="BO74" s="259"/>
      <c r="BP74" s="259"/>
    </row>
    <row r="75" spans="3:68" ht="16.5" customHeight="1">
      <c r="C75" s="259"/>
      <c r="D75" s="259"/>
      <c r="E75" s="259"/>
      <c r="F75" s="259"/>
      <c r="G75" s="259"/>
      <c r="H75" s="259"/>
      <c r="I75" s="259"/>
      <c r="J75" s="259"/>
      <c r="K75" s="259"/>
      <c r="L75" s="259"/>
      <c r="M75" s="259"/>
      <c r="N75" s="259"/>
      <c r="O75" s="259"/>
      <c r="P75" s="259"/>
      <c r="Q75" s="259"/>
      <c r="R75" s="259"/>
      <c r="S75" s="259"/>
      <c r="T75" s="259"/>
      <c r="U75" s="259"/>
      <c r="V75" s="259"/>
      <c r="W75" s="259"/>
      <c r="X75" s="259"/>
      <c r="Y75" s="259"/>
      <c r="Z75" s="259"/>
      <c r="AA75" s="259"/>
      <c r="AB75" s="259"/>
      <c r="AC75" s="259"/>
      <c r="AD75" s="259"/>
      <c r="AE75" s="259"/>
      <c r="AF75" s="259"/>
      <c r="AG75" s="578" t="s">
        <v>768</v>
      </c>
      <c r="AH75" s="578"/>
      <c r="AI75" s="578"/>
      <c r="AJ75" s="578"/>
      <c r="AK75" s="578"/>
      <c r="AL75" s="578"/>
      <c r="AM75" s="578"/>
      <c r="AN75" s="578"/>
      <c r="AO75" s="578"/>
      <c r="AP75" s="578"/>
      <c r="AQ75" s="578"/>
      <c r="AR75" s="578"/>
      <c r="AS75" s="578"/>
      <c r="AT75" s="578"/>
      <c r="AU75" s="578"/>
      <c r="AV75" s="578"/>
      <c r="AW75" s="578"/>
      <c r="AX75" s="578"/>
      <c r="AY75" s="578"/>
      <c r="AZ75" s="578"/>
      <c r="BA75" s="578"/>
      <c r="BB75" s="578"/>
      <c r="BC75" s="578"/>
      <c r="BD75" s="578"/>
      <c r="BE75" s="578"/>
      <c r="BF75" s="578"/>
      <c r="BG75" s="578"/>
      <c r="BH75" s="259"/>
      <c r="BI75" s="298"/>
      <c r="BJ75" s="259"/>
      <c r="BK75" s="259"/>
      <c r="BL75" s="259"/>
      <c r="BM75" s="259"/>
      <c r="BN75" s="259"/>
      <c r="BO75" s="259"/>
      <c r="BP75" s="259"/>
    </row>
    <row r="76" spans="3:68" ht="16.5" customHeight="1">
      <c r="C76" s="259"/>
      <c r="D76" s="259"/>
      <c r="E76" s="259"/>
      <c r="F76" s="259"/>
      <c r="G76" s="259"/>
      <c r="H76" s="259"/>
      <c r="I76" s="259"/>
      <c r="J76" s="259"/>
      <c r="K76" s="259"/>
      <c r="L76" s="259"/>
      <c r="M76" s="259"/>
      <c r="N76" s="259"/>
      <c r="O76" s="259"/>
      <c r="P76" s="259"/>
      <c r="Q76" s="259"/>
      <c r="R76" s="259"/>
      <c r="S76" s="259"/>
      <c r="T76" s="259"/>
      <c r="U76" s="259"/>
      <c r="V76" s="259"/>
      <c r="W76" s="259"/>
      <c r="X76" s="259"/>
      <c r="Y76" s="259"/>
      <c r="Z76" s="259"/>
      <c r="AA76" s="259"/>
      <c r="AB76" s="259"/>
      <c r="AC76" s="259"/>
      <c r="AD76" s="259"/>
      <c r="AE76" s="259"/>
      <c r="AF76" s="259"/>
      <c r="AG76" s="297"/>
      <c r="AH76" s="297"/>
      <c r="AI76" s="297"/>
      <c r="AJ76" s="297"/>
      <c r="AK76" s="297"/>
      <c r="AL76" s="297"/>
      <c r="AM76" s="297"/>
      <c r="AN76" s="297"/>
      <c r="AO76" s="297"/>
      <c r="AP76" s="297"/>
      <c r="AQ76" s="297"/>
      <c r="AR76" s="297"/>
      <c r="AS76" s="297"/>
      <c r="AT76" s="297"/>
      <c r="AU76" s="297"/>
      <c r="AV76" s="297"/>
      <c r="AW76" s="297"/>
      <c r="AX76" s="297"/>
      <c r="AY76" s="297"/>
      <c r="AZ76" s="297"/>
      <c r="BA76" s="297"/>
      <c r="BB76" s="297"/>
      <c r="BC76" s="297"/>
      <c r="BD76" s="297"/>
      <c r="BE76" s="297"/>
      <c r="BF76" s="297"/>
      <c r="BG76" s="297"/>
      <c r="BH76" s="259"/>
      <c r="BI76" s="298"/>
      <c r="BJ76" s="259"/>
      <c r="BK76" s="259"/>
      <c r="BL76" s="259"/>
      <c r="BM76" s="259"/>
      <c r="BN76" s="259"/>
      <c r="BO76" s="259"/>
      <c r="BP76" s="259"/>
    </row>
    <row r="77" spans="3:68" ht="16.5" customHeight="1">
      <c r="C77" s="290" t="s">
        <v>782</v>
      </c>
      <c r="D77" s="290"/>
      <c r="E77" s="290"/>
      <c r="F77" s="290"/>
      <c r="G77" s="290"/>
      <c r="H77" s="290"/>
      <c r="I77" s="290"/>
      <c r="J77" s="290"/>
      <c r="K77" s="290"/>
      <c r="L77" s="290"/>
      <c r="M77" s="290"/>
      <c r="N77" s="290"/>
      <c r="O77" s="290"/>
      <c r="P77" s="290"/>
      <c r="Q77" s="290"/>
      <c r="R77" s="290"/>
      <c r="S77" s="290"/>
      <c r="T77" s="290"/>
      <c r="U77" s="290"/>
      <c r="V77" s="290"/>
      <c r="W77" s="290"/>
      <c r="X77" s="290"/>
      <c r="Y77" s="290"/>
      <c r="Z77" s="290"/>
      <c r="AA77" s="290"/>
      <c r="AB77" s="290"/>
      <c r="AC77" s="290"/>
      <c r="AD77" s="290"/>
      <c r="AE77" s="290"/>
      <c r="AF77" s="290"/>
      <c r="AG77" s="290"/>
      <c r="AH77" s="290"/>
      <c r="AI77" s="290"/>
      <c r="AJ77" s="290"/>
      <c r="AK77" s="290"/>
      <c r="AL77" s="290"/>
      <c r="AM77" s="290"/>
      <c r="AN77" s="290"/>
      <c r="AO77" s="290"/>
      <c r="AP77" s="290"/>
      <c r="AQ77" s="290"/>
      <c r="AR77" s="290"/>
      <c r="AS77" s="290"/>
      <c r="AT77" s="290"/>
      <c r="AU77" s="290"/>
      <c r="AV77" s="290"/>
      <c r="AW77" s="290"/>
      <c r="AX77" s="290"/>
      <c r="AY77" s="290"/>
      <c r="AZ77" s="290"/>
      <c r="BA77" s="290"/>
      <c r="BB77" s="290"/>
      <c r="BC77" s="290"/>
      <c r="BD77" s="290"/>
      <c r="BE77" s="290"/>
      <c r="BF77" s="290"/>
      <c r="BG77" s="290"/>
      <c r="BH77" s="290"/>
      <c r="BI77" s="299"/>
      <c r="BJ77" s="290"/>
      <c r="BK77" s="290"/>
      <c r="BL77" s="290"/>
      <c r="BM77" s="290"/>
      <c r="BN77" s="290"/>
      <c r="BO77" s="259"/>
      <c r="BP77" s="259"/>
    </row>
    <row r="78" spans="3:68" ht="16.5" customHeight="1">
      <c r="C78" s="259"/>
      <c r="D78" s="259" t="s">
        <v>744</v>
      </c>
      <c r="E78" s="259"/>
      <c r="F78" s="259"/>
      <c r="G78" s="259"/>
      <c r="H78" s="259"/>
      <c r="I78" s="259"/>
      <c r="J78" s="259"/>
      <c r="K78" s="259"/>
      <c r="L78" s="259"/>
      <c r="M78" s="259"/>
      <c r="N78" s="259"/>
      <c r="O78" s="259"/>
      <c r="P78" s="259"/>
      <c r="Q78" s="259"/>
      <c r="R78" s="259"/>
      <c r="S78" s="259"/>
      <c r="T78" s="259"/>
      <c r="U78" s="259"/>
      <c r="V78" s="259"/>
      <c r="W78" s="259"/>
      <c r="X78" s="259"/>
      <c r="Y78" s="259"/>
      <c r="Z78" s="259"/>
      <c r="AA78" s="259"/>
      <c r="AB78" s="259"/>
      <c r="AC78" s="259"/>
      <c r="AD78" s="259"/>
      <c r="AE78" s="259"/>
      <c r="AF78" s="259"/>
      <c r="AG78" s="259" t="s">
        <v>745</v>
      </c>
      <c r="AH78" s="259"/>
      <c r="AI78" s="259"/>
      <c r="AJ78" s="259"/>
      <c r="AK78" s="259"/>
      <c r="AL78" s="259"/>
      <c r="AM78" s="259"/>
      <c r="AN78" s="259"/>
      <c r="AO78" s="259"/>
      <c r="AP78" s="259"/>
      <c r="AQ78" s="259"/>
      <c r="AR78" s="259"/>
      <c r="AS78" s="259"/>
      <c r="AT78" s="259"/>
      <c r="AU78" s="259"/>
      <c r="AV78" s="259"/>
      <c r="AW78" s="259"/>
      <c r="AX78" s="259"/>
      <c r="AY78" s="259"/>
      <c r="AZ78" s="259"/>
      <c r="BA78" s="259"/>
      <c r="BB78" s="259"/>
      <c r="BC78" s="259"/>
      <c r="BD78" s="259"/>
      <c r="BE78" s="259"/>
      <c r="BF78" s="259"/>
      <c r="BG78" s="259"/>
      <c r="BH78" s="259"/>
      <c r="BI78" s="298"/>
      <c r="BJ78" s="259"/>
      <c r="BK78" s="259"/>
      <c r="BL78" s="259"/>
      <c r="BM78" s="260"/>
      <c r="BN78" s="260"/>
      <c r="BO78" s="260"/>
      <c r="BP78" s="260"/>
    </row>
    <row r="79" spans="3:68" ht="16.5" customHeight="1">
      <c r="C79" s="259"/>
      <c r="D79" s="259"/>
      <c r="E79" s="259"/>
      <c r="F79" s="259"/>
      <c r="G79" s="259"/>
      <c r="H79" s="259"/>
      <c r="I79" s="259"/>
      <c r="J79" s="259"/>
      <c r="K79" s="259"/>
      <c r="L79" s="259"/>
      <c r="M79" s="259"/>
      <c r="N79" s="259"/>
      <c r="O79" s="259"/>
      <c r="P79" s="259"/>
      <c r="Q79" s="259"/>
      <c r="R79" s="259"/>
      <c r="S79" s="259"/>
      <c r="T79" s="259"/>
      <c r="U79" s="259"/>
      <c r="V79" s="259"/>
      <c r="W79" s="259"/>
      <c r="X79" s="259"/>
      <c r="Y79" s="259"/>
      <c r="Z79" s="259"/>
      <c r="AA79" s="259"/>
      <c r="AB79" s="259"/>
      <c r="AC79" s="259"/>
      <c r="AD79" s="259"/>
      <c r="AE79" s="259"/>
      <c r="AF79" s="259"/>
      <c r="AG79" s="259" t="s">
        <v>746</v>
      </c>
      <c r="AH79" s="259"/>
      <c r="AI79" s="259"/>
      <c r="AJ79" s="259"/>
      <c r="AK79" s="259"/>
      <c r="AL79" s="259"/>
      <c r="AM79" s="259"/>
      <c r="AN79" s="259"/>
      <c r="AO79" s="259"/>
      <c r="AP79" s="259"/>
      <c r="AQ79" s="259"/>
      <c r="AR79" s="259"/>
      <c r="AS79" s="259"/>
      <c r="AT79" s="259"/>
      <c r="AU79" s="259"/>
      <c r="AV79" s="259"/>
      <c r="AW79" s="259"/>
      <c r="AX79" s="259"/>
      <c r="AY79" s="259"/>
      <c r="AZ79" s="259"/>
      <c r="BA79" s="259"/>
      <c r="BB79" s="259"/>
      <c r="BC79" s="259"/>
      <c r="BD79" s="259"/>
      <c r="BE79" s="259"/>
      <c r="BF79" s="259"/>
      <c r="BG79" s="259"/>
      <c r="BH79" s="259"/>
      <c r="BI79" s="298"/>
      <c r="BJ79" s="259"/>
      <c r="BK79" s="259"/>
      <c r="BL79" s="259"/>
      <c r="BM79" s="259"/>
      <c r="BN79" s="259"/>
      <c r="BO79" s="259"/>
      <c r="BP79" s="259"/>
    </row>
    <row r="80" spans="3:68" ht="16.5" customHeight="1">
      <c r="C80" s="259"/>
      <c r="D80" s="566" t="s">
        <v>668</v>
      </c>
      <c r="E80" s="567"/>
      <c r="F80" s="568"/>
      <c r="G80" s="566" t="s">
        <v>669</v>
      </c>
      <c r="H80" s="567"/>
      <c r="I80" s="567"/>
      <c r="J80" s="568"/>
      <c r="K80" s="566" t="s">
        <v>511</v>
      </c>
      <c r="L80" s="567"/>
      <c r="M80" s="567"/>
      <c r="N80" s="567"/>
      <c r="O80" s="567"/>
      <c r="P80" s="567"/>
      <c r="Q80" s="567"/>
      <c r="R80" s="568"/>
      <c r="S80" s="566" t="s">
        <v>401</v>
      </c>
      <c r="T80" s="567"/>
      <c r="U80" s="567"/>
      <c r="V80" s="568"/>
      <c r="W80" s="566" t="s">
        <v>402</v>
      </c>
      <c r="X80" s="567"/>
      <c r="Y80" s="567"/>
      <c r="Z80" s="568"/>
      <c r="AA80" s="566" t="s">
        <v>398</v>
      </c>
      <c r="AB80" s="567"/>
      <c r="AC80" s="567"/>
      <c r="AD80" s="568"/>
      <c r="AE80" s="259"/>
      <c r="AF80" s="259"/>
      <c r="AG80" s="566" t="s">
        <v>668</v>
      </c>
      <c r="AH80" s="567"/>
      <c r="AI80" s="568"/>
      <c r="AJ80" s="566" t="s">
        <v>669</v>
      </c>
      <c r="AK80" s="567"/>
      <c r="AL80" s="567"/>
      <c r="AM80" s="568"/>
      <c r="AN80" s="566" t="s">
        <v>511</v>
      </c>
      <c r="AO80" s="567"/>
      <c r="AP80" s="567"/>
      <c r="AQ80" s="567"/>
      <c r="AR80" s="567"/>
      <c r="AS80" s="567"/>
      <c r="AT80" s="567"/>
      <c r="AU80" s="568"/>
      <c r="AV80" s="566" t="s">
        <v>401</v>
      </c>
      <c r="AW80" s="567"/>
      <c r="AX80" s="567"/>
      <c r="AY80" s="568"/>
      <c r="AZ80" s="566" t="s">
        <v>402</v>
      </c>
      <c r="BA80" s="567"/>
      <c r="BB80" s="567"/>
      <c r="BC80" s="568"/>
      <c r="BD80" s="566" t="s">
        <v>398</v>
      </c>
      <c r="BE80" s="567"/>
      <c r="BF80" s="567"/>
      <c r="BG80" s="568"/>
      <c r="BH80" s="259"/>
      <c r="BI80" s="298"/>
      <c r="BJ80" s="259"/>
      <c r="BK80" s="259"/>
      <c r="BL80" s="259"/>
      <c r="BM80" s="259"/>
      <c r="BN80" s="259"/>
      <c r="BO80" s="259"/>
      <c r="BP80" s="259"/>
    </row>
    <row r="81" spans="3:68" ht="16.5" customHeight="1">
      <c r="C81" s="259"/>
      <c r="D81" s="579"/>
      <c r="E81" s="570"/>
      <c r="F81" s="571"/>
      <c r="G81" s="572"/>
      <c r="H81" s="573"/>
      <c r="I81" s="573"/>
      <c r="J81" s="574"/>
      <c r="K81" s="566" t="s">
        <v>522</v>
      </c>
      <c r="L81" s="567"/>
      <c r="M81" s="567"/>
      <c r="N81" s="567"/>
      <c r="O81" s="567"/>
      <c r="P81" s="567"/>
      <c r="Q81" s="567"/>
      <c r="R81" s="568"/>
      <c r="S81" s="575"/>
      <c r="T81" s="576"/>
      <c r="U81" s="576"/>
      <c r="V81" s="577"/>
      <c r="W81" s="575"/>
      <c r="X81" s="576"/>
      <c r="Y81" s="576"/>
      <c r="Z81" s="577"/>
      <c r="AA81" s="575">
        <v>1000</v>
      </c>
      <c r="AB81" s="576"/>
      <c r="AC81" s="576"/>
      <c r="AD81" s="577"/>
      <c r="AE81" s="259"/>
      <c r="AF81" s="259"/>
      <c r="AG81" s="579"/>
      <c r="AH81" s="570"/>
      <c r="AI81" s="571"/>
      <c r="AJ81" s="572"/>
      <c r="AK81" s="573"/>
      <c r="AL81" s="573"/>
      <c r="AM81" s="574"/>
      <c r="AN81" s="566" t="s">
        <v>522</v>
      </c>
      <c r="AO81" s="567"/>
      <c r="AP81" s="567"/>
      <c r="AQ81" s="567"/>
      <c r="AR81" s="567"/>
      <c r="AS81" s="567"/>
      <c r="AT81" s="567"/>
      <c r="AU81" s="568"/>
      <c r="AV81" s="575"/>
      <c r="AW81" s="576"/>
      <c r="AX81" s="576"/>
      <c r="AY81" s="577"/>
      <c r="AZ81" s="575"/>
      <c r="BA81" s="576"/>
      <c r="BB81" s="576"/>
      <c r="BC81" s="577"/>
      <c r="BD81" s="575">
        <v>1000</v>
      </c>
      <c r="BE81" s="576"/>
      <c r="BF81" s="576"/>
      <c r="BG81" s="577"/>
      <c r="BH81" s="259"/>
      <c r="BI81" s="298"/>
      <c r="BJ81" s="259"/>
      <c r="BK81" s="259"/>
      <c r="BL81" s="259"/>
      <c r="BM81" s="259"/>
      <c r="BN81" s="259"/>
      <c r="BO81" s="259"/>
      <c r="BP81" s="259"/>
    </row>
    <row r="82" spans="3:68" ht="16.5" customHeight="1">
      <c r="C82" s="259"/>
      <c r="D82" s="291"/>
      <c r="E82" s="291"/>
      <c r="F82" s="291"/>
      <c r="G82" s="292"/>
      <c r="H82" s="292"/>
      <c r="I82" s="292"/>
      <c r="J82" s="292"/>
      <c r="K82" s="293"/>
      <c r="L82" s="293"/>
      <c r="M82" s="293"/>
      <c r="N82" s="293"/>
      <c r="O82" s="293"/>
      <c r="P82" s="293"/>
      <c r="Q82" s="293"/>
      <c r="R82" s="293"/>
      <c r="S82" s="294"/>
      <c r="T82" s="294"/>
      <c r="U82" s="294"/>
      <c r="V82" s="294"/>
      <c r="W82" s="294"/>
      <c r="X82" s="294"/>
      <c r="Y82" s="294"/>
      <c r="Z82" s="294"/>
      <c r="AA82" s="294"/>
      <c r="AB82" s="294"/>
      <c r="AC82" s="294"/>
      <c r="AD82" s="294"/>
      <c r="AE82" s="259"/>
      <c r="AF82" s="259"/>
      <c r="AG82" s="291"/>
      <c r="AH82" s="291"/>
      <c r="AI82" s="291"/>
      <c r="AJ82" s="292"/>
      <c r="AK82" s="292"/>
      <c r="AL82" s="292"/>
      <c r="AM82" s="292"/>
      <c r="AN82" s="293"/>
      <c r="AO82" s="293"/>
      <c r="AP82" s="293"/>
      <c r="AQ82" s="293"/>
      <c r="AR82" s="293"/>
      <c r="AS82" s="293"/>
      <c r="AT82" s="293"/>
      <c r="AU82" s="293"/>
      <c r="AV82" s="294"/>
      <c r="AW82" s="294"/>
      <c r="AX82" s="294"/>
      <c r="AY82" s="294"/>
      <c r="AZ82" s="294"/>
      <c r="BA82" s="294"/>
      <c r="BB82" s="294"/>
      <c r="BC82" s="294"/>
      <c r="BD82" s="294"/>
      <c r="BE82" s="294"/>
      <c r="BF82" s="294"/>
      <c r="BG82" s="294"/>
      <c r="BH82" s="259"/>
      <c r="BI82" s="298"/>
      <c r="BJ82" s="259"/>
      <c r="BK82" s="259"/>
      <c r="BL82" s="259"/>
      <c r="BM82" s="259"/>
      <c r="BN82" s="259"/>
      <c r="BO82" s="259"/>
      <c r="BP82" s="259"/>
    </row>
    <row r="83" spans="3:68" ht="16.5" customHeight="1">
      <c r="C83" s="260"/>
      <c r="D83" s="578" t="s">
        <v>774</v>
      </c>
      <c r="E83" s="578"/>
      <c r="F83" s="578"/>
      <c r="G83" s="578"/>
      <c r="H83" s="578"/>
      <c r="I83" s="578"/>
      <c r="J83" s="578"/>
      <c r="K83" s="578"/>
      <c r="L83" s="578"/>
      <c r="M83" s="578"/>
      <c r="N83" s="578"/>
      <c r="O83" s="578"/>
      <c r="P83" s="578"/>
      <c r="Q83" s="578"/>
      <c r="R83" s="578"/>
      <c r="S83" s="578"/>
      <c r="T83" s="578"/>
      <c r="U83" s="578"/>
      <c r="V83" s="578"/>
      <c r="W83" s="578"/>
      <c r="X83" s="578"/>
      <c r="Y83" s="578"/>
      <c r="Z83" s="578"/>
      <c r="AA83" s="578"/>
      <c r="AB83" s="578"/>
      <c r="AC83" s="578"/>
      <c r="AD83" s="578"/>
      <c r="AE83" s="295"/>
      <c r="AF83" s="295"/>
      <c r="AG83" s="578" t="s">
        <v>748</v>
      </c>
      <c r="AH83" s="578"/>
      <c r="AI83" s="578"/>
      <c r="AJ83" s="578"/>
      <c r="AK83" s="578"/>
      <c r="AL83" s="578"/>
      <c r="AM83" s="578"/>
      <c r="AN83" s="578"/>
      <c r="AO83" s="578"/>
      <c r="AP83" s="578"/>
      <c r="AQ83" s="578"/>
      <c r="AR83" s="578"/>
      <c r="AS83" s="578"/>
      <c r="AT83" s="578"/>
      <c r="AU83" s="578"/>
      <c r="AV83" s="578"/>
      <c r="AW83" s="578"/>
      <c r="AX83" s="578"/>
      <c r="AY83" s="578"/>
      <c r="AZ83" s="578"/>
      <c r="BA83" s="578"/>
      <c r="BB83" s="578"/>
      <c r="BC83" s="578"/>
      <c r="BD83" s="578"/>
      <c r="BE83" s="578"/>
      <c r="BF83" s="578"/>
      <c r="BG83" s="578"/>
      <c r="BH83" s="260"/>
      <c r="BI83" s="296"/>
      <c r="BJ83" s="260"/>
      <c r="BK83" s="260"/>
      <c r="BL83" s="260"/>
      <c r="BM83" s="259"/>
      <c r="BN83" s="259"/>
      <c r="BO83" s="259"/>
      <c r="BP83" s="259"/>
    </row>
    <row r="84" spans="3:68" ht="16.5" customHeight="1">
      <c r="C84" s="259"/>
      <c r="D84" s="579">
        <v>1.26</v>
      </c>
      <c r="E84" s="570"/>
      <c r="F84" s="571"/>
      <c r="G84" s="572" t="s">
        <v>762</v>
      </c>
      <c r="H84" s="573"/>
      <c r="I84" s="573"/>
      <c r="J84" s="574"/>
      <c r="K84" s="572"/>
      <c r="L84" s="573"/>
      <c r="M84" s="573"/>
      <c r="N84" s="573"/>
      <c r="O84" s="573"/>
      <c r="P84" s="573"/>
      <c r="Q84" s="573"/>
      <c r="R84" s="574"/>
      <c r="S84" s="575">
        <v>1000</v>
      </c>
      <c r="T84" s="576"/>
      <c r="U84" s="576"/>
      <c r="V84" s="577"/>
      <c r="W84" s="575"/>
      <c r="X84" s="576"/>
      <c r="Y84" s="576"/>
      <c r="Z84" s="577"/>
      <c r="AA84" s="575">
        <v>7000</v>
      </c>
      <c r="AB84" s="576"/>
      <c r="AC84" s="576"/>
      <c r="AD84" s="577"/>
      <c r="AE84" s="260"/>
      <c r="AF84" s="260"/>
      <c r="AG84" s="579">
        <v>1.26</v>
      </c>
      <c r="AH84" s="570"/>
      <c r="AI84" s="571"/>
      <c r="AJ84" s="572" t="s">
        <v>729</v>
      </c>
      <c r="AK84" s="573"/>
      <c r="AL84" s="573"/>
      <c r="AM84" s="574"/>
      <c r="AN84" s="572"/>
      <c r="AO84" s="573"/>
      <c r="AP84" s="573"/>
      <c r="AQ84" s="573"/>
      <c r="AR84" s="573"/>
      <c r="AS84" s="573"/>
      <c r="AT84" s="573"/>
      <c r="AU84" s="574"/>
      <c r="AV84" s="575">
        <v>1000</v>
      </c>
      <c r="AW84" s="576"/>
      <c r="AX84" s="576"/>
      <c r="AY84" s="577"/>
      <c r="AZ84" s="575"/>
      <c r="BA84" s="576"/>
      <c r="BB84" s="576"/>
      <c r="BC84" s="577"/>
      <c r="BD84" s="575">
        <v>7000</v>
      </c>
      <c r="BE84" s="576"/>
      <c r="BF84" s="576"/>
      <c r="BG84" s="577"/>
      <c r="BH84" s="259"/>
      <c r="BI84" s="298"/>
      <c r="BJ84" s="259"/>
      <c r="BK84" s="259"/>
      <c r="BL84" s="259"/>
      <c r="BM84" s="259"/>
      <c r="BN84" s="259"/>
      <c r="BO84" s="259"/>
      <c r="BP84" s="259"/>
    </row>
    <row r="85" spans="3:68" ht="16.5" customHeight="1">
      <c r="C85" s="259"/>
      <c r="D85" s="579">
        <v>1.27</v>
      </c>
      <c r="E85" s="570"/>
      <c r="F85" s="571"/>
      <c r="G85" s="572" t="s">
        <v>783</v>
      </c>
      <c r="H85" s="573"/>
      <c r="I85" s="573"/>
      <c r="J85" s="574"/>
      <c r="K85" s="572"/>
      <c r="L85" s="573"/>
      <c r="M85" s="573"/>
      <c r="N85" s="573"/>
      <c r="O85" s="573"/>
      <c r="P85" s="573"/>
      <c r="Q85" s="573"/>
      <c r="R85" s="574"/>
      <c r="S85" s="575">
        <v>1000</v>
      </c>
      <c r="T85" s="576"/>
      <c r="U85" s="576"/>
      <c r="V85" s="577"/>
      <c r="W85" s="575"/>
      <c r="X85" s="576"/>
      <c r="Y85" s="576"/>
      <c r="Z85" s="577"/>
      <c r="AA85" s="575">
        <v>8000</v>
      </c>
      <c r="AB85" s="576"/>
      <c r="AC85" s="576"/>
      <c r="AD85" s="577"/>
      <c r="AE85" s="260"/>
      <c r="AF85" s="260"/>
      <c r="AG85" s="579">
        <v>1.27</v>
      </c>
      <c r="AH85" s="570"/>
      <c r="AI85" s="571"/>
      <c r="AJ85" s="572" t="s">
        <v>692</v>
      </c>
      <c r="AK85" s="573"/>
      <c r="AL85" s="573"/>
      <c r="AM85" s="574"/>
      <c r="AN85" s="572"/>
      <c r="AO85" s="573"/>
      <c r="AP85" s="573"/>
      <c r="AQ85" s="573"/>
      <c r="AR85" s="573"/>
      <c r="AS85" s="573"/>
      <c r="AT85" s="573"/>
      <c r="AU85" s="574"/>
      <c r="AV85" s="575">
        <v>1000</v>
      </c>
      <c r="AW85" s="576"/>
      <c r="AX85" s="576"/>
      <c r="AY85" s="577"/>
      <c r="AZ85" s="575"/>
      <c r="BA85" s="576"/>
      <c r="BB85" s="576"/>
      <c r="BC85" s="577"/>
      <c r="BD85" s="575">
        <v>8000</v>
      </c>
      <c r="BE85" s="576"/>
      <c r="BF85" s="576"/>
      <c r="BG85" s="577"/>
      <c r="BH85" s="259"/>
      <c r="BI85" s="298"/>
      <c r="BJ85" s="259"/>
      <c r="BK85" s="259"/>
      <c r="BL85" s="259"/>
      <c r="BM85" s="259"/>
      <c r="BN85" s="259"/>
      <c r="BO85" s="259"/>
      <c r="BP85" s="259"/>
    </row>
    <row r="86" spans="3:68" ht="16.5" customHeight="1">
      <c r="C86" s="259"/>
      <c r="D86" s="579">
        <v>1.28</v>
      </c>
      <c r="E86" s="570"/>
      <c r="F86" s="571"/>
      <c r="G86" s="572" t="s">
        <v>784</v>
      </c>
      <c r="H86" s="573"/>
      <c r="I86" s="573"/>
      <c r="J86" s="574"/>
      <c r="K86" s="572"/>
      <c r="L86" s="573"/>
      <c r="M86" s="573"/>
      <c r="N86" s="573"/>
      <c r="O86" s="573"/>
      <c r="P86" s="573"/>
      <c r="Q86" s="573"/>
      <c r="R86" s="574"/>
      <c r="S86" s="575">
        <v>1000</v>
      </c>
      <c r="T86" s="576"/>
      <c r="U86" s="576"/>
      <c r="V86" s="577"/>
      <c r="W86" s="575"/>
      <c r="X86" s="576"/>
      <c r="Y86" s="576"/>
      <c r="Z86" s="577"/>
      <c r="AA86" s="575">
        <v>9000</v>
      </c>
      <c r="AB86" s="576"/>
      <c r="AC86" s="576"/>
      <c r="AD86" s="577"/>
      <c r="AE86" s="260"/>
      <c r="AF86" s="260"/>
      <c r="AG86" s="579">
        <v>1.28</v>
      </c>
      <c r="AH86" s="570"/>
      <c r="AI86" s="571"/>
      <c r="AJ86" s="572" t="s">
        <v>763</v>
      </c>
      <c r="AK86" s="573"/>
      <c r="AL86" s="573"/>
      <c r="AM86" s="574"/>
      <c r="AN86" s="572"/>
      <c r="AO86" s="573"/>
      <c r="AP86" s="573"/>
      <c r="AQ86" s="573"/>
      <c r="AR86" s="573"/>
      <c r="AS86" s="573"/>
      <c r="AT86" s="573"/>
      <c r="AU86" s="574"/>
      <c r="AV86" s="575">
        <v>1000</v>
      </c>
      <c r="AW86" s="576"/>
      <c r="AX86" s="576"/>
      <c r="AY86" s="577"/>
      <c r="AZ86" s="575"/>
      <c r="BA86" s="576"/>
      <c r="BB86" s="576"/>
      <c r="BC86" s="577"/>
      <c r="BD86" s="575">
        <v>9000</v>
      </c>
      <c r="BE86" s="576"/>
      <c r="BF86" s="576"/>
      <c r="BG86" s="577"/>
      <c r="BH86" s="259"/>
      <c r="BI86" s="298"/>
      <c r="BJ86" s="259"/>
      <c r="BK86" s="259"/>
      <c r="BL86" s="259"/>
      <c r="BM86" s="259"/>
      <c r="BN86" s="259"/>
      <c r="BO86" s="259"/>
      <c r="BP86" s="259"/>
    </row>
    <row r="87" spans="3:68" ht="16.5" customHeight="1">
      <c r="C87" s="259"/>
      <c r="D87" s="569" t="s">
        <v>785</v>
      </c>
      <c r="E87" s="570"/>
      <c r="F87" s="571"/>
      <c r="G87" s="572" t="s">
        <v>786</v>
      </c>
      <c r="H87" s="573"/>
      <c r="I87" s="573"/>
      <c r="J87" s="574"/>
      <c r="K87" s="566"/>
      <c r="L87" s="567"/>
      <c r="M87" s="567"/>
      <c r="N87" s="567"/>
      <c r="O87" s="567"/>
      <c r="P87" s="567"/>
      <c r="Q87" s="567"/>
      <c r="R87" s="568"/>
      <c r="S87" s="575">
        <v>1000</v>
      </c>
      <c r="T87" s="576"/>
      <c r="U87" s="576"/>
      <c r="V87" s="577"/>
      <c r="W87" s="575"/>
      <c r="X87" s="576"/>
      <c r="Y87" s="576"/>
      <c r="Z87" s="577"/>
      <c r="AA87" s="575">
        <v>10000</v>
      </c>
      <c r="AB87" s="576"/>
      <c r="AC87" s="576"/>
      <c r="AD87" s="577"/>
      <c r="AE87" s="260"/>
      <c r="AF87" s="260"/>
      <c r="AG87" s="569" t="s">
        <v>787</v>
      </c>
      <c r="AH87" s="570"/>
      <c r="AI87" s="571"/>
      <c r="AJ87" s="572" t="s">
        <v>788</v>
      </c>
      <c r="AK87" s="573"/>
      <c r="AL87" s="573"/>
      <c r="AM87" s="574"/>
      <c r="AN87" s="566"/>
      <c r="AO87" s="567"/>
      <c r="AP87" s="567"/>
      <c r="AQ87" s="567"/>
      <c r="AR87" s="567"/>
      <c r="AS87" s="567"/>
      <c r="AT87" s="567"/>
      <c r="AU87" s="568"/>
      <c r="AV87" s="575">
        <v>1000</v>
      </c>
      <c r="AW87" s="576"/>
      <c r="AX87" s="576"/>
      <c r="AY87" s="577"/>
      <c r="AZ87" s="575"/>
      <c r="BA87" s="576"/>
      <c r="BB87" s="576"/>
      <c r="BC87" s="577"/>
      <c r="BD87" s="575">
        <v>10000</v>
      </c>
      <c r="BE87" s="576"/>
      <c r="BF87" s="576"/>
      <c r="BG87" s="577"/>
      <c r="BH87" s="260"/>
      <c r="BI87" s="296"/>
      <c r="BJ87" s="260"/>
      <c r="BK87" s="260"/>
      <c r="BL87" s="260"/>
      <c r="BM87" s="259"/>
      <c r="BN87" s="259"/>
      <c r="BO87" s="259"/>
      <c r="BP87" s="259"/>
    </row>
    <row r="88" spans="3:68" ht="16.5" customHeight="1">
      <c r="C88" s="259"/>
      <c r="D88" s="569"/>
      <c r="E88" s="570"/>
      <c r="F88" s="571"/>
      <c r="G88" s="572"/>
      <c r="H88" s="573"/>
      <c r="I88" s="573"/>
      <c r="J88" s="574"/>
      <c r="K88" s="566" t="s">
        <v>674</v>
      </c>
      <c r="L88" s="567"/>
      <c r="M88" s="567"/>
      <c r="N88" s="567"/>
      <c r="O88" s="567"/>
      <c r="P88" s="567"/>
      <c r="Q88" s="567"/>
      <c r="R88" s="568"/>
      <c r="S88" s="575">
        <v>9000</v>
      </c>
      <c r="T88" s="576"/>
      <c r="U88" s="576"/>
      <c r="V88" s="577"/>
      <c r="W88" s="575">
        <v>0</v>
      </c>
      <c r="X88" s="576"/>
      <c r="Y88" s="576"/>
      <c r="Z88" s="577"/>
      <c r="AA88" s="575"/>
      <c r="AB88" s="576"/>
      <c r="AC88" s="576"/>
      <c r="AD88" s="577"/>
      <c r="AE88" s="260"/>
      <c r="AF88" s="260"/>
      <c r="AG88" s="569"/>
      <c r="AH88" s="570"/>
      <c r="AI88" s="571"/>
      <c r="AJ88" s="572"/>
      <c r="AK88" s="573"/>
      <c r="AL88" s="573"/>
      <c r="AM88" s="574"/>
      <c r="AN88" s="566" t="s">
        <v>674</v>
      </c>
      <c r="AO88" s="567"/>
      <c r="AP88" s="567"/>
      <c r="AQ88" s="567"/>
      <c r="AR88" s="567"/>
      <c r="AS88" s="567"/>
      <c r="AT88" s="567"/>
      <c r="AU88" s="568"/>
      <c r="AV88" s="575">
        <v>9000</v>
      </c>
      <c r="AW88" s="576"/>
      <c r="AX88" s="576"/>
      <c r="AY88" s="577"/>
      <c r="AZ88" s="575">
        <v>0</v>
      </c>
      <c r="BA88" s="576"/>
      <c r="BB88" s="576"/>
      <c r="BC88" s="577"/>
      <c r="BD88" s="575"/>
      <c r="BE88" s="576"/>
      <c r="BF88" s="576"/>
      <c r="BG88" s="577"/>
      <c r="BH88" s="260"/>
      <c r="BI88" s="296" t="s">
        <v>754</v>
      </c>
      <c r="BJ88" s="260"/>
      <c r="BK88" s="260"/>
      <c r="BL88" s="260"/>
      <c r="BM88" s="259"/>
      <c r="BN88" s="259"/>
      <c r="BO88" s="259"/>
      <c r="BP88" s="259"/>
    </row>
    <row r="89" spans="3:68" ht="16.5" customHeight="1">
      <c r="C89" s="259"/>
      <c r="D89" s="272"/>
      <c r="E89" s="264"/>
      <c r="F89" s="265"/>
      <c r="G89" s="266"/>
      <c r="H89" s="267"/>
      <c r="I89" s="267"/>
      <c r="J89" s="268"/>
      <c r="K89" s="261"/>
      <c r="L89" s="262"/>
      <c r="M89" s="262"/>
      <c r="N89" s="262"/>
      <c r="O89" s="262"/>
      <c r="P89" s="262"/>
      <c r="Q89" s="262"/>
      <c r="R89" s="263"/>
      <c r="S89" s="269"/>
      <c r="T89" s="270"/>
      <c r="U89" s="270"/>
      <c r="V89" s="271"/>
      <c r="W89" s="269"/>
      <c r="X89" s="270"/>
      <c r="Y89" s="270"/>
      <c r="Z89" s="271"/>
      <c r="AA89" s="269"/>
      <c r="AB89" s="270"/>
      <c r="AC89" s="270"/>
      <c r="AD89" s="271"/>
      <c r="AE89" s="260"/>
      <c r="AF89" s="260"/>
      <c r="AG89" s="260"/>
      <c r="AH89" s="260"/>
      <c r="AI89" s="260"/>
      <c r="AJ89" s="260"/>
      <c r="AK89" s="260"/>
      <c r="AL89" s="260"/>
      <c r="AM89" s="260"/>
      <c r="AN89" s="260"/>
      <c r="AO89" s="260"/>
      <c r="AP89" s="260"/>
      <c r="AQ89" s="260"/>
      <c r="AR89" s="260"/>
      <c r="AS89" s="260"/>
      <c r="AT89" s="260"/>
      <c r="AU89" s="260"/>
      <c r="AV89" s="260"/>
      <c r="AW89" s="260"/>
      <c r="AX89" s="260"/>
      <c r="AY89" s="260"/>
      <c r="AZ89" s="260"/>
      <c r="BA89" s="260"/>
      <c r="BB89" s="260"/>
      <c r="BC89" s="260"/>
      <c r="BD89" s="260"/>
      <c r="BE89" s="260"/>
      <c r="BF89" s="260"/>
      <c r="BG89" s="260"/>
      <c r="BH89" s="260"/>
      <c r="BI89" s="296"/>
      <c r="BJ89" s="260"/>
      <c r="BK89" s="260"/>
      <c r="BL89" s="260"/>
      <c r="BM89" s="259"/>
      <c r="BN89" s="259"/>
      <c r="BO89" s="259"/>
      <c r="BP89" s="259"/>
    </row>
    <row r="90" spans="3:68" ht="16.5" customHeight="1">
      <c r="C90" s="259"/>
      <c r="D90" s="569" t="s">
        <v>789</v>
      </c>
      <c r="E90" s="570"/>
      <c r="F90" s="571"/>
      <c r="G90" s="572" t="s">
        <v>750</v>
      </c>
      <c r="H90" s="573"/>
      <c r="I90" s="573"/>
      <c r="J90" s="574"/>
      <c r="K90" s="566"/>
      <c r="L90" s="567"/>
      <c r="M90" s="567"/>
      <c r="N90" s="567"/>
      <c r="O90" s="567"/>
      <c r="P90" s="567"/>
      <c r="Q90" s="567"/>
      <c r="R90" s="568"/>
      <c r="S90" s="575">
        <v>1000</v>
      </c>
      <c r="T90" s="576"/>
      <c r="U90" s="576"/>
      <c r="V90" s="577"/>
      <c r="W90" s="575"/>
      <c r="X90" s="576"/>
      <c r="Y90" s="576"/>
      <c r="Z90" s="577"/>
      <c r="AA90" s="575">
        <v>11000</v>
      </c>
      <c r="AB90" s="576"/>
      <c r="AC90" s="576"/>
      <c r="AD90" s="577"/>
      <c r="AE90" s="260"/>
      <c r="AF90" s="260"/>
      <c r="AG90" s="259" t="s">
        <v>756</v>
      </c>
      <c r="AH90" s="260"/>
      <c r="AI90" s="260"/>
      <c r="AJ90" s="260"/>
      <c r="AK90" s="260"/>
      <c r="AL90" s="260"/>
      <c r="AM90" s="260"/>
      <c r="AN90" s="260"/>
      <c r="AO90" s="260"/>
      <c r="AP90" s="260"/>
      <c r="AQ90" s="260"/>
      <c r="AR90" s="260"/>
      <c r="AS90" s="260"/>
      <c r="AT90" s="260"/>
      <c r="AU90" s="260"/>
      <c r="AV90" s="260"/>
      <c r="AW90" s="260"/>
      <c r="AX90" s="260"/>
      <c r="AY90" s="260"/>
      <c r="AZ90" s="260"/>
      <c r="BA90" s="260"/>
      <c r="BB90" s="260"/>
      <c r="BC90" s="260"/>
      <c r="BD90" s="260"/>
      <c r="BE90" s="260"/>
      <c r="BF90" s="260"/>
      <c r="BG90" s="260"/>
      <c r="BH90" s="260"/>
      <c r="BI90" s="296"/>
      <c r="BJ90" s="260"/>
      <c r="BK90" s="260"/>
      <c r="BL90" s="260"/>
      <c r="BM90" s="259"/>
      <c r="BN90" s="259"/>
      <c r="BO90" s="259"/>
      <c r="BP90" s="259"/>
    </row>
    <row r="91" spans="3:68" ht="16.5" customHeight="1">
      <c r="C91" s="259"/>
      <c r="D91" s="569" t="s">
        <v>767</v>
      </c>
      <c r="E91" s="570"/>
      <c r="F91" s="571"/>
      <c r="G91" s="572" t="s">
        <v>692</v>
      </c>
      <c r="H91" s="573"/>
      <c r="I91" s="573"/>
      <c r="J91" s="574"/>
      <c r="K91" s="566"/>
      <c r="L91" s="567"/>
      <c r="M91" s="567"/>
      <c r="N91" s="567"/>
      <c r="O91" s="567"/>
      <c r="P91" s="567"/>
      <c r="Q91" s="567"/>
      <c r="R91" s="568"/>
      <c r="S91" s="575">
        <v>1000</v>
      </c>
      <c r="T91" s="576"/>
      <c r="U91" s="576"/>
      <c r="V91" s="577"/>
      <c r="W91" s="575"/>
      <c r="X91" s="576"/>
      <c r="Y91" s="576"/>
      <c r="Z91" s="577"/>
      <c r="AA91" s="575">
        <v>12000</v>
      </c>
      <c r="AB91" s="576"/>
      <c r="AC91" s="576"/>
      <c r="AD91" s="577"/>
      <c r="AE91" s="260"/>
      <c r="AF91" s="260"/>
      <c r="AG91" s="566" t="s">
        <v>668</v>
      </c>
      <c r="AH91" s="567"/>
      <c r="AI91" s="568"/>
      <c r="AJ91" s="566" t="s">
        <v>669</v>
      </c>
      <c r="AK91" s="567"/>
      <c r="AL91" s="567"/>
      <c r="AM91" s="568"/>
      <c r="AN91" s="566" t="s">
        <v>511</v>
      </c>
      <c r="AO91" s="567"/>
      <c r="AP91" s="567"/>
      <c r="AQ91" s="567"/>
      <c r="AR91" s="567"/>
      <c r="AS91" s="567"/>
      <c r="AT91" s="567"/>
      <c r="AU91" s="568"/>
      <c r="AV91" s="566" t="s">
        <v>401</v>
      </c>
      <c r="AW91" s="567"/>
      <c r="AX91" s="567"/>
      <c r="AY91" s="568"/>
      <c r="AZ91" s="566" t="s">
        <v>402</v>
      </c>
      <c r="BA91" s="567"/>
      <c r="BB91" s="567"/>
      <c r="BC91" s="568"/>
      <c r="BD91" s="566" t="s">
        <v>398</v>
      </c>
      <c r="BE91" s="567"/>
      <c r="BF91" s="567"/>
      <c r="BG91" s="568"/>
      <c r="BH91" s="260"/>
      <c r="BI91" s="296"/>
      <c r="BJ91" s="260"/>
      <c r="BK91" s="260"/>
      <c r="BL91" s="260"/>
      <c r="BM91" s="259"/>
      <c r="BN91" s="259"/>
      <c r="BO91" s="259"/>
      <c r="BP91" s="259"/>
    </row>
    <row r="92" spans="3:68" ht="16.5" customHeight="1">
      <c r="C92" s="259"/>
      <c r="D92" s="578"/>
      <c r="E92" s="578"/>
      <c r="F92" s="578"/>
      <c r="G92" s="578"/>
      <c r="H92" s="578"/>
      <c r="I92" s="578"/>
      <c r="J92" s="578"/>
      <c r="K92" s="578"/>
      <c r="L92" s="578"/>
      <c r="M92" s="578"/>
      <c r="N92" s="578"/>
      <c r="O92" s="578"/>
      <c r="P92" s="578"/>
      <c r="Q92" s="578"/>
      <c r="R92" s="578"/>
      <c r="S92" s="578"/>
      <c r="T92" s="578"/>
      <c r="U92" s="578"/>
      <c r="V92" s="578"/>
      <c r="W92" s="578"/>
      <c r="X92" s="578"/>
      <c r="Y92" s="578"/>
      <c r="Z92" s="578"/>
      <c r="AA92" s="578"/>
      <c r="AB92" s="578"/>
      <c r="AC92" s="578"/>
      <c r="AD92" s="578"/>
      <c r="AE92" s="260"/>
      <c r="AF92" s="260"/>
      <c r="AG92" s="569"/>
      <c r="AH92" s="570"/>
      <c r="AI92" s="571"/>
      <c r="AJ92" s="572"/>
      <c r="AK92" s="573"/>
      <c r="AL92" s="573"/>
      <c r="AM92" s="574"/>
      <c r="AN92" s="580" t="s">
        <v>512</v>
      </c>
      <c r="AO92" s="581"/>
      <c r="AP92" s="581"/>
      <c r="AQ92" s="581"/>
      <c r="AR92" s="581"/>
      <c r="AS92" s="581"/>
      <c r="AT92" s="581"/>
      <c r="AU92" s="582"/>
      <c r="AV92" s="575"/>
      <c r="AW92" s="576"/>
      <c r="AX92" s="576"/>
      <c r="AY92" s="577"/>
      <c r="AZ92" s="575"/>
      <c r="BA92" s="576"/>
      <c r="BB92" s="576"/>
      <c r="BC92" s="577"/>
      <c r="BD92" s="575">
        <v>10000</v>
      </c>
      <c r="BE92" s="576"/>
      <c r="BF92" s="576"/>
      <c r="BG92" s="577"/>
      <c r="BH92" s="260"/>
      <c r="BI92" s="296"/>
      <c r="BJ92" s="260"/>
      <c r="BK92" s="260"/>
      <c r="BL92" s="260"/>
      <c r="BM92" s="259"/>
      <c r="BN92" s="259"/>
      <c r="BO92" s="259"/>
      <c r="BP92" s="259"/>
    </row>
    <row r="93" spans="3:68" ht="16.5" customHeight="1">
      <c r="C93" s="259"/>
      <c r="D93" s="578" t="s">
        <v>790</v>
      </c>
      <c r="E93" s="578"/>
      <c r="F93" s="578"/>
      <c r="G93" s="578"/>
      <c r="H93" s="578"/>
      <c r="I93" s="578"/>
      <c r="J93" s="578"/>
      <c r="K93" s="578"/>
      <c r="L93" s="578"/>
      <c r="M93" s="578"/>
      <c r="N93" s="578"/>
      <c r="O93" s="578"/>
      <c r="P93" s="578"/>
      <c r="Q93" s="578"/>
      <c r="R93" s="578"/>
      <c r="S93" s="578"/>
      <c r="T93" s="578"/>
      <c r="U93" s="578"/>
      <c r="V93" s="578"/>
      <c r="W93" s="578"/>
      <c r="X93" s="578"/>
      <c r="Y93" s="578"/>
      <c r="Z93" s="578"/>
      <c r="AA93" s="578"/>
      <c r="AB93" s="578"/>
      <c r="AC93" s="578"/>
      <c r="AD93" s="578"/>
      <c r="AE93" s="260"/>
      <c r="AF93" s="260"/>
      <c r="AG93" s="569" t="s">
        <v>766</v>
      </c>
      <c r="AH93" s="570"/>
      <c r="AI93" s="571"/>
      <c r="AJ93" s="572" t="s">
        <v>750</v>
      </c>
      <c r="AK93" s="573"/>
      <c r="AL93" s="573"/>
      <c r="AM93" s="574"/>
      <c r="AN93" s="566"/>
      <c r="AO93" s="567"/>
      <c r="AP93" s="567"/>
      <c r="AQ93" s="567"/>
      <c r="AR93" s="567"/>
      <c r="AS93" s="567"/>
      <c r="AT93" s="567"/>
      <c r="AU93" s="568"/>
      <c r="AV93" s="575">
        <v>1000</v>
      </c>
      <c r="AW93" s="576"/>
      <c r="AX93" s="576"/>
      <c r="AY93" s="577"/>
      <c r="AZ93" s="575"/>
      <c r="BA93" s="576"/>
      <c r="BB93" s="576"/>
      <c r="BC93" s="577"/>
      <c r="BD93" s="575">
        <v>11000</v>
      </c>
      <c r="BE93" s="576"/>
      <c r="BF93" s="576"/>
      <c r="BG93" s="577"/>
      <c r="BH93" s="260"/>
      <c r="BI93" s="296"/>
      <c r="BJ93" s="260"/>
      <c r="BK93" s="260"/>
      <c r="BL93" s="260"/>
      <c r="BM93" s="259"/>
      <c r="BN93" s="259"/>
      <c r="BO93" s="259"/>
      <c r="BP93" s="259"/>
    </row>
    <row r="94" spans="3:68" ht="16.5" customHeight="1">
      <c r="C94" s="259"/>
      <c r="D94" s="260"/>
      <c r="E94" s="260"/>
      <c r="F94" s="260"/>
      <c r="G94" s="260"/>
      <c r="H94" s="260"/>
      <c r="I94" s="260"/>
      <c r="J94" s="260"/>
      <c r="K94" s="260"/>
      <c r="L94" s="260"/>
      <c r="M94" s="260"/>
      <c r="N94" s="260"/>
      <c r="O94" s="260"/>
      <c r="P94" s="260"/>
      <c r="Q94" s="260"/>
      <c r="R94" s="260"/>
      <c r="S94" s="260"/>
      <c r="T94" s="260"/>
      <c r="U94" s="260"/>
      <c r="V94" s="260"/>
      <c r="W94" s="260"/>
      <c r="X94" s="260"/>
      <c r="Y94" s="260"/>
      <c r="Z94" s="260"/>
      <c r="AA94" s="260"/>
      <c r="AB94" s="260"/>
      <c r="AC94" s="260"/>
      <c r="AD94" s="260"/>
      <c r="AE94" s="260"/>
      <c r="AF94" s="260"/>
      <c r="AG94" s="569" t="s">
        <v>781</v>
      </c>
      <c r="AH94" s="570"/>
      <c r="AI94" s="571"/>
      <c r="AJ94" s="572" t="s">
        <v>783</v>
      </c>
      <c r="AK94" s="573"/>
      <c r="AL94" s="573"/>
      <c r="AM94" s="574"/>
      <c r="AN94" s="566"/>
      <c r="AO94" s="567"/>
      <c r="AP94" s="567"/>
      <c r="AQ94" s="567"/>
      <c r="AR94" s="567"/>
      <c r="AS94" s="567"/>
      <c r="AT94" s="567"/>
      <c r="AU94" s="568"/>
      <c r="AV94" s="575">
        <v>1000</v>
      </c>
      <c r="AW94" s="576"/>
      <c r="AX94" s="576"/>
      <c r="AY94" s="577"/>
      <c r="AZ94" s="575"/>
      <c r="BA94" s="576"/>
      <c r="BB94" s="576"/>
      <c r="BC94" s="577"/>
      <c r="BD94" s="575">
        <v>12000</v>
      </c>
      <c r="BE94" s="576"/>
      <c r="BF94" s="576"/>
      <c r="BG94" s="577"/>
      <c r="BH94" s="260"/>
      <c r="BI94" s="296"/>
      <c r="BJ94" s="260"/>
      <c r="BK94" s="260"/>
      <c r="BL94" s="260"/>
      <c r="BM94" s="259"/>
      <c r="BN94" s="259"/>
      <c r="BO94" s="259"/>
      <c r="BP94" s="259"/>
    </row>
    <row r="95" spans="3:68" ht="16.5" customHeight="1">
      <c r="C95" s="259"/>
      <c r="D95" s="260"/>
      <c r="E95" s="260"/>
      <c r="F95" s="260"/>
      <c r="G95" s="260"/>
      <c r="H95" s="260"/>
      <c r="I95" s="260"/>
      <c r="J95" s="260"/>
      <c r="K95" s="260"/>
      <c r="L95" s="260"/>
      <c r="M95" s="260"/>
      <c r="N95" s="260"/>
      <c r="O95" s="260"/>
      <c r="P95" s="260"/>
      <c r="Q95" s="260"/>
      <c r="R95" s="260"/>
      <c r="S95" s="260"/>
      <c r="T95" s="260"/>
      <c r="U95" s="260"/>
      <c r="V95" s="260"/>
      <c r="W95" s="260"/>
      <c r="X95" s="260"/>
      <c r="Y95" s="260"/>
      <c r="Z95" s="260"/>
      <c r="AA95" s="260"/>
      <c r="AB95" s="260"/>
      <c r="AC95" s="260"/>
      <c r="AD95" s="260"/>
      <c r="AE95" s="260"/>
      <c r="AF95" s="260"/>
      <c r="AG95" s="578"/>
      <c r="AH95" s="578"/>
      <c r="AI95" s="578"/>
      <c r="AJ95" s="578"/>
      <c r="AK95" s="578"/>
      <c r="AL95" s="578"/>
      <c r="AM95" s="578"/>
      <c r="AN95" s="578"/>
      <c r="AO95" s="578"/>
      <c r="AP95" s="578"/>
      <c r="AQ95" s="578"/>
      <c r="AR95" s="578"/>
      <c r="AS95" s="578"/>
      <c r="AT95" s="578"/>
      <c r="AU95" s="578"/>
      <c r="AV95" s="578"/>
      <c r="AW95" s="578"/>
      <c r="AX95" s="578"/>
      <c r="AY95" s="578"/>
      <c r="AZ95" s="578"/>
      <c r="BA95" s="578"/>
      <c r="BB95" s="578"/>
      <c r="BC95" s="578"/>
      <c r="BD95" s="578"/>
      <c r="BE95" s="578"/>
      <c r="BF95" s="578"/>
      <c r="BG95" s="578"/>
      <c r="BH95" s="260"/>
      <c r="BI95" s="296"/>
      <c r="BJ95" s="260"/>
      <c r="BK95" s="260"/>
      <c r="BL95" s="260"/>
      <c r="BM95" s="259"/>
      <c r="BN95" s="259"/>
      <c r="BO95" s="259"/>
      <c r="BP95" s="259"/>
    </row>
    <row r="96" spans="3:68" ht="16.5" customHeight="1">
      <c r="C96" s="259"/>
      <c r="D96" s="260"/>
      <c r="E96" s="260"/>
      <c r="F96" s="260"/>
      <c r="G96" s="260"/>
      <c r="H96" s="260"/>
      <c r="I96" s="260"/>
      <c r="J96" s="260"/>
      <c r="K96" s="260"/>
      <c r="L96" s="260"/>
      <c r="M96" s="260"/>
      <c r="N96" s="260"/>
      <c r="O96" s="260"/>
      <c r="P96" s="260"/>
      <c r="Q96" s="260"/>
      <c r="R96" s="260"/>
      <c r="S96" s="260"/>
      <c r="T96" s="260"/>
      <c r="U96" s="260"/>
      <c r="V96" s="260"/>
      <c r="W96" s="260"/>
      <c r="X96" s="260"/>
      <c r="Y96" s="260"/>
      <c r="Z96" s="260"/>
      <c r="AA96" s="260"/>
      <c r="AB96" s="260"/>
      <c r="AC96" s="260"/>
      <c r="AD96" s="260"/>
      <c r="AE96" s="260"/>
      <c r="AF96" s="260"/>
      <c r="AG96" s="578" t="s">
        <v>758</v>
      </c>
      <c r="AH96" s="578"/>
      <c r="AI96" s="578"/>
      <c r="AJ96" s="578"/>
      <c r="AK96" s="578"/>
      <c r="AL96" s="578"/>
      <c r="AM96" s="578"/>
      <c r="AN96" s="578"/>
      <c r="AO96" s="578"/>
      <c r="AP96" s="578"/>
      <c r="AQ96" s="578"/>
      <c r="AR96" s="578"/>
      <c r="AS96" s="578"/>
      <c r="AT96" s="578"/>
      <c r="AU96" s="578"/>
      <c r="AV96" s="578"/>
      <c r="AW96" s="578"/>
      <c r="AX96" s="578"/>
      <c r="AY96" s="578"/>
      <c r="AZ96" s="578"/>
      <c r="BA96" s="578"/>
      <c r="BB96" s="578"/>
      <c r="BC96" s="578"/>
      <c r="BD96" s="578"/>
      <c r="BE96" s="578"/>
      <c r="BF96" s="578"/>
      <c r="BG96" s="578"/>
      <c r="BH96" s="260"/>
      <c r="BI96" s="296"/>
      <c r="BJ96" s="260"/>
      <c r="BK96" s="260"/>
      <c r="BL96" s="260"/>
      <c r="BM96" s="259"/>
      <c r="BN96" s="259"/>
      <c r="BO96" s="259"/>
      <c r="BP96" s="259"/>
    </row>
    <row r="97" spans="3:68" ht="16.5" customHeight="1">
      <c r="C97" s="259"/>
      <c r="D97" s="259"/>
      <c r="E97" s="259"/>
      <c r="F97" s="259"/>
      <c r="G97" s="259"/>
      <c r="H97" s="259"/>
      <c r="I97" s="259"/>
      <c r="J97" s="259"/>
      <c r="K97" s="259"/>
      <c r="L97" s="259"/>
      <c r="M97" s="259"/>
      <c r="N97" s="259"/>
      <c r="O97" s="259"/>
      <c r="P97" s="259"/>
      <c r="Q97" s="259"/>
      <c r="R97" s="259"/>
      <c r="S97" s="259"/>
      <c r="T97" s="259"/>
      <c r="U97" s="259"/>
      <c r="V97" s="259"/>
      <c r="W97" s="259"/>
      <c r="X97" s="259"/>
      <c r="Y97" s="259"/>
      <c r="Z97" s="259"/>
      <c r="AA97" s="259"/>
      <c r="AB97" s="259"/>
      <c r="AC97" s="259"/>
      <c r="AD97" s="259"/>
      <c r="AE97" s="259"/>
      <c r="AF97" s="259"/>
      <c r="AG97" s="297"/>
      <c r="AH97" s="297"/>
      <c r="AI97" s="297"/>
      <c r="AJ97" s="297"/>
      <c r="AK97" s="297"/>
      <c r="AL97" s="297"/>
      <c r="AM97" s="297"/>
      <c r="AN97" s="297"/>
      <c r="AO97" s="297"/>
      <c r="AP97" s="297"/>
      <c r="AQ97" s="297"/>
      <c r="AR97" s="297"/>
      <c r="AS97" s="297"/>
      <c r="AT97" s="297"/>
      <c r="AU97" s="297"/>
      <c r="AV97" s="297"/>
      <c r="AW97" s="297"/>
      <c r="AX97" s="297"/>
      <c r="AY97" s="297"/>
      <c r="AZ97" s="297"/>
      <c r="BA97" s="297"/>
      <c r="BB97" s="297"/>
      <c r="BC97" s="297"/>
      <c r="BD97" s="297"/>
      <c r="BE97" s="297"/>
      <c r="BF97" s="297"/>
      <c r="BG97" s="297"/>
      <c r="BH97" s="259"/>
      <c r="BI97" s="298"/>
      <c r="BJ97" s="259"/>
      <c r="BK97" s="259"/>
      <c r="BL97" s="259"/>
      <c r="BM97" s="259"/>
      <c r="BN97" s="259"/>
      <c r="BO97" s="259"/>
      <c r="BP97" s="259"/>
    </row>
    <row r="98" spans="3:68" ht="16.5" customHeight="1">
      <c r="C98" s="290" t="s">
        <v>791</v>
      </c>
      <c r="D98" s="290"/>
      <c r="E98" s="290"/>
      <c r="F98" s="290"/>
      <c r="G98" s="290"/>
      <c r="H98" s="290"/>
      <c r="I98" s="290"/>
      <c r="J98" s="290"/>
      <c r="K98" s="290"/>
      <c r="L98" s="290"/>
      <c r="M98" s="290"/>
      <c r="N98" s="290"/>
      <c r="O98" s="290"/>
      <c r="P98" s="290"/>
      <c r="Q98" s="290"/>
      <c r="R98" s="290"/>
      <c r="S98" s="290"/>
      <c r="T98" s="290"/>
      <c r="U98" s="290"/>
      <c r="V98" s="290"/>
      <c r="W98" s="290"/>
      <c r="X98" s="290"/>
      <c r="Y98" s="290"/>
      <c r="Z98" s="290"/>
      <c r="AA98" s="290"/>
      <c r="AB98" s="290"/>
      <c r="AC98" s="290"/>
      <c r="AD98" s="290"/>
      <c r="AE98" s="290"/>
      <c r="AF98" s="290"/>
      <c r="AG98" s="290"/>
      <c r="AH98" s="290"/>
      <c r="AI98" s="290"/>
      <c r="AJ98" s="290"/>
      <c r="AK98" s="290"/>
      <c r="AL98" s="290"/>
      <c r="AM98" s="290"/>
      <c r="AN98" s="290"/>
      <c r="AO98" s="290"/>
      <c r="AP98" s="290"/>
      <c r="AQ98" s="290"/>
      <c r="AR98" s="290"/>
      <c r="AS98" s="290"/>
      <c r="AT98" s="290"/>
      <c r="AU98" s="290"/>
      <c r="AV98" s="290"/>
      <c r="AW98" s="290"/>
      <c r="AX98" s="290"/>
      <c r="AY98" s="290"/>
      <c r="AZ98" s="290"/>
      <c r="BA98" s="290"/>
      <c r="BB98" s="290"/>
      <c r="BC98" s="290"/>
      <c r="BD98" s="290"/>
      <c r="BE98" s="290"/>
      <c r="BF98" s="290"/>
      <c r="BG98" s="290"/>
      <c r="BH98" s="290"/>
      <c r="BI98" s="299"/>
      <c r="BJ98" s="290"/>
      <c r="BK98" s="290"/>
      <c r="BL98" s="290"/>
      <c r="BM98" s="290"/>
      <c r="BN98" s="290"/>
      <c r="BO98" s="259"/>
      <c r="BP98" s="259"/>
    </row>
    <row r="99" spans="3:68" ht="16.5" customHeight="1">
      <c r="C99" s="259"/>
      <c r="D99" s="259" t="s">
        <v>744</v>
      </c>
      <c r="E99" s="259"/>
      <c r="F99" s="259"/>
      <c r="G99" s="259"/>
      <c r="H99" s="259"/>
      <c r="I99" s="259"/>
      <c r="J99" s="259"/>
      <c r="K99" s="259"/>
      <c r="L99" s="259"/>
      <c r="M99" s="259"/>
      <c r="N99" s="259"/>
      <c r="O99" s="259"/>
      <c r="P99" s="259"/>
      <c r="Q99" s="259"/>
      <c r="R99" s="259"/>
      <c r="S99" s="259"/>
      <c r="T99" s="259"/>
      <c r="U99" s="259"/>
      <c r="V99" s="259"/>
      <c r="W99" s="259"/>
      <c r="X99" s="259"/>
      <c r="Y99" s="259"/>
      <c r="Z99" s="259"/>
      <c r="AA99" s="259"/>
      <c r="AB99" s="259"/>
      <c r="AC99" s="259"/>
      <c r="AD99" s="259"/>
      <c r="AE99" s="259"/>
      <c r="AF99" s="259"/>
      <c r="AG99" s="259" t="s">
        <v>745</v>
      </c>
      <c r="AH99" s="259"/>
      <c r="AI99" s="259"/>
      <c r="AJ99" s="259"/>
      <c r="AK99" s="259"/>
      <c r="AL99" s="259"/>
      <c r="AM99" s="259"/>
      <c r="AN99" s="259"/>
      <c r="AO99" s="259"/>
      <c r="AP99" s="259"/>
      <c r="AQ99" s="259"/>
      <c r="AR99" s="259"/>
      <c r="AS99" s="259"/>
      <c r="AT99" s="259"/>
      <c r="AU99" s="259"/>
      <c r="AV99" s="259"/>
      <c r="AW99" s="259"/>
      <c r="AX99" s="259"/>
      <c r="AY99" s="259"/>
      <c r="AZ99" s="259"/>
      <c r="BA99" s="259"/>
      <c r="BB99" s="259"/>
      <c r="BC99" s="259"/>
      <c r="BD99" s="259"/>
      <c r="BE99" s="259"/>
      <c r="BF99" s="259"/>
      <c r="BG99" s="259"/>
      <c r="BH99" s="259"/>
      <c r="BI99" s="298"/>
      <c r="BJ99" s="259"/>
      <c r="BK99" s="259"/>
      <c r="BL99" s="259"/>
      <c r="BM99" s="259"/>
      <c r="BN99" s="259"/>
      <c r="BO99" s="259"/>
      <c r="BP99" s="259"/>
    </row>
    <row r="100" spans="3:68" ht="16.5" customHeight="1">
      <c r="C100" s="259"/>
      <c r="D100" s="259"/>
      <c r="E100" s="259"/>
      <c r="F100" s="259"/>
      <c r="G100" s="259"/>
      <c r="H100" s="259"/>
      <c r="I100" s="259"/>
      <c r="J100" s="259"/>
      <c r="K100" s="259"/>
      <c r="L100" s="259"/>
      <c r="M100" s="259"/>
      <c r="N100" s="259"/>
      <c r="O100" s="259"/>
      <c r="P100" s="259"/>
      <c r="Q100" s="259"/>
      <c r="R100" s="259"/>
      <c r="S100" s="259"/>
      <c r="T100" s="259"/>
      <c r="U100" s="259"/>
      <c r="V100" s="259"/>
      <c r="W100" s="259"/>
      <c r="X100" s="259"/>
      <c r="Y100" s="259"/>
      <c r="Z100" s="259"/>
      <c r="AA100" s="259"/>
      <c r="AB100" s="259"/>
      <c r="AC100" s="259"/>
      <c r="AD100" s="259"/>
      <c r="AE100" s="259"/>
      <c r="AF100" s="259"/>
      <c r="AG100" s="259" t="s">
        <v>746</v>
      </c>
      <c r="AH100" s="259"/>
      <c r="AI100" s="259"/>
      <c r="AJ100" s="259"/>
      <c r="AK100" s="259"/>
      <c r="AL100" s="259"/>
      <c r="AM100" s="259"/>
      <c r="AN100" s="259"/>
      <c r="AO100" s="259"/>
      <c r="AP100" s="259"/>
      <c r="AQ100" s="259"/>
      <c r="AR100" s="259"/>
      <c r="AS100" s="259"/>
      <c r="AT100" s="259"/>
      <c r="AU100" s="259"/>
      <c r="AV100" s="259"/>
      <c r="AW100" s="259"/>
      <c r="AX100" s="259"/>
      <c r="AY100" s="259"/>
      <c r="AZ100" s="259"/>
      <c r="BA100" s="259"/>
      <c r="BB100" s="259"/>
      <c r="BC100" s="259"/>
      <c r="BD100" s="259"/>
      <c r="BE100" s="259"/>
      <c r="BF100" s="259"/>
      <c r="BG100" s="259"/>
      <c r="BH100" s="259"/>
      <c r="BI100" s="298"/>
      <c r="BJ100" s="259"/>
      <c r="BK100" s="259"/>
      <c r="BL100" s="259"/>
      <c r="BM100" s="259"/>
      <c r="BN100" s="259"/>
      <c r="BO100" s="259"/>
      <c r="BP100" s="259"/>
    </row>
    <row r="101" spans="3:68" ht="16.5" customHeight="1">
      <c r="C101" s="259"/>
      <c r="D101" s="566" t="s">
        <v>668</v>
      </c>
      <c r="E101" s="567"/>
      <c r="F101" s="568"/>
      <c r="G101" s="566" t="s">
        <v>669</v>
      </c>
      <c r="H101" s="567"/>
      <c r="I101" s="567"/>
      <c r="J101" s="568"/>
      <c r="K101" s="566" t="s">
        <v>511</v>
      </c>
      <c r="L101" s="567"/>
      <c r="M101" s="567"/>
      <c r="N101" s="567"/>
      <c r="O101" s="567"/>
      <c r="P101" s="567"/>
      <c r="Q101" s="567"/>
      <c r="R101" s="568"/>
      <c r="S101" s="566" t="s">
        <v>401</v>
      </c>
      <c r="T101" s="567"/>
      <c r="U101" s="567"/>
      <c r="V101" s="568"/>
      <c r="W101" s="566" t="s">
        <v>402</v>
      </c>
      <c r="X101" s="567"/>
      <c r="Y101" s="567"/>
      <c r="Z101" s="568"/>
      <c r="AA101" s="566" t="s">
        <v>398</v>
      </c>
      <c r="AB101" s="567"/>
      <c r="AC101" s="567"/>
      <c r="AD101" s="568"/>
      <c r="AE101" s="259"/>
      <c r="AF101" s="259"/>
      <c r="AG101" s="566" t="s">
        <v>668</v>
      </c>
      <c r="AH101" s="567"/>
      <c r="AI101" s="568"/>
      <c r="AJ101" s="566" t="s">
        <v>669</v>
      </c>
      <c r="AK101" s="567"/>
      <c r="AL101" s="567"/>
      <c r="AM101" s="568"/>
      <c r="AN101" s="566" t="s">
        <v>511</v>
      </c>
      <c r="AO101" s="567"/>
      <c r="AP101" s="567"/>
      <c r="AQ101" s="567"/>
      <c r="AR101" s="567"/>
      <c r="AS101" s="567"/>
      <c r="AT101" s="567"/>
      <c r="AU101" s="568"/>
      <c r="AV101" s="566" t="s">
        <v>401</v>
      </c>
      <c r="AW101" s="567"/>
      <c r="AX101" s="567"/>
      <c r="AY101" s="568"/>
      <c r="AZ101" s="566" t="s">
        <v>402</v>
      </c>
      <c r="BA101" s="567"/>
      <c r="BB101" s="567"/>
      <c r="BC101" s="568"/>
      <c r="BD101" s="566" t="s">
        <v>398</v>
      </c>
      <c r="BE101" s="567"/>
      <c r="BF101" s="567"/>
      <c r="BG101" s="568"/>
      <c r="BH101" s="259"/>
      <c r="BI101" s="298"/>
      <c r="BJ101" s="259"/>
      <c r="BK101" s="259"/>
      <c r="BL101" s="259"/>
      <c r="BM101" s="259"/>
      <c r="BN101" s="259"/>
      <c r="BO101" s="259"/>
      <c r="BP101" s="259"/>
    </row>
    <row r="102" spans="3:68" ht="16.5" customHeight="1">
      <c r="C102" s="259"/>
      <c r="D102" s="579"/>
      <c r="E102" s="570"/>
      <c r="F102" s="571"/>
      <c r="G102" s="572"/>
      <c r="H102" s="573"/>
      <c r="I102" s="573"/>
      <c r="J102" s="574"/>
      <c r="K102" s="566" t="s">
        <v>522</v>
      </c>
      <c r="L102" s="567"/>
      <c r="M102" s="567"/>
      <c r="N102" s="567"/>
      <c r="O102" s="567"/>
      <c r="P102" s="567"/>
      <c r="Q102" s="567"/>
      <c r="R102" s="568"/>
      <c r="S102" s="575"/>
      <c r="T102" s="576"/>
      <c r="U102" s="576"/>
      <c r="V102" s="577"/>
      <c r="W102" s="575"/>
      <c r="X102" s="576"/>
      <c r="Y102" s="576"/>
      <c r="Z102" s="577"/>
      <c r="AA102" s="575">
        <v>1000</v>
      </c>
      <c r="AB102" s="576"/>
      <c r="AC102" s="576"/>
      <c r="AD102" s="577"/>
      <c r="AE102" s="259"/>
      <c r="AF102" s="259"/>
      <c r="AG102" s="579"/>
      <c r="AH102" s="570"/>
      <c r="AI102" s="571"/>
      <c r="AJ102" s="572"/>
      <c r="AK102" s="573"/>
      <c r="AL102" s="573"/>
      <c r="AM102" s="574"/>
      <c r="AN102" s="566" t="s">
        <v>522</v>
      </c>
      <c r="AO102" s="567"/>
      <c r="AP102" s="567"/>
      <c r="AQ102" s="567"/>
      <c r="AR102" s="567"/>
      <c r="AS102" s="567"/>
      <c r="AT102" s="567"/>
      <c r="AU102" s="568"/>
      <c r="AV102" s="575"/>
      <c r="AW102" s="576"/>
      <c r="AX102" s="576"/>
      <c r="AY102" s="577"/>
      <c r="AZ102" s="575"/>
      <c r="BA102" s="576"/>
      <c r="BB102" s="576"/>
      <c r="BC102" s="577"/>
      <c r="BD102" s="575">
        <v>1000</v>
      </c>
      <c r="BE102" s="576"/>
      <c r="BF102" s="576"/>
      <c r="BG102" s="577"/>
      <c r="BH102" s="259"/>
      <c r="BI102" s="298"/>
      <c r="BJ102" s="259"/>
      <c r="BK102" s="259"/>
      <c r="BL102" s="259"/>
      <c r="BM102" s="259"/>
      <c r="BN102" s="259"/>
      <c r="BO102" s="259"/>
      <c r="BP102" s="259"/>
    </row>
    <row r="103" spans="3:68" ht="16.5" customHeight="1">
      <c r="C103" s="259"/>
      <c r="D103" s="291"/>
      <c r="E103" s="291"/>
      <c r="F103" s="291"/>
      <c r="G103" s="292"/>
      <c r="H103" s="292"/>
      <c r="I103" s="292"/>
      <c r="J103" s="292"/>
      <c r="K103" s="293"/>
      <c r="L103" s="293"/>
      <c r="M103" s="293"/>
      <c r="N103" s="293"/>
      <c r="O103" s="293"/>
      <c r="P103" s="293"/>
      <c r="Q103" s="293"/>
      <c r="R103" s="293"/>
      <c r="S103" s="294"/>
      <c r="T103" s="294"/>
      <c r="U103" s="294"/>
      <c r="V103" s="294"/>
      <c r="W103" s="294"/>
      <c r="X103" s="294"/>
      <c r="Y103" s="294"/>
      <c r="Z103" s="294"/>
      <c r="AA103" s="294"/>
      <c r="AB103" s="294"/>
      <c r="AC103" s="294"/>
      <c r="AD103" s="294"/>
      <c r="AE103" s="259"/>
      <c r="AF103" s="259"/>
      <c r="AG103" s="291"/>
      <c r="AH103" s="291"/>
      <c r="AI103" s="291"/>
      <c r="AJ103" s="292"/>
      <c r="AK103" s="292"/>
      <c r="AL103" s="292"/>
      <c r="AM103" s="292"/>
      <c r="AN103" s="293"/>
      <c r="AO103" s="293"/>
      <c r="AP103" s="293"/>
      <c r="AQ103" s="293"/>
      <c r="AR103" s="293"/>
      <c r="AS103" s="293"/>
      <c r="AT103" s="293"/>
      <c r="AU103" s="293"/>
      <c r="AV103" s="294"/>
      <c r="AW103" s="294"/>
      <c r="AX103" s="294"/>
      <c r="AY103" s="294"/>
      <c r="AZ103" s="294"/>
      <c r="BA103" s="294"/>
      <c r="BB103" s="294"/>
      <c r="BC103" s="294"/>
      <c r="BD103" s="294"/>
      <c r="BE103" s="294"/>
      <c r="BF103" s="294"/>
      <c r="BG103" s="294"/>
      <c r="BH103" s="259"/>
      <c r="BI103" s="298"/>
      <c r="BJ103" s="259"/>
      <c r="BK103" s="259"/>
      <c r="BL103" s="259"/>
      <c r="BM103" s="259"/>
      <c r="BN103" s="259"/>
      <c r="BO103" s="259"/>
      <c r="BP103" s="259"/>
    </row>
    <row r="104" spans="3:68" ht="16.5" customHeight="1">
      <c r="C104" s="259"/>
      <c r="D104" s="578" t="s">
        <v>792</v>
      </c>
      <c r="E104" s="578"/>
      <c r="F104" s="578"/>
      <c r="G104" s="578"/>
      <c r="H104" s="578"/>
      <c r="I104" s="578"/>
      <c r="J104" s="578"/>
      <c r="K104" s="578"/>
      <c r="L104" s="578"/>
      <c r="M104" s="578"/>
      <c r="N104" s="578"/>
      <c r="O104" s="578"/>
      <c r="P104" s="578"/>
      <c r="Q104" s="578"/>
      <c r="R104" s="578"/>
      <c r="S104" s="578"/>
      <c r="T104" s="578"/>
      <c r="U104" s="578"/>
      <c r="V104" s="578"/>
      <c r="W104" s="578"/>
      <c r="X104" s="578"/>
      <c r="Y104" s="578"/>
      <c r="Z104" s="578"/>
      <c r="AA104" s="578"/>
      <c r="AB104" s="578"/>
      <c r="AC104" s="578"/>
      <c r="AD104" s="578"/>
      <c r="AE104" s="295"/>
      <c r="AF104" s="295"/>
      <c r="AG104" s="578" t="s">
        <v>773</v>
      </c>
      <c r="AH104" s="578"/>
      <c r="AI104" s="578"/>
      <c r="AJ104" s="578"/>
      <c r="AK104" s="578"/>
      <c r="AL104" s="578"/>
      <c r="AM104" s="578"/>
      <c r="AN104" s="578"/>
      <c r="AO104" s="578"/>
      <c r="AP104" s="578"/>
      <c r="AQ104" s="578"/>
      <c r="AR104" s="578"/>
      <c r="AS104" s="578"/>
      <c r="AT104" s="578"/>
      <c r="AU104" s="578"/>
      <c r="AV104" s="578"/>
      <c r="AW104" s="578"/>
      <c r="AX104" s="578"/>
      <c r="AY104" s="578"/>
      <c r="AZ104" s="578"/>
      <c r="BA104" s="578"/>
      <c r="BB104" s="578"/>
      <c r="BC104" s="578"/>
      <c r="BD104" s="578"/>
      <c r="BE104" s="578"/>
      <c r="BF104" s="578"/>
      <c r="BG104" s="578"/>
      <c r="BH104" s="260"/>
      <c r="BI104" s="296"/>
      <c r="BJ104" s="260"/>
      <c r="BK104" s="260"/>
      <c r="BL104" s="260"/>
      <c r="BM104" s="260"/>
      <c r="BN104" s="260"/>
      <c r="BO104" s="260"/>
      <c r="BP104" s="260"/>
    </row>
    <row r="105" spans="3:68" ht="16.5" customHeight="1">
      <c r="C105" s="259"/>
      <c r="D105" s="579">
        <v>1.26</v>
      </c>
      <c r="E105" s="570"/>
      <c r="F105" s="571"/>
      <c r="G105" s="572" t="s">
        <v>780</v>
      </c>
      <c r="H105" s="573"/>
      <c r="I105" s="573"/>
      <c r="J105" s="574"/>
      <c r="K105" s="572"/>
      <c r="L105" s="573"/>
      <c r="M105" s="573"/>
      <c r="N105" s="573"/>
      <c r="O105" s="573"/>
      <c r="P105" s="573"/>
      <c r="Q105" s="573"/>
      <c r="R105" s="574"/>
      <c r="S105" s="575">
        <v>1000</v>
      </c>
      <c r="T105" s="576"/>
      <c r="U105" s="576"/>
      <c r="V105" s="577"/>
      <c r="W105" s="575"/>
      <c r="X105" s="576"/>
      <c r="Y105" s="576"/>
      <c r="Z105" s="577"/>
      <c r="AA105" s="575">
        <v>7000</v>
      </c>
      <c r="AB105" s="576"/>
      <c r="AC105" s="576"/>
      <c r="AD105" s="577"/>
      <c r="AE105" s="260"/>
      <c r="AF105" s="260"/>
      <c r="AG105" s="579">
        <v>1.26</v>
      </c>
      <c r="AH105" s="570"/>
      <c r="AI105" s="571"/>
      <c r="AJ105" s="572" t="s">
        <v>780</v>
      </c>
      <c r="AK105" s="573"/>
      <c r="AL105" s="573"/>
      <c r="AM105" s="574"/>
      <c r="AN105" s="572"/>
      <c r="AO105" s="573"/>
      <c r="AP105" s="573"/>
      <c r="AQ105" s="573"/>
      <c r="AR105" s="573"/>
      <c r="AS105" s="573"/>
      <c r="AT105" s="573"/>
      <c r="AU105" s="574"/>
      <c r="AV105" s="575">
        <v>1000</v>
      </c>
      <c r="AW105" s="576"/>
      <c r="AX105" s="576"/>
      <c r="AY105" s="577"/>
      <c r="AZ105" s="575"/>
      <c r="BA105" s="576"/>
      <c r="BB105" s="576"/>
      <c r="BC105" s="577"/>
      <c r="BD105" s="575">
        <v>7000</v>
      </c>
      <c r="BE105" s="576"/>
      <c r="BF105" s="576"/>
      <c r="BG105" s="577"/>
      <c r="BH105" s="259"/>
      <c r="BI105" s="298"/>
      <c r="BJ105" s="259"/>
      <c r="BK105" s="259"/>
      <c r="BL105" s="259"/>
      <c r="BM105" s="259"/>
      <c r="BN105" s="259"/>
      <c r="BO105" s="259"/>
      <c r="BP105" s="259"/>
    </row>
    <row r="106" spans="3:68" ht="16.5" customHeight="1">
      <c r="C106" s="259"/>
      <c r="D106" s="579">
        <v>1.27</v>
      </c>
      <c r="E106" s="570"/>
      <c r="F106" s="571"/>
      <c r="G106" s="572" t="s">
        <v>788</v>
      </c>
      <c r="H106" s="573"/>
      <c r="I106" s="573"/>
      <c r="J106" s="574"/>
      <c r="K106" s="572"/>
      <c r="L106" s="573"/>
      <c r="M106" s="573"/>
      <c r="N106" s="573"/>
      <c r="O106" s="573"/>
      <c r="P106" s="573"/>
      <c r="Q106" s="573"/>
      <c r="R106" s="574"/>
      <c r="S106" s="575">
        <v>1000</v>
      </c>
      <c r="T106" s="576"/>
      <c r="U106" s="576"/>
      <c r="V106" s="577"/>
      <c r="W106" s="575"/>
      <c r="X106" s="576"/>
      <c r="Y106" s="576"/>
      <c r="Z106" s="577"/>
      <c r="AA106" s="575">
        <v>8000</v>
      </c>
      <c r="AB106" s="576"/>
      <c r="AC106" s="576"/>
      <c r="AD106" s="577"/>
      <c r="AE106" s="260"/>
      <c r="AF106" s="260"/>
      <c r="AG106" s="579">
        <v>1.27</v>
      </c>
      <c r="AH106" s="570"/>
      <c r="AI106" s="571"/>
      <c r="AJ106" s="572" t="s">
        <v>788</v>
      </c>
      <c r="AK106" s="573"/>
      <c r="AL106" s="573"/>
      <c r="AM106" s="574"/>
      <c r="AN106" s="572"/>
      <c r="AO106" s="573"/>
      <c r="AP106" s="573"/>
      <c r="AQ106" s="573"/>
      <c r="AR106" s="573"/>
      <c r="AS106" s="573"/>
      <c r="AT106" s="573"/>
      <c r="AU106" s="574"/>
      <c r="AV106" s="575">
        <v>1000</v>
      </c>
      <c r="AW106" s="576"/>
      <c r="AX106" s="576"/>
      <c r="AY106" s="577"/>
      <c r="AZ106" s="575"/>
      <c r="BA106" s="576"/>
      <c r="BB106" s="576"/>
      <c r="BC106" s="577"/>
      <c r="BD106" s="575">
        <v>8000</v>
      </c>
      <c r="BE106" s="576"/>
      <c r="BF106" s="576"/>
      <c r="BG106" s="577"/>
      <c r="BH106" s="259"/>
      <c r="BI106" s="298"/>
      <c r="BJ106" s="259"/>
      <c r="BK106" s="259"/>
      <c r="BL106" s="259"/>
      <c r="BM106" s="259"/>
      <c r="BN106" s="259"/>
      <c r="BO106" s="259"/>
      <c r="BP106" s="259"/>
    </row>
    <row r="107" spans="3:68" ht="16.5" customHeight="1">
      <c r="C107" s="259"/>
      <c r="D107" s="579">
        <v>1.28</v>
      </c>
      <c r="E107" s="570"/>
      <c r="F107" s="571"/>
      <c r="G107" s="572" t="s">
        <v>793</v>
      </c>
      <c r="H107" s="573"/>
      <c r="I107" s="573"/>
      <c r="J107" s="574"/>
      <c r="K107" s="572"/>
      <c r="L107" s="573"/>
      <c r="M107" s="573"/>
      <c r="N107" s="573"/>
      <c r="O107" s="573"/>
      <c r="P107" s="573"/>
      <c r="Q107" s="573"/>
      <c r="R107" s="574"/>
      <c r="S107" s="575">
        <v>1000</v>
      </c>
      <c r="T107" s="576"/>
      <c r="U107" s="576"/>
      <c r="V107" s="577"/>
      <c r="W107" s="575"/>
      <c r="X107" s="576"/>
      <c r="Y107" s="576"/>
      <c r="Z107" s="577"/>
      <c r="AA107" s="575">
        <v>9000</v>
      </c>
      <c r="AB107" s="576"/>
      <c r="AC107" s="576"/>
      <c r="AD107" s="577"/>
      <c r="AE107" s="260"/>
      <c r="AF107" s="260"/>
      <c r="AG107" s="579">
        <v>1.28</v>
      </c>
      <c r="AH107" s="570"/>
      <c r="AI107" s="571"/>
      <c r="AJ107" s="572" t="s">
        <v>780</v>
      </c>
      <c r="AK107" s="573"/>
      <c r="AL107" s="573"/>
      <c r="AM107" s="574"/>
      <c r="AN107" s="572"/>
      <c r="AO107" s="573"/>
      <c r="AP107" s="573"/>
      <c r="AQ107" s="573"/>
      <c r="AR107" s="573"/>
      <c r="AS107" s="573"/>
      <c r="AT107" s="573"/>
      <c r="AU107" s="574"/>
      <c r="AV107" s="575">
        <v>1000</v>
      </c>
      <c r="AW107" s="576"/>
      <c r="AX107" s="576"/>
      <c r="AY107" s="577"/>
      <c r="AZ107" s="575"/>
      <c r="BA107" s="576"/>
      <c r="BB107" s="576"/>
      <c r="BC107" s="577"/>
      <c r="BD107" s="575">
        <v>9000</v>
      </c>
      <c r="BE107" s="576"/>
      <c r="BF107" s="576"/>
      <c r="BG107" s="577"/>
      <c r="BH107" s="259"/>
      <c r="BI107" s="298"/>
      <c r="BJ107" s="259"/>
      <c r="BK107" s="259"/>
      <c r="BL107" s="259"/>
      <c r="BM107" s="259"/>
      <c r="BN107" s="259"/>
      <c r="BO107" s="259"/>
      <c r="BP107" s="259"/>
    </row>
    <row r="108" spans="3:68" ht="16.5" customHeight="1">
      <c r="C108" s="259"/>
      <c r="D108" s="569" t="s">
        <v>787</v>
      </c>
      <c r="E108" s="570"/>
      <c r="F108" s="571"/>
      <c r="G108" s="572" t="s">
        <v>764</v>
      </c>
      <c r="H108" s="573"/>
      <c r="I108" s="573"/>
      <c r="J108" s="574"/>
      <c r="K108" s="566"/>
      <c r="L108" s="567"/>
      <c r="M108" s="567"/>
      <c r="N108" s="567"/>
      <c r="O108" s="567"/>
      <c r="P108" s="567"/>
      <c r="Q108" s="567"/>
      <c r="R108" s="568"/>
      <c r="S108" s="575">
        <v>1000</v>
      </c>
      <c r="T108" s="576"/>
      <c r="U108" s="576"/>
      <c r="V108" s="577"/>
      <c r="W108" s="575"/>
      <c r="X108" s="576"/>
      <c r="Y108" s="576"/>
      <c r="Z108" s="577"/>
      <c r="AA108" s="575">
        <v>10000</v>
      </c>
      <c r="AB108" s="576"/>
      <c r="AC108" s="576"/>
      <c r="AD108" s="577"/>
      <c r="AE108" s="260"/>
      <c r="AF108" s="260"/>
      <c r="AG108" s="569" t="s">
        <v>794</v>
      </c>
      <c r="AH108" s="570"/>
      <c r="AI108" s="571"/>
      <c r="AJ108" s="572" t="s">
        <v>692</v>
      </c>
      <c r="AK108" s="573"/>
      <c r="AL108" s="573"/>
      <c r="AM108" s="574"/>
      <c r="AN108" s="566"/>
      <c r="AO108" s="567"/>
      <c r="AP108" s="567"/>
      <c r="AQ108" s="567"/>
      <c r="AR108" s="567"/>
      <c r="AS108" s="567"/>
      <c r="AT108" s="567"/>
      <c r="AU108" s="568"/>
      <c r="AV108" s="575">
        <v>1000</v>
      </c>
      <c r="AW108" s="576"/>
      <c r="AX108" s="576"/>
      <c r="AY108" s="577"/>
      <c r="AZ108" s="575"/>
      <c r="BA108" s="576"/>
      <c r="BB108" s="576"/>
      <c r="BC108" s="577"/>
      <c r="BD108" s="575">
        <v>10000</v>
      </c>
      <c r="BE108" s="576"/>
      <c r="BF108" s="576"/>
      <c r="BG108" s="577"/>
      <c r="BH108" s="260"/>
      <c r="BI108" s="296"/>
      <c r="BJ108" s="260"/>
      <c r="BK108" s="260"/>
      <c r="BL108" s="260"/>
      <c r="BM108" s="260"/>
      <c r="BN108" s="260"/>
      <c r="BO108" s="260"/>
      <c r="BP108" s="260"/>
    </row>
    <row r="109" spans="3:68" ht="16.5" customHeight="1">
      <c r="C109" s="259"/>
      <c r="D109" s="569" t="s">
        <v>795</v>
      </c>
      <c r="E109" s="570"/>
      <c r="F109" s="571"/>
      <c r="G109" s="572" t="s">
        <v>780</v>
      </c>
      <c r="H109" s="573"/>
      <c r="I109" s="573"/>
      <c r="J109" s="574"/>
      <c r="K109" s="566"/>
      <c r="L109" s="567"/>
      <c r="M109" s="567"/>
      <c r="N109" s="567"/>
      <c r="O109" s="567"/>
      <c r="P109" s="567"/>
      <c r="Q109" s="567"/>
      <c r="R109" s="568"/>
      <c r="S109" s="575">
        <v>1000</v>
      </c>
      <c r="T109" s="576"/>
      <c r="U109" s="576"/>
      <c r="V109" s="577"/>
      <c r="W109" s="575"/>
      <c r="X109" s="576"/>
      <c r="Y109" s="576"/>
      <c r="Z109" s="577"/>
      <c r="AA109" s="575">
        <v>11000</v>
      </c>
      <c r="AB109" s="576"/>
      <c r="AC109" s="576"/>
      <c r="AD109" s="577"/>
      <c r="AE109" s="260"/>
      <c r="AF109" s="260"/>
      <c r="AG109" s="569"/>
      <c r="AH109" s="570"/>
      <c r="AI109" s="571"/>
      <c r="AJ109" s="572"/>
      <c r="AK109" s="573"/>
      <c r="AL109" s="573"/>
      <c r="AM109" s="574"/>
      <c r="AN109" s="580" t="s">
        <v>672</v>
      </c>
      <c r="AO109" s="581"/>
      <c r="AP109" s="581"/>
      <c r="AQ109" s="581"/>
      <c r="AR109" s="581"/>
      <c r="AS109" s="581"/>
      <c r="AT109" s="581"/>
      <c r="AU109" s="582"/>
      <c r="AV109" s="575">
        <v>9000</v>
      </c>
      <c r="AW109" s="576"/>
      <c r="AX109" s="576"/>
      <c r="AY109" s="577"/>
      <c r="AZ109" s="575"/>
      <c r="BA109" s="576"/>
      <c r="BB109" s="576"/>
      <c r="BC109" s="577"/>
      <c r="BD109" s="575">
        <v>10000</v>
      </c>
      <c r="BE109" s="576"/>
      <c r="BF109" s="576"/>
      <c r="BG109" s="577"/>
      <c r="BH109" s="260"/>
      <c r="BI109" s="296" t="s">
        <v>754</v>
      </c>
      <c r="BJ109" s="260"/>
      <c r="BK109" s="260"/>
      <c r="BL109" s="260"/>
      <c r="BM109" s="260"/>
      <c r="BN109" s="260"/>
      <c r="BO109" s="260"/>
      <c r="BP109" s="260"/>
    </row>
    <row r="110" spans="3:68" ht="16.5" customHeight="1">
      <c r="C110" s="259"/>
      <c r="D110" s="569"/>
      <c r="E110" s="570"/>
      <c r="F110" s="571"/>
      <c r="G110" s="572"/>
      <c r="H110" s="573"/>
      <c r="I110" s="573"/>
      <c r="J110" s="574"/>
      <c r="K110" s="566" t="s">
        <v>674</v>
      </c>
      <c r="L110" s="567"/>
      <c r="M110" s="567"/>
      <c r="N110" s="567"/>
      <c r="O110" s="567"/>
      <c r="P110" s="567"/>
      <c r="Q110" s="567"/>
      <c r="R110" s="568"/>
      <c r="S110" s="575">
        <v>10000</v>
      </c>
      <c r="T110" s="576"/>
      <c r="U110" s="576"/>
      <c r="V110" s="577"/>
      <c r="W110" s="575">
        <v>0</v>
      </c>
      <c r="X110" s="576"/>
      <c r="Y110" s="576"/>
      <c r="Z110" s="577"/>
      <c r="AA110" s="575"/>
      <c r="AB110" s="576"/>
      <c r="AC110" s="576"/>
      <c r="AD110" s="577"/>
      <c r="AE110" s="260"/>
      <c r="AF110" s="260"/>
      <c r="AG110" s="260"/>
      <c r="AH110" s="260"/>
      <c r="AI110" s="260"/>
      <c r="AJ110" s="260"/>
      <c r="AK110" s="260"/>
      <c r="AL110" s="260"/>
      <c r="AM110" s="260"/>
      <c r="AN110" s="260"/>
      <c r="AO110" s="260"/>
      <c r="AP110" s="260"/>
      <c r="AQ110" s="260"/>
      <c r="AR110" s="260"/>
      <c r="AS110" s="260"/>
      <c r="AT110" s="260"/>
      <c r="AU110" s="260"/>
      <c r="AV110" s="260"/>
      <c r="AW110" s="260"/>
      <c r="AX110" s="260"/>
      <c r="AY110" s="260"/>
      <c r="AZ110" s="260"/>
      <c r="BA110" s="260"/>
      <c r="BB110" s="260"/>
      <c r="BC110" s="260"/>
      <c r="BD110" s="260"/>
      <c r="BE110" s="260"/>
      <c r="BF110" s="260"/>
      <c r="BG110" s="260"/>
      <c r="BH110" s="260"/>
      <c r="BI110" s="296"/>
      <c r="BJ110" s="260"/>
      <c r="BK110" s="260"/>
      <c r="BL110" s="260"/>
      <c r="BM110" s="260"/>
      <c r="BN110" s="260"/>
      <c r="BO110" s="260"/>
      <c r="BP110" s="260"/>
    </row>
    <row r="111" spans="3:68" ht="16.5" customHeight="1">
      <c r="C111" s="260"/>
      <c r="D111" s="272"/>
      <c r="E111" s="264"/>
      <c r="F111" s="265"/>
      <c r="G111" s="266"/>
      <c r="H111" s="267"/>
      <c r="I111" s="267"/>
      <c r="J111" s="268"/>
      <c r="K111" s="261"/>
      <c r="L111" s="262"/>
      <c r="M111" s="262"/>
      <c r="N111" s="262"/>
      <c r="O111" s="262"/>
      <c r="P111" s="262"/>
      <c r="Q111" s="262"/>
      <c r="R111" s="263"/>
      <c r="S111" s="269"/>
      <c r="T111" s="270"/>
      <c r="U111" s="270"/>
      <c r="V111" s="271"/>
      <c r="W111" s="269"/>
      <c r="X111" s="270"/>
      <c r="Y111" s="270"/>
      <c r="Z111" s="271"/>
      <c r="AA111" s="269"/>
      <c r="AB111" s="270"/>
      <c r="AC111" s="270"/>
      <c r="AD111" s="271"/>
      <c r="AE111" s="260"/>
      <c r="AF111" s="260"/>
      <c r="AG111" s="259" t="s">
        <v>756</v>
      </c>
      <c r="AH111" s="260"/>
      <c r="AI111" s="260"/>
      <c r="AJ111" s="260"/>
      <c r="AK111" s="260"/>
      <c r="AL111" s="260"/>
      <c r="AM111" s="260"/>
      <c r="AN111" s="260"/>
      <c r="AO111" s="260"/>
      <c r="AP111" s="260"/>
      <c r="AQ111" s="260"/>
      <c r="AR111" s="260"/>
      <c r="AS111" s="260"/>
      <c r="AT111" s="260"/>
      <c r="AU111" s="260"/>
      <c r="AV111" s="260"/>
      <c r="AW111" s="260"/>
      <c r="AX111" s="260"/>
      <c r="AY111" s="260"/>
      <c r="AZ111" s="260"/>
      <c r="BA111" s="260"/>
      <c r="BB111" s="260"/>
      <c r="BC111" s="260"/>
      <c r="BD111" s="260"/>
      <c r="BE111" s="260"/>
      <c r="BF111" s="260"/>
      <c r="BG111" s="260"/>
      <c r="BH111" s="260"/>
      <c r="BI111" s="296"/>
      <c r="BJ111" s="260"/>
      <c r="BK111" s="260"/>
      <c r="BL111" s="260"/>
      <c r="BM111" s="260"/>
      <c r="BN111" s="260"/>
      <c r="BO111" s="260"/>
      <c r="BP111" s="260"/>
    </row>
    <row r="112" spans="3:68" ht="16.5" customHeight="1">
      <c r="C112" s="259"/>
      <c r="D112" s="569" t="s">
        <v>796</v>
      </c>
      <c r="E112" s="570"/>
      <c r="F112" s="571"/>
      <c r="G112" s="572" t="s">
        <v>780</v>
      </c>
      <c r="H112" s="573"/>
      <c r="I112" s="573"/>
      <c r="J112" s="574"/>
      <c r="K112" s="566"/>
      <c r="L112" s="567"/>
      <c r="M112" s="567"/>
      <c r="N112" s="567"/>
      <c r="O112" s="567"/>
      <c r="P112" s="567"/>
      <c r="Q112" s="567"/>
      <c r="R112" s="568"/>
      <c r="S112" s="575">
        <v>1000</v>
      </c>
      <c r="T112" s="576"/>
      <c r="U112" s="576"/>
      <c r="V112" s="577"/>
      <c r="W112" s="575"/>
      <c r="X112" s="576"/>
      <c r="Y112" s="576"/>
      <c r="Z112" s="577"/>
      <c r="AA112" s="575">
        <v>12000</v>
      </c>
      <c r="AB112" s="576"/>
      <c r="AC112" s="576"/>
      <c r="AD112" s="577"/>
      <c r="AE112" s="260"/>
      <c r="AF112" s="260"/>
      <c r="AG112" s="569"/>
      <c r="AH112" s="570"/>
      <c r="AI112" s="571"/>
      <c r="AJ112" s="572"/>
      <c r="AK112" s="573"/>
      <c r="AL112" s="573"/>
      <c r="AM112" s="574"/>
      <c r="AN112" s="580" t="s">
        <v>673</v>
      </c>
      <c r="AO112" s="581"/>
      <c r="AP112" s="581"/>
      <c r="AQ112" s="581"/>
      <c r="AR112" s="581"/>
      <c r="AS112" s="581"/>
      <c r="AT112" s="581"/>
      <c r="AU112" s="582"/>
      <c r="AV112" s="575">
        <v>9000</v>
      </c>
      <c r="AW112" s="576"/>
      <c r="AX112" s="576"/>
      <c r="AY112" s="577"/>
      <c r="AZ112" s="575"/>
      <c r="BA112" s="576"/>
      <c r="BB112" s="576"/>
      <c r="BC112" s="577"/>
      <c r="BD112" s="575">
        <v>10000</v>
      </c>
      <c r="BE112" s="576"/>
      <c r="BF112" s="576"/>
      <c r="BG112" s="577"/>
      <c r="BH112" s="260"/>
      <c r="BI112" s="296"/>
      <c r="BJ112" s="260"/>
      <c r="BK112" s="260"/>
      <c r="BL112" s="260"/>
      <c r="BM112" s="260"/>
      <c r="BN112" s="260"/>
      <c r="BO112" s="260"/>
      <c r="BP112" s="260"/>
    </row>
    <row r="113" spans="3:68" ht="16.5" customHeight="1">
      <c r="C113" s="259"/>
      <c r="D113" s="569" t="s">
        <v>781</v>
      </c>
      <c r="E113" s="570"/>
      <c r="F113" s="571"/>
      <c r="G113" s="572" t="s">
        <v>783</v>
      </c>
      <c r="H113" s="573"/>
      <c r="I113" s="573"/>
      <c r="J113" s="574"/>
      <c r="K113" s="566"/>
      <c r="L113" s="567"/>
      <c r="M113" s="567"/>
      <c r="N113" s="567"/>
      <c r="O113" s="567"/>
      <c r="P113" s="567"/>
      <c r="Q113" s="567"/>
      <c r="R113" s="568"/>
      <c r="S113" s="575">
        <v>1000</v>
      </c>
      <c r="T113" s="576"/>
      <c r="U113" s="576"/>
      <c r="V113" s="577"/>
      <c r="W113" s="575"/>
      <c r="X113" s="576"/>
      <c r="Y113" s="576"/>
      <c r="Z113" s="577"/>
      <c r="AA113" s="575">
        <v>13000</v>
      </c>
      <c r="AB113" s="576"/>
      <c r="AC113" s="576"/>
      <c r="AD113" s="577"/>
      <c r="AE113" s="260"/>
      <c r="AF113" s="260"/>
      <c r="AG113" s="569" t="s">
        <v>797</v>
      </c>
      <c r="AH113" s="570"/>
      <c r="AI113" s="571"/>
      <c r="AJ113" s="572" t="s">
        <v>780</v>
      </c>
      <c r="AK113" s="573"/>
      <c r="AL113" s="573"/>
      <c r="AM113" s="574"/>
      <c r="AN113" s="566"/>
      <c r="AO113" s="567"/>
      <c r="AP113" s="567"/>
      <c r="AQ113" s="567"/>
      <c r="AR113" s="567"/>
      <c r="AS113" s="567"/>
      <c r="AT113" s="567"/>
      <c r="AU113" s="568"/>
      <c r="AV113" s="575">
        <v>1000</v>
      </c>
      <c r="AW113" s="576"/>
      <c r="AX113" s="576"/>
      <c r="AY113" s="577"/>
      <c r="AZ113" s="575"/>
      <c r="BA113" s="576"/>
      <c r="BB113" s="576"/>
      <c r="BC113" s="577"/>
      <c r="BD113" s="575">
        <v>11000</v>
      </c>
      <c r="BE113" s="576"/>
      <c r="BF113" s="576"/>
      <c r="BG113" s="577"/>
      <c r="BH113" s="260"/>
      <c r="BI113" s="296"/>
      <c r="BJ113" s="260"/>
      <c r="BK113" s="260"/>
      <c r="BL113" s="260"/>
      <c r="BM113" s="260"/>
      <c r="BN113" s="260"/>
      <c r="BO113" s="260"/>
      <c r="BP113" s="260"/>
    </row>
    <row r="114" spans="3:68" ht="16.5" customHeight="1">
      <c r="C114" s="259"/>
      <c r="D114" s="578"/>
      <c r="E114" s="578"/>
      <c r="F114" s="578"/>
      <c r="G114" s="578"/>
      <c r="H114" s="578"/>
      <c r="I114" s="578"/>
      <c r="J114" s="578"/>
      <c r="K114" s="578"/>
      <c r="L114" s="578"/>
      <c r="M114" s="578"/>
      <c r="N114" s="578"/>
      <c r="O114" s="578"/>
      <c r="P114" s="578"/>
      <c r="Q114" s="578"/>
      <c r="R114" s="578"/>
      <c r="S114" s="578"/>
      <c r="T114" s="578"/>
      <c r="U114" s="578"/>
      <c r="V114" s="578"/>
      <c r="W114" s="578"/>
      <c r="X114" s="578"/>
      <c r="Y114" s="578"/>
      <c r="Z114" s="578"/>
      <c r="AA114" s="578"/>
      <c r="AB114" s="578"/>
      <c r="AC114" s="578"/>
      <c r="AD114" s="578"/>
      <c r="AE114" s="260"/>
      <c r="AF114" s="260"/>
      <c r="AG114" s="569"/>
      <c r="AH114" s="570"/>
      <c r="AI114" s="571"/>
      <c r="AJ114" s="572"/>
      <c r="AK114" s="573"/>
      <c r="AL114" s="573"/>
      <c r="AM114" s="574"/>
      <c r="AN114" s="566" t="s">
        <v>674</v>
      </c>
      <c r="AO114" s="567"/>
      <c r="AP114" s="567"/>
      <c r="AQ114" s="567"/>
      <c r="AR114" s="567"/>
      <c r="AS114" s="567"/>
      <c r="AT114" s="567"/>
      <c r="AU114" s="568"/>
      <c r="AV114" s="575">
        <v>10000</v>
      </c>
      <c r="AW114" s="576"/>
      <c r="AX114" s="576"/>
      <c r="AY114" s="577"/>
      <c r="AZ114" s="575">
        <v>0</v>
      </c>
      <c r="BA114" s="576"/>
      <c r="BB114" s="576"/>
      <c r="BC114" s="577"/>
      <c r="BD114" s="575"/>
      <c r="BE114" s="576"/>
      <c r="BF114" s="576"/>
      <c r="BG114" s="577"/>
      <c r="BH114" s="260"/>
      <c r="BI114" s="296"/>
      <c r="BJ114" s="260"/>
      <c r="BK114" s="260"/>
      <c r="BL114" s="260"/>
      <c r="BM114" s="260"/>
      <c r="BN114" s="260"/>
      <c r="BO114" s="260"/>
      <c r="BP114" s="260"/>
    </row>
    <row r="115" spans="3:68" ht="16.5" customHeight="1">
      <c r="C115" s="259"/>
      <c r="D115" s="578" t="s">
        <v>771</v>
      </c>
      <c r="E115" s="578"/>
      <c r="F115" s="578"/>
      <c r="G115" s="578"/>
      <c r="H115" s="578"/>
      <c r="I115" s="578"/>
      <c r="J115" s="578"/>
      <c r="K115" s="578"/>
      <c r="L115" s="578"/>
      <c r="M115" s="578"/>
      <c r="N115" s="578"/>
      <c r="O115" s="578"/>
      <c r="P115" s="578"/>
      <c r="Q115" s="578"/>
      <c r="R115" s="578"/>
      <c r="S115" s="578"/>
      <c r="T115" s="578"/>
      <c r="U115" s="578"/>
      <c r="V115" s="578"/>
      <c r="W115" s="578"/>
      <c r="X115" s="578"/>
      <c r="Y115" s="578"/>
      <c r="Z115" s="578"/>
      <c r="AA115" s="578"/>
      <c r="AB115" s="578"/>
      <c r="AC115" s="578"/>
      <c r="AD115" s="578"/>
      <c r="AE115" s="260"/>
      <c r="AF115" s="260"/>
      <c r="AG115" s="272"/>
      <c r="AH115" s="264"/>
      <c r="AI115" s="265"/>
      <c r="AJ115" s="266"/>
      <c r="AK115" s="267"/>
      <c r="AL115" s="267"/>
      <c r="AM115" s="268"/>
      <c r="AN115" s="261"/>
      <c r="AO115" s="262"/>
      <c r="AP115" s="262"/>
      <c r="AQ115" s="262"/>
      <c r="AR115" s="262"/>
      <c r="AS115" s="262"/>
      <c r="AT115" s="262"/>
      <c r="AU115" s="263"/>
      <c r="AV115" s="269"/>
      <c r="AW115" s="270"/>
      <c r="AX115" s="270"/>
      <c r="AY115" s="271"/>
      <c r="AZ115" s="269"/>
      <c r="BA115" s="270"/>
      <c r="BB115" s="270"/>
      <c r="BC115" s="271"/>
      <c r="BD115" s="269"/>
      <c r="BE115" s="270"/>
      <c r="BF115" s="270"/>
      <c r="BG115" s="271"/>
      <c r="BH115" s="260"/>
      <c r="BI115" s="296"/>
      <c r="BJ115" s="260"/>
      <c r="BK115" s="260"/>
      <c r="BL115" s="260"/>
      <c r="BM115" s="260"/>
      <c r="BN115" s="260"/>
      <c r="BO115" s="260"/>
      <c r="BP115" s="260"/>
    </row>
    <row r="116" spans="3:68" ht="16.5" customHeight="1">
      <c r="C116" s="259"/>
      <c r="D116" s="260"/>
      <c r="E116" s="260"/>
      <c r="F116" s="260"/>
      <c r="G116" s="260"/>
      <c r="H116" s="260"/>
      <c r="I116" s="260"/>
      <c r="J116" s="260"/>
      <c r="K116" s="260"/>
      <c r="L116" s="260"/>
      <c r="M116" s="260"/>
      <c r="N116" s="260"/>
      <c r="O116" s="260"/>
      <c r="P116" s="260"/>
      <c r="Q116" s="260"/>
      <c r="R116" s="260"/>
      <c r="S116" s="260"/>
      <c r="T116" s="260"/>
      <c r="U116" s="260"/>
      <c r="V116" s="260"/>
      <c r="W116" s="260"/>
      <c r="X116" s="260"/>
      <c r="Y116" s="260"/>
      <c r="Z116" s="260"/>
      <c r="AA116" s="260"/>
      <c r="AB116" s="260"/>
      <c r="AC116" s="260"/>
      <c r="AD116" s="260"/>
      <c r="AE116" s="260"/>
      <c r="AF116" s="260"/>
      <c r="AG116" s="569" t="s">
        <v>766</v>
      </c>
      <c r="AH116" s="570"/>
      <c r="AI116" s="571"/>
      <c r="AJ116" s="572" t="s">
        <v>750</v>
      </c>
      <c r="AK116" s="573"/>
      <c r="AL116" s="573"/>
      <c r="AM116" s="574"/>
      <c r="AN116" s="566"/>
      <c r="AO116" s="567"/>
      <c r="AP116" s="567"/>
      <c r="AQ116" s="567"/>
      <c r="AR116" s="567"/>
      <c r="AS116" s="567"/>
      <c r="AT116" s="567"/>
      <c r="AU116" s="568"/>
      <c r="AV116" s="575">
        <v>1000</v>
      </c>
      <c r="AW116" s="576"/>
      <c r="AX116" s="576"/>
      <c r="AY116" s="577"/>
      <c r="AZ116" s="575"/>
      <c r="BA116" s="576"/>
      <c r="BB116" s="576"/>
      <c r="BC116" s="577"/>
      <c r="BD116" s="575">
        <v>12000</v>
      </c>
      <c r="BE116" s="576"/>
      <c r="BF116" s="576"/>
      <c r="BG116" s="577"/>
      <c r="BH116" s="260"/>
      <c r="BI116" s="296"/>
      <c r="BJ116" s="260"/>
      <c r="BK116" s="260"/>
      <c r="BL116" s="260"/>
      <c r="BM116" s="260"/>
      <c r="BN116" s="260"/>
      <c r="BO116" s="260"/>
      <c r="BP116" s="260"/>
    </row>
    <row r="117" spans="3:68" ht="16.5" customHeight="1">
      <c r="C117" s="259"/>
      <c r="D117" s="260"/>
      <c r="E117" s="260"/>
      <c r="F117" s="260"/>
      <c r="G117" s="260"/>
      <c r="H117" s="260"/>
      <c r="I117" s="260"/>
      <c r="J117" s="260"/>
      <c r="K117" s="260"/>
      <c r="L117" s="260"/>
      <c r="M117" s="260"/>
      <c r="N117" s="260"/>
      <c r="O117" s="260"/>
      <c r="P117" s="260"/>
      <c r="Q117" s="260"/>
      <c r="R117" s="260"/>
      <c r="S117" s="260"/>
      <c r="T117" s="260"/>
      <c r="U117" s="260"/>
      <c r="V117" s="260"/>
      <c r="W117" s="260"/>
      <c r="X117" s="260"/>
      <c r="Y117" s="260"/>
      <c r="Z117" s="260"/>
      <c r="AA117" s="260"/>
      <c r="AB117" s="260"/>
      <c r="AC117" s="260"/>
      <c r="AD117" s="260"/>
      <c r="AE117" s="260"/>
      <c r="AF117" s="260"/>
      <c r="AG117" s="569" t="s">
        <v>798</v>
      </c>
      <c r="AH117" s="570"/>
      <c r="AI117" s="571"/>
      <c r="AJ117" s="572" t="s">
        <v>692</v>
      </c>
      <c r="AK117" s="573"/>
      <c r="AL117" s="573"/>
      <c r="AM117" s="574"/>
      <c r="AN117" s="566"/>
      <c r="AO117" s="567"/>
      <c r="AP117" s="567"/>
      <c r="AQ117" s="567"/>
      <c r="AR117" s="567"/>
      <c r="AS117" s="567"/>
      <c r="AT117" s="567"/>
      <c r="AU117" s="568"/>
      <c r="AV117" s="575">
        <v>1000</v>
      </c>
      <c r="AW117" s="576"/>
      <c r="AX117" s="576"/>
      <c r="AY117" s="577"/>
      <c r="AZ117" s="575"/>
      <c r="BA117" s="576"/>
      <c r="BB117" s="576"/>
      <c r="BC117" s="577"/>
      <c r="BD117" s="575">
        <v>13000</v>
      </c>
      <c r="BE117" s="576"/>
      <c r="BF117" s="576"/>
      <c r="BG117" s="577"/>
      <c r="BH117" s="260"/>
      <c r="BI117" s="296"/>
      <c r="BJ117" s="260"/>
      <c r="BK117" s="260"/>
      <c r="BL117" s="260"/>
      <c r="BM117" s="260"/>
      <c r="BN117" s="260"/>
      <c r="BO117" s="260"/>
      <c r="BP117" s="260"/>
    </row>
    <row r="118" spans="3:68" ht="16.5" customHeight="1">
      <c r="C118" s="259"/>
      <c r="D118" s="260"/>
      <c r="E118" s="260"/>
      <c r="F118" s="260"/>
      <c r="G118" s="260"/>
      <c r="H118" s="260"/>
      <c r="I118" s="260"/>
      <c r="J118" s="260"/>
      <c r="K118" s="260"/>
      <c r="L118" s="260"/>
      <c r="M118" s="260"/>
      <c r="N118" s="260"/>
      <c r="O118" s="260"/>
      <c r="P118" s="260"/>
      <c r="Q118" s="260"/>
      <c r="R118" s="260"/>
      <c r="S118" s="260"/>
      <c r="T118" s="260"/>
      <c r="U118" s="260"/>
      <c r="V118" s="260"/>
      <c r="W118" s="260"/>
      <c r="X118" s="260"/>
      <c r="Y118" s="260"/>
      <c r="Z118" s="260"/>
      <c r="AA118" s="260"/>
      <c r="AB118" s="260"/>
      <c r="AC118" s="260"/>
      <c r="AD118" s="260"/>
      <c r="AE118" s="260"/>
      <c r="AF118" s="260"/>
      <c r="AG118" s="578"/>
      <c r="AH118" s="578"/>
      <c r="AI118" s="578"/>
      <c r="AJ118" s="578"/>
      <c r="AK118" s="578"/>
      <c r="AL118" s="578"/>
      <c r="AM118" s="578"/>
      <c r="AN118" s="578"/>
      <c r="AO118" s="578"/>
      <c r="AP118" s="578"/>
      <c r="AQ118" s="578"/>
      <c r="AR118" s="578"/>
      <c r="AS118" s="578"/>
      <c r="AT118" s="578"/>
      <c r="AU118" s="578"/>
      <c r="AV118" s="578"/>
      <c r="AW118" s="578"/>
      <c r="AX118" s="578"/>
      <c r="AY118" s="578"/>
      <c r="AZ118" s="578"/>
      <c r="BA118" s="578"/>
      <c r="BB118" s="578"/>
      <c r="BC118" s="578"/>
      <c r="BD118" s="578"/>
      <c r="BE118" s="578"/>
      <c r="BF118" s="578"/>
      <c r="BG118" s="578"/>
      <c r="BH118" s="260"/>
      <c r="BI118" s="296"/>
      <c r="BJ118" s="260"/>
      <c r="BK118" s="260"/>
      <c r="BL118" s="260"/>
      <c r="BM118" s="260"/>
      <c r="BN118" s="260"/>
      <c r="BO118" s="260"/>
      <c r="BP118" s="260"/>
    </row>
    <row r="119" spans="3:68" ht="16.5" customHeight="1">
      <c r="C119" s="259"/>
      <c r="D119" s="260"/>
      <c r="E119" s="260"/>
      <c r="F119" s="260"/>
      <c r="G119" s="260"/>
      <c r="H119" s="260"/>
      <c r="I119" s="260"/>
      <c r="J119" s="260"/>
      <c r="K119" s="260"/>
      <c r="L119" s="260"/>
      <c r="M119" s="260"/>
      <c r="N119" s="260"/>
      <c r="O119" s="260"/>
      <c r="P119" s="260"/>
      <c r="Q119" s="260"/>
      <c r="R119" s="260"/>
      <c r="S119" s="260"/>
      <c r="T119" s="260"/>
      <c r="U119" s="260"/>
      <c r="V119" s="260"/>
      <c r="W119" s="260"/>
      <c r="X119" s="260"/>
      <c r="Y119" s="260"/>
      <c r="Z119" s="260"/>
      <c r="AA119" s="260"/>
      <c r="AB119" s="260"/>
      <c r="AC119" s="260"/>
      <c r="AD119" s="260"/>
      <c r="AE119" s="260"/>
      <c r="AF119" s="260"/>
      <c r="AG119" s="578" t="s">
        <v>799</v>
      </c>
      <c r="AH119" s="578"/>
      <c r="AI119" s="578"/>
      <c r="AJ119" s="578"/>
      <c r="AK119" s="578"/>
      <c r="AL119" s="578"/>
      <c r="AM119" s="578"/>
      <c r="AN119" s="578"/>
      <c r="AO119" s="578"/>
      <c r="AP119" s="578"/>
      <c r="AQ119" s="578"/>
      <c r="AR119" s="578"/>
      <c r="AS119" s="578"/>
      <c r="AT119" s="578"/>
      <c r="AU119" s="578"/>
      <c r="AV119" s="578"/>
      <c r="AW119" s="578"/>
      <c r="AX119" s="578"/>
      <c r="AY119" s="578"/>
      <c r="AZ119" s="578"/>
      <c r="BA119" s="578"/>
      <c r="BB119" s="578"/>
      <c r="BC119" s="578"/>
      <c r="BD119" s="578"/>
      <c r="BE119" s="578"/>
      <c r="BF119" s="578"/>
      <c r="BG119" s="578"/>
      <c r="BH119" s="260"/>
      <c r="BI119" s="296"/>
      <c r="BJ119" s="260"/>
      <c r="BK119" s="260"/>
      <c r="BL119" s="260"/>
      <c r="BM119" s="260"/>
      <c r="BN119" s="260"/>
      <c r="BO119" s="260"/>
      <c r="BP119" s="260"/>
    </row>
    <row r="120" spans="3:68" ht="16.5" customHeight="1">
      <c r="C120" s="259"/>
      <c r="D120" s="259"/>
      <c r="E120" s="259"/>
      <c r="F120" s="259"/>
      <c r="G120" s="259"/>
      <c r="H120" s="259"/>
      <c r="I120" s="259"/>
      <c r="J120" s="259"/>
      <c r="K120" s="259"/>
      <c r="L120" s="259"/>
      <c r="M120" s="259"/>
      <c r="N120" s="259"/>
      <c r="O120" s="259"/>
      <c r="P120" s="259"/>
      <c r="Q120" s="259"/>
      <c r="R120" s="259"/>
      <c r="S120" s="259"/>
      <c r="T120" s="259"/>
      <c r="U120" s="259"/>
      <c r="V120" s="259"/>
      <c r="W120" s="259"/>
      <c r="X120" s="259"/>
      <c r="Y120" s="259"/>
      <c r="Z120" s="259"/>
      <c r="AA120" s="259"/>
      <c r="AB120" s="259"/>
      <c r="AC120" s="259"/>
      <c r="AD120" s="259"/>
      <c r="AE120" s="259"/>
      <c r="AF120" s="259"/>
      <c r="AG120" s="259"/>
      <c r="AH120" s="259"/>
      <c r="AI120" s="259"/>
      <c r="AJ120" s="259"/>
      <c r="AK120" s="259"/>
      <c r="AL120" s="259"/>
      <c r="AM120" s="259"/>
      <c r="AN120" s="259"/>
      <c r="AO120" s="259"/>
      <c r="AP120" s="259"/>
      <c r="AQ120" s="259"/>
      <c r="AR120" s="259"/>
      <c r="AS120" s="259"/>
      <c r="AT120" s="259"/>
      <c r="AU120" s="259"/>
      <c r="AV120" s="259"/>
      <c r="AW120" s="259"/>
      <c r="AX120" s="259"/>
      <c r="AY120" s="259"/>
      <c r="AZ120" s="259"/>
      <c r="BA120" s="259"/>
      <c r="BB120" s="259"/>
      <c r="BC120" s="259"/>
      <c r="BD120" s="259"/>
      <c r="BE120" s="259"/>
      <c r="BF120" s="259"/>
      <c r="BG120" s="259"/>
      <c r="BH120" s="259"/>
      <c r="BI120" s="259"/>
      <c r="BJ120" s="259"/>
      <c r="BK120" s="259"/>
      <c r="BL120" s="259"/>
      <c r="BM120" s="259"/>
      <c r="BN120" s="259"/>
      <c r="BO120" s="259"/>
      <c r="BP120" s="259"/>
    </row>
  </sheetData>
  <mergeCells count="600">
    <mergeCell ref="AG118:BG118"/>
    <mergeCell ref="AG119:BG119"/>
    <mergeCell ref="AG117:AI117"/>
    <mergeCell ref="AJ117:AM117"/>
    <mergeCell ref="AN117:AU117"/>
    <mergeCell ref="AV117:AY117"/>
    <mergeCell ref="AZ117:BC117"/>
    <mergeCell ref="BD117:BG117"/>
    <mergeCell ref="BD114:BG114"/>
    <mergeCell ref="D115:AD115"/>
    <mergeCell ref="AG116:AI116"/>
    <mergeCell ref="AJ116:AM116"/>
    <mergeCell ref="AN116:AU116"/>
    <mergeCell ref="AV116:AY116"/>
    <mergeCell ref="AZ116:BC116"/>
    <mergeCell ref="BD116:BG116"/>
    <mergeCell ref="D114:AD114"/>
    <mergeCell ref="AG114:AI114"/>
    <mergeCell ref="AJ114:AM114"/>
    <mergeCell ref="AN114:AU114"/>
    <mergeCell ref="AV114:AY114"/>
    <mergeCell ref="AZ114:BC114"/>
    <mergeCell ref="AG113:AI113"/>
    <mergeCell ref="AJ113:AM113"/>
    <mergeCell ref="AN113:AU113"/>
    <mergeCell ref="AV113:AY113"/>
    <mergeCell ref="AZ113:BC113"/>
    <mergeCell ref="BD113:BG113"/>
    <mergeCell ref="D113:F113"/>
    <mergeCell ref="G113:J113"/>
    <mergeCell ref="K113:R113"/>
    <mergeCell ref="S113:V113"/>
    <mergeCell ref="W113:Z113"/>
    <mergeCell ref="AA113:AD113"/>
    <mergeCell ref="AG112:AI112"/>
    <mergeCell ref="AJ112:AM112"/>
    <mergeCell ref="AN112:AU112"/>
    <mergeCell ref="AV112:AY112"/>
    <mergeCell ref="AZ112:BC112"/>
    <mergeCell ref="BD112:BG112"/>
    <mergeCell ref="D112:F112"/>
    <mergeCell ref="G112:J112"/>
    <mergeCell ref="K112:R112"/>
    <mergeCell ref="S112:V112"/>
    <mergeCell ref="W112:Z112"/>
    <mergeCell ref="AA112:AD112"/>
    <mergeCell ref="D110:F110"/>
    <mergeCell ref="G110:J110"/>
    <mergeCell ref="K110:R110"/>
    <mergeCell ref="S110:V110"/>
    <mergeCell ref="W110:Z110"/>
    <mergeCell ref="AA110:AD110"/>
    <mergeCell ref="AG109:AI109"/>
    <mergeCell ref="AJ109:AM109"/>
    <mergeCell ref="AN109:AU109"/>
    <mergeCell ref="AV109:AY109"/>
    <mergeCell ref="AZ109:BC109"/>
    <mergeCell ref="BD109:BG109"/>
    <mergeCell ref="D109:F109"/>
    <mergeCell ref="G109:J109"/>
    <mergeCell ref="K109:R109"/>
    <mergeCell ref="S109:V109"/>
    <mergeCell ref="W109:Z109"/>
    <mergeCell ref="AA109:AD109"/>
    <mergeCell ref="AV108:AY108"/>
    <mergeCell ref="AZ108:BC108"/>
    <mergeCell ref="BD108:BG108"/>
    <mergeCell ref="D108:F108"/>
    <mergeCell ref="G108:J108"/>
    <mergeCell ref="K108:R108"/>
    <mergeCell ref="S108:V108"/>
    <mergeCell ref="W108:Z108"/>
    <mergeCell ref="AA108:AD108"/>
    <mergeCell ref="D107:F107"/>
    <mergeCell ref="G107:J107"/>
    <mergeCell ref="K107:R107"/>
    <mergeCell ref="S107:V107"/>
    <mergeCell ref="W107:Z107"/>
    <mergeCell ref="AA107:AD107"/>
    <mergeCell ref="AG108:AI108"/>
    <mergeCell ref="AJ108:AM108"/>
    <mergeCell ref="AN108:AU108"/>
    <mergeCell ref="AN105:AU105"/>
    <mergeCell ref="AV105:AY105"/>
    <mergeCell ref="AZ105:BC105"/>
    <mergeCell ref="BD105:BG105"/>
    <mergeCell ref="AG107:AI107"/>
    <mergeCell ref="AJ107:AM107"/>
    <mergeCell ref="AN107:AU107"/>
    <mergeCell ref="AV107:AY107"/>
    <mergeCell ref="AZ107:BC107"/>
    <mergeCell ref="BD107:BG107"/>
    <mergeCell ref="AZ101:BC101"/>
    <mergeCell ref="BD101:BG101"/>
    <mergeCell ref="D106:F106"/>
    <mergeCell ref="G106:J106"/>
    <mergeCell ref="K106:R106"/>
    <mergeCell ref="S106:V106"/>
    <mergeCell ref="W106:Z106"/>
    <mergeCell ref="AA106:AD106"/>
    <mergeCell ref="D104:AD104"/>
    <mergeCell ref="AG104:BG104"/>
    <mergeCell ref="D105:F105"/>
    <mergeCell ref="G105:J105"/>
    <mergeCell ref="K105:R105"/>
    <mergeCell ref="S105:V105"/>
    <mergeCell ref="W105:Z105"/>
    <mergeCell ref="AA105:AD105"/>
    <mergeCell ref="AG105:AI105"/>
    <mergeCell ref="AJ105:AM105"/>
    <mergeCell ref="AG106:AI106"/>
    <mergeCell ref="AJ106:AM106"/>
    <mergeCell ref="AN106:AU106"/>
    <mergeCell ref="AV106:AY106"/>
    <mergeCell ref="AZ106:BC106"/>
    <mergeCell ref="BD106:BG106"/>
    <mergeCell ref="D102:F102"/>
    <mergeCell ref="G102:J102"/>
    <mergeCell ref="K102:R102"/>
    <mergeCell ref="S102:V102"/>
    <mergeCell ref="W102:Z102"/>
    <mergeCell ref="AA102:AD102"/>
    <mergeCell ref="AG95:BG95"/>
    <mergeCell ref="AG96:BG96"/>
    <mergeCell ref="D101:F101"/>
    <mergeCell ref="G101:J101"/>
    <mergeCell ref="K101:R101"/>
    <mergeCell ref="S101:V101"/>
    <mergeCell ref="W101:Z101"/>
    <mergeCell ref="AA101:AD101"/>
    <mergeCell ref="AG101:AI101"/>
    <mergeCell ref="AJ101:AM101"/>
    <mergeCell ref="AG102:AI102"/>
    <mergeCell ref="AJ102:AM102"/>
    <mergeCell ref="AN102:AU102"/>
    <mergeCell ref="AV102:AY102"/>
    <mergeCell ref="AZ102:BC102"/>
    <mergeCell ref="BD102:BG102"/>
    <mergeCell ref="AN101:AU101"/>
    <mergeCell ref="AV101:AY101"/>
    <mergeCell ref="AG94:AI94"/>
    <mergeCell ref="AJ94:AM94"/>
    <mergeCell ref="AN94:AU94"/>
    <mergeCell ref="AV94:AY94"/>
    <mergeCell ref="AZ94:BC94"/>
    <mergeCell ref="BD94:BG94"/>
    <mergeCell ref="BD92:BG92"/>
    <mergeCell ref="D93:AD93"/>
    <mergeCell ref="AG93:AI93"/>
    <mergeCell ref="AJ93:AM93"/>
    <mergeCell ref="AN93:AU93"/>
    <mergeCell ref="AV93:AY93"/>
    <mergeCell ref="AZ93:BC93"/>
    <mergeCell ref="BD93:BG93"/>
    <mergeCell ref="D92:AD92"/>
    <mergeCell ref="AG92:AI92"/>
    <mergeCell ref="AJ92:AM92"/>
    <mergeCell ref="AN92:AU92"/>
    <mergeCell ref="AV92:AY92"/>
    <mergeCell ref="AZ92:BC92"/>
    <mergeCell ref="AG91:AI91"/>
    <mergeCell ref="AJ91:AM91"/>
    <mergeCell ref="AN91:AU91"/>
    <mergeCell ref="AV91:AY91"/>
    <mergeCell ref="AZ91:BC91"/>
    <mergeCell ref="BD91:BG91"/>
    <mergeCell ref="D91:F91"/>
    <mergeCell ref="G91:J91"/>
    <mergeCell ref="K91:R91"/>
    <mergeCell ref="S91:V91"/>
    <mergeCell ref="W91:Z91"/>
    <mergeCell ref="AA91:AD91"/>
    <mergeCell ref="D90:F90"/>
    <mergeCell ref="G90:J90"/>
    <mergeCell ref="K90:R90"/>
    <mergeCell ref="S90:V90"/>
    <mergeCell ref="W90:Z90"/>
    <mergeCell ref="AA90:AD90"/>
    <mergeCell ref="AG88:AI88"/>
    <mergeCell ref="AJ88:AM88"/>
    <mergeCell ref="AN88:AU88"/>
    <mergeCell ref="AV88:AY88"/>
    <mergeCell ref="AZ88:BC88"/>
    <mergeCell ref="BD88:BG88"/>
    <mergeCell ref="D88:F88"/>
    <mergeCell ref="G88:J88"/>
    <mergeCell ref="K88:R88"/>
    <mergeCell ref="S88:V88"/>
    <mergeCell ref="W88:Z88"/>
    <mergeCell ref="AA88:AD88"/>
    <mergeCell ref="AV87:AY87"/>
    <mergeCell ref="AZ87:BC87"/>
    <mergeCell ref="BD87:BG87"/>
    <mergeCell ref="D87:F87"/>
    <mergeCell ref="G87:J87"/>
    <mergeCell ref="K87:R87"/>
    <mergeCell ref="S87:V87"/>
    <mergeCell ref="W87:Z87"/>
    <mergeCell ref="AA87:AD87"/>
    <mergeCell ref="D86:F86"/>
    <mergeCell ref="G86:J86"/>
    <mergeCell ref="K86:R86"/>
    <mergeCell ref="S86:V86"/>
    <mergeCell ref="W86:Z86"/>
    <mergeCell ref="AA86:AD86"/>
    <mergeCell ref="AG87:AI87"/>
    <mergeCell ref="AJ87:AM87"/>
    <mergeCell ref="AN87:AU87"/>
    <mergeCell ref="AN84:AU84"/>
    <mergeCell ref="AV84:AY84"/>
    <mergeCell ref="AZ84:BC84"/>
    <mergeCell ref="BD84:BG84"/>
    <mergeCell ref="AG86:AI86"/>
    <mergeCell ref="AJ86:AM86"/>
    <mergeCell ref="AN86:AU86"/>
    <mergeCell ref="AV86:AY86"/>
    <mergeCell ref="AZ86:BC86"/>
    <mergeCell ref="BD86:BG86"/>
    <mergeCell ref="AZ80:BC80"/>
    <mergeCell ref="BD80:BG80"/>
    <mergeCell ref="D85:F85"/>
    <mergeCell ref="G85:J85"/>
    <mergeCell ref="K85:R85"/>
    <mergeCell ref="S85:V85"/>
    <mergeCell ref="W85:Z85"/>
    <mergeCell ref="AA85:AD85"/>
    <mergeCell ref="D83:AD83"/>
    <mergeCell ref="AG83:BG83"/>
    <mergeCell ref="D84:F84"/>
    <mergeCell ref="G84:J84"/>
    <mergeCell ref="K84:R84"/>
    <mergeCell ref="S84:V84"/>
    <mergeCell ref="W84:Z84"/>
    <mergeCell ref="AA84:AD84"/>
    <mergeCell ref="AG84:AI84"/>
    <mergeCell ref="AJ84:AM84"/>
    <mergeCell ref="AG85:AI85"/>
    <mergeCell ref="AJ85:AM85"/>
    <mergeCell ref="AN85:AU85"/>
    <mergeCell ref="AV85:AY85"/>
    <mergeCell ref="AZ85:BC85"/>
    <mergeCell ref="BD85:BG85"/>
    <mergeCell ref="D81:F81"/>
    <mergeCell ref="G81:J81"/>
    <mergeCell ref="K81:R81"/>
    <mergeCell ref="S81:V81"/>
    <mergeCell ref="W81:Z81"/>
    <mergeCell ref="AA81:AD81"/>
    <mergeCell ref="AG74:BG74"/>
    <mergeCell ref="AG75:BG75"/>
    <mergeCell ref="D80:F80"/>
    <mergeCell ref="G80:J80"/>
    <mergeCell ref="K80:R80"/>
    <mergeCell ref="S80:V80"/>
    <mergeCell ref="W80:Z80"/>
    <mergeCell ref="AA80:AD80"/>
    <mergeCell ref="AG80:AI80"/>
    <mergeCell ref="AJ80:AM80"/>
    <mergeCell ref="AG81:AI81"/>
    <mergeCell ref="AJ81:AM81"/>
    <mergeCell ref="AN81:AU81"/>
    <mergeCell ref="AV81:AY81"/>
    <mergeCell ref="AZ81:BC81"/>
    <mergeCell ref="BD81:BG81"/>
    <mergeCell ref="AN80:AU80"/>
    <mergeCell ref="AV80:AY80"/>
    <mergeCell ref="AG73:AI73"/>
    <mergeCell ref="AJ73:AM73"/>
    <mergeCell ref="AN73:AU73"/>
    <mergeCell ref="AV73:AY73"/>
    <mergeCell ref="AZ73:BC73"/>
    <mergeCell ref="BD73:BG73"/>
    <mergeCell ref="AZ71:BC71"/>
    <mergeCell ref="BD71:BG71"/>
    <mergeCell ref="AG72:AI72"/>
    <mergeCell ref="AJ72:AM72"/>
    <mergeCell ref="AN72:AU72"/>
    <mergeCell ref="AV72:AY72"/>
    <mergeCell ref="AZ72:BC72"/>
    <mergeCell ref="BD72:BG72"/>
    <mergeCell ref="D70:AD70"/>
    <mergeCell ref="D71:AD71"/>
    <mergeCell ref="AG71:AI71"/>
    <mergeCell ref="AJ71:AM71"/>
    <mergeCell ref="AN71:AU71"/>
    <mergeCell ref="AV71:AY71"/>
    <mergeCell ref="D69:F69"/>
    <mergeCell ref="G69:J69"/>
    <mergeCell ref="K69:R69"/>
    <mergeCell ref="S69:V69"/>
    <mergeCell ref="W69:Z69"/>
    <mergeCell ref="AA69:AD69"/>
    <mergeCell ref="D68:F68"/>
    <mergeCell ref="G68:J68"/>
    <mergeCell ref="K68:R68"/>
    <mergeCell ref="S68:V68"/>
    <mergeCell ref="W68:Z68"/>
    <mergeCell ref="AA68:AD68"/>
    <mergeCell ref="AG67:AI67"/>
    <mergeCell ref="AJ67:AM67"/>
    <mergeCell ref="AN67:AU67"/>
    <mergeCell ref="AV67:AY67"/>
    <mergeCell ref="AZ67:BC67"/>
    <mergeCell ref="BD67:BG67"/>
    <mergeCell ref="AG66:AI66"/>
    <mergeCell ref="AJ66:AM66"/>
    <mergeCell ref="AN66:AU66"/>
    <mergeCell ref="AV66:AY66"/>
    <mergeCell ref="AZ66:BC66"/>
    <mergeCell ref="BD66:BG66"/>
    <mergeCell ref="D66:F66"/>
    <mergeCell ref="G66:J66"/>
    <mergeCell ref="K66:R66"/>
    <mergeCell ref="S66:V66"/>
    <mergeCell ref="W66:Z66"/>
    <mergeCell ref="AA66:AD66"/>
    <mergeCell ref="AG65:AI65"/>
    <mergeCell ref="AJ65:AM65"/>
    <mergeCell ref="AN65:AU65"/>
    <mergeCell ref="AN63:AU63"/>
    <mergeCell ref="AV63:AY63"/>
    <mergeCell ref="AZ63:BC63"/>
    <mergeCell ref="BD63:BG63"/>
    <mergeCell ref="AV65:AY65"/>
    <mergeCell ref="AZ65:BC65"/>
    <mergeCell ref="BD65:BG65"/>
    <mergeCell ref="D65:F65"/>
    <mergeCell ref="G65:J65"/>
    <mergeCell ref="K65:R65"/>
    <mergeCell ref="S65:V65"/>
    <mergeCell ref="W65:Z65"/>
    <mergeCell ref="AA65:AD65"/>
    <mergeCell ref="AZ59:BC59"/>
    <mergeCell ref="BD59:BG59"/>
    <mergeCell ref="D64:F64"/>
    <mergeCell ref="G64:J64"/>
    <mergeCell ref="K64:R64"/>
    <mergeCell ref="S64:V64"/>
    <mergeCell ref="W64:Z64"/>
    <mergeCell ref="AA64:AD64"/>
    <mergeCell ref="D62:AD62"/>
    <mergeCell ref="AG62:BG62"/>
    <mergeCell ref="D63:F63"/>
    <mergeCell ref="G63:J63"/>
    <mergeCell ref="K63:R63"/>
    <mergeCell ref="S63:V63"/>
    <mergeCell ref="W63:Z63"/>
    <mergeCell ref="AA63:AD63"/>
    <mergeCell ref="AG63:AI63"/>
    <mergeCell ref="AJ63:AM63"/>
    <mergeCell ref="AG64:AI64"/>
    <mergeCell ref="AJ64:AM64"/>
    <mergeCell ref="AN64:AU64"/>
    <mergeCell ref="AV64:AY64"/>
    <mergeCell ref="AZ64:BC64"/>
    <mergeCell ref="BD64:BG64"/>
    <mergeCell ref="D60:F60"/>
    <mergeCell ref="G60:J60"/>
    <mergeCell ref="K60:R60"/>
    <mergeCell ref="S60:V60"/>
    <mergeCell ref="W60:Z60"/>
    <mergeCell ref="AA60:AD60"/>
    <mergeCell ref="AG53:BG53"/>
    <mergeCell ref="AG54:BG54"/>
    <mergeCell ref="D59:F59"/>
    <mergeCell ref="G59:J59"/>
    <mergeCell ref="K59:R59"/>
    <mergeCell ref="S59:V59"/>
    <mergeCell ref="W59:Z59"/>
    <mergeCell ref="AA59:AD59"/>
    <mergeCell ref="AG59:AI59"/>
    <mergeCell ref="AJ59:AM59"/>
    <mergeCell ref="AG60:AI60"/>
    <mergeCell ref="AJ60:AM60"/>
    <mergeCell ref="AN60:AU60"/>
    <mergeCell ref="AV60:AY60"/>
    <mergeCell ref="AZ60:BC60"/>
    <mergeCell ref="BD60:BG60"/>
    <mergeCell ref="AN59:AU59"/>
    <mergeCell ref="AV59:AY59"/>
    <mergeCell ref="AG52:AI52"/>
    <mergeCell ref="AJ52:AM52"/>
    <mergeCell ref="AN52:AU52"/>
    <mergeCell ref="AV52:AY52"/>
    <mergeCell ref="AZ52:BC52"/>
    <mergeCell ref="BD52:BG52"/>
    <mergeCell ref="AZ50:BC50"/>
    <mergeCell ref="BD50:BG50"/>
    <mergeCell ref="AG51:AI51"/>
    <mergeCell ref="AJ51:AM51"/>
    <mergeCell ref="AN51:AU51"/>
    <mergeCell ref="AV51:AY51"/>
    <mergeCell ref="AZ51:BC51"/>
    <mergeCell ref="BD51:BG51"/>
    <mergeCell ref="D48:AD48"/>
    <mergeCell ref="D50:AD50"/>
    <mergeCell ref="AG50:AI50"/>
    <mergeCell ref="AJ50:AM50"/>
    <mergeCell ref="AN50:AU50"/>
    <mergeCell ref="AV50:AY50"/>
    <mergeCell ref="D47:F47"/>
    <mergeCell ref="G47:J47"/>
    <mergeCell ref="K47:R47"/>
    <mergeCell ref="S47:V47"/>
    <mergeCell ref="W47:Z47"/>
    <mergeCell ref="AA47:AD47"/>
    <mergeCell ref="AG46:AI46"/>
    <mergeCell ref="AJ46:AM46"/>
    <mergeCell ref="AN46:AU46"/>
    <mergeCell ref="AV46:AY46"/>
    <mergeCell ref="AZ46:BC46"/>
    <mergeCell ref="BD46:BG46"/>
    <mergeCell ref="D46:F46"/>
    <mergeCell ref="G46:J46"/>
    <mergeCell ref="K46:R46"/>
    <mergeCell ref="S46:V46"/>
    <mergeCell ref="W46:Z46"/>
    <mergeCell ref="AA46:AD46"/>
    <mergeCell ref="AV45:AY45"/>
    <mergeCell ref="AZ45:BC45"/>
    <mergeCell ref="BD45:BG45"/>
    <mergeCell ref="AG44:AI44"/>
    <mergeCell ref="AJ44:AM44"/>
    <mergeCell ref="AN44:AU44"/>
    <mergeCell ref="AV44:AY44"/>
    <mergeCell ref="AZ44:BC44"/>
    <mergeCell ref="BD44:BG44"/>
    <mergeCell ref="D44:F44"/>
    <mergeCell ref="G44:J44"/>
    <mergeCell ref="K44:R44"/>
    <mergeCell ref="S44:V44"/>
    <mergeCell ref="W44:Z44"/>
    <mergeCell ref="AA44:AD44"/>
    <mergeCell ref="AG45:AI45"/>
    <mergeCell ref="AJ45:AM45"/>
    <mergeCell ref="AN45:AU45"/>
    <mergeCell ref="AN42:AU42"/>
    <mergeCell ref="AV42:AY42"/>
    <mergeCell ref="AZ42:BC42"/>
    <mergeCell ref="BD42:BG42"/>
    <mergeCell ref="D43:F43"/>
    <mergeCell ref="G43:J43"/>
    <mergeCell ref="K43:R43"/>
    <mergeCell ref="S43:V43"/>
    <mergeCell ref="W43:Z43"/>
    <mergeCell ref="AA43:AD43"/>
    <mergeCell ref="K42:R42"/>
    <mergeCell ref="S42:V42"/>
    <mergeCell ref="W42:Z42"/>
    <mergeCell ref="AA42:AD42"/>
    <mergeCell ref="AG42:AI42"/>
    <mergeCell ref="AJ42:AM42"/>
    <mergeCell ref="AG43:AI43"/>
    <mergeCell ref="AJ43:AM43"/>
    <mergeCell ref="D42:F42"/>
    <mergeCell ref="G42:J42"/>
    <mergeCell ref="AN43:AU43"/>
    <mergeCell ref="AV43:AY43"/>
    <mergeCell ref="AZ43:BC43"/>
    <mergeCell ref="BD43:BG43"/>
    <mergeCell ref="AN39:AU39"/>
    <mergeCell ref="AV39:AY39"/>
    <mergeCell ref="AZ39:BC39"/>
    <mergeCell ref="BD39:BG39"/>
    <mergeCell ref="D41:AD41"/>
    <mergeCell ref="AG41:BG41"/>
    <mergeCell ref="AN38:AU38"/>
    <mergeCell ref="AV38:AY38"/>
    <mergeCell ref="AZ38:BC38"/>
    <mergeCell ref="BD38:BG38"/>
    <mergeCell ref="D39:F39"/>
    <mergeCell ref="G39:J39"/>
    <mergeCell ref="K39:R39"/>
    <mergeCell ref="S39:V39"/>
    <mergeCell ref="W39:Z39"/>
    <mergeCell ref="AA39:AD39"/>
    <mergeCell ref="K38:R38"/>
    <mergeCell ref="S38:V38"/>
    <mergeCell ref="W38:Z38"/>
    <mergeCell ref="AA38:AD38"/>
    <mergeCell ref="AG38:AI38"/>
    <mergeCell ref="AJ38:AM38"/>
    <mergeCell ref="AG39:AI39"/>
    <mergeCell ref="AJ39:AM39"/>
    <mergeCell ref="AN31:AU31"/>
    <mergeCell ref="AV31:AY31"/>
    <mergeCell ref="AZ31:BC31"/>
    <mergeCell ref="BD31:BG31"/>
    <mergeCell ref="AG32:BG32"/>
    <mergeCell ref="AG33:BG33"/>
    <mergeCell ref="AG30:AI30"/>
    <mergeCell ref="AJ30:AM30"/>
    <mergeCell ref="AN30:AU30"/>
    <mergeCell ref="AV30:AY30"/>
    <mergeCell ref="AZ30:BC30"/>
    <mergeCell ref="BD30:BG30"/>
    <mergeCell ref="D27:AD27"/>
    <mergeCell ref="D28:AD28"/>
    <mergeCell ref="AG29:AI29"/>
    <mergeCell ref="AJ29:AM29"/>
    <mergeCell ref="AN29:AU29"/>
    <mergeCell ref="AV29:AY29"/>
    <mergeCell ref="AG26:AI26"/>
    <mergeCell ref="AJ26:AM26"/>
    <mergeCell ref="AN26:AU26"/>
    <mergeCell ref="AV26:AY26"/>
    <mergeCell ref="AN23:AU23"/>
    <mergeCell ref="AV23:AY23"/>
    <mergeCell ref="AZ26:BC26"/>
    <mergeCell ref="BD26:BG26"/>
    <mergeCell ref="AN25:AU25"/>
    <mergeCell ref="AV25:AY25"/>
    <mergeCell ref="AZ25:BC25"/>
    <mergeCell ref="BD25:BG25"/>
    <mergeCell ref="D26:F26"/>
    <mergeCell ref="G26:J26"/>
    <mergeCell ref="K26:R26"/>
    <mergeCell ref="S26:V26"/>
    <mergeCell ref="W26:Z26"/>
    <mergeCell ref="AA26:AD26"/>
    <mergeCell ref="AG22:AI22"/>
    <mergeCell ref="AJ22:AM22"/>
    <mergeCell ref="AN22:AU22"/>
    <mergeCell ref="AV22:AY22"/>
    <mergeCell ref="AZ22:BC22"/>
    <mergeCell ref="BD22:BG22"/>
    <mergeCell ref="D22:F22"/>
    <mergeCell ref="G22:J22"/>
    <mergeCell ref="K22:R22"/>
    <mergeCell ref="S22:V22"/>
    <mergeCell ref="W22:Z22"/>
    <mergeCell ref="AA22:AD22"/>
    <mergeCell ref="AN19:AU19"/>
    <mergeCell ref="AV19:AY19"/>
    <mergeCell ref="AZ19:BC19"/>
    <mergeCell ref="BD19:BG19"/>
    <mergeCell ref="D21:AD21"/>
    <mergeCell ref="AG21:BG21"/>
    <mergeCell ref="AZ18:BC18"/>
    <mergeCell ref="BD18:BG18"/>
    <mergeCell ref="D19:F19"/>
    <mergeCell ref="G19:J19"/>
    <mergeCell ref="K19:R19"/>
    <mergeCell ref="S19:V19"/>
    <mergeCell ref="W19:Z19"/>
    <mergeCell ref="AA19:AD19"/>
    <mergeCell ref="AG19:AI19"/>
    <mergeCell ref="AJ19:AM19"/>
    <mergeCell ref="D18:F18"/>
    <mergeCell ref="G18:J18"/>
    <mergeCell ref="K18:R18"/>
    <mergeCell ref="S18:V18"/>
    <mergeCell ref="W18:Z18"/>
    <mergeCell ref="AA18:AD18"/>
    <mergeCell ref="AG18:AI18"/>
    <mergeCell ref="AJ18:AM18"/>
    <mergeCell ref="D38:F38"/>
    <mergeCell ref="G38:J38"/>
    <mergeCell ref="AG31:AI31"/>
    <mergeCell ref="AJ31:AM31"/>
    <mergeCell ref="AZ29:BC29"/>
    <mergeCell ref="BD29:BG29"/>
    <mergeCell ref="D23:F23"/>
    <mergeCell ref="G23:J23"/>
    <mergeCell ref="K23:R23"/>
    <mergeCell ref="S23:V23"/>
    <mergeCell ref="AZ23:BC23"/>
    <mergeCell ref="BD23:BG23"/>
    <mergeCell ref="D25:F25"/>
    <mergeCell ref="G25:J25"/>
    <mergeCell ref="K25:R25"/>
    <mergeCell ref="S25:V25"/>
    <mergeCell ref="W25:Z25"/>
    <mergeCell ref="AA25:AD25"/>
    <mergeCell ref="AG25:AI25"/>
    <mergeCell ref="AJ25:AM25"/>
    <mergeCell ref="W23:Z23"/>
    <mergeCell ref="AA23:AD23"/>
    <mergeCell ref="AG23:AI23"/>
    <mergeCell ref="AJ23:AM23"/>
    <mergeCell ref="O2:Q2"/>
    <mergeCell ref="R2:Y2"/>
    <mergeCell ref="Z2:AB2"/>
    <mergeCell ref="AC2:AI2"/>
    <mergeCell ref="AJ2:AL2"/>
    <mergeCell ref="AM2:AS2"/>
    <mergeCell ref="AN18:AU18"/>
    <mergeCell ref="AV18:AY18"/>
    <mergeCell ref="O4:Q4"/>
    <mergeCell ref="R4:Y4"/>
    <mergeCell ref="Z4:AB4"/>
    <mergeCell ref="AC4:AI4"/>
    <mergeCell ref="AJ4:AL4"/>
    <mergeCell ref="AM4:AS4"/>
    <mergeCell ref="O3:Q3"/>
    <mergeCell ref="R3:Y3"/>
    <mergeCell ref="Z3:AB3"/>
    <mergeCell ref="AC3:AI3"/>
    <mergeCell ref="AJ3:AL3"/>
    <mergeCell ref="AM3:AS3"/>
  </mergeCells>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C136"/>
  <sheetViews>
    <sheetView showGridLines="0" workbookViewId="0">
      <selection activeCell="A2" sqref="A2"/>
    </sheetView>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452" t="str">
        <f>表紙!E12</f>
        <v>システム名</v>
      </c>
      <c r="P2" s="439"/>
      <c r="Q2" s="440"/>
      <c r="R2" s="455" t="str">
        <f>表紙!L12</f>
        <v>Acelink</v>
      </c>
      <c r="S2" s="429"/>
      <c r="T2" s="429"/>
      <c r="U2" s="429"/>
      <c r="V2" s="429"/>
      <c r="W2" s="429"/>
      <c r="X2" s="429"/>
      <c r="Y2" s="431"/>
      <c r="Z2" s="438" t="str">
        <f>表紙!E15</f>
        <v>機能ID</v>
      </c>
      <c r="AA2" s="439"/>
      <c r="AB2" s="440"/>
      <c r="AC2" s="455" t="str">
        <f>表紙!L15</f>
        <v>VKZ340100</v>
      </c>
      <c r="AD2" s="429"/>
      <c r="AE2" s="429"/>
      <c r="AF2" s="429"/>
      <c r="AG2" s="429"/>
      <c r="AH2" s="429"/>
      <c r="AI2" s="431"/>
      <c r="AJ2" s="438" t="str">
        <f>表紙!E16</f>
        <v>機能名</v>
      </c>
      <c r="AK2" s="439"/>
      <c r="AL2" s="440"/>
      <c r="AM2" s="455" t="str">
        <f>表紙!L16</f>
        <v>元帳データ集計</v>
      </c>
      <c r="AN2" s="429"/>
      <c r="AO2" s="429"/>
      <c r="AP2" s="429"/>
      <c r="AQ2" s="429"/>
      <c r="AR2" s="429"/>
      <c r="AS2" s="430"/>
      <c r="AT2" s="5"/>
    </row>
    <row r="3" spans="2:46" s="3" customFormat="1" ht="15.75">
      <c r="O3" s="453" t="str">
        <f>表紙!E13</f>
        <v>サブシステムID</v>
      </c>
      <c r="P3" s="442"/>
      <c r="Q3" s="443"/>
      <c r="R3" s="425" t="str">
        <f>表紙!L13</f>
        <v>AL</v>
      </c>
      <c r="S3" s="426"/>
      <c r="T3" s="426"/>
      <c r="U3" s="426"/>
      <c r="V3" s="426"/>
      <c r="W3" s="426"/>
      <c r="X3" s="426"/>
      <c r="Y3" s="456"/>
      <c r="Z3" s="441" t="str">
        <f>表紙!E18</f>
        <v>作成年月日</v>
      </c>
      <c r="AA3" s="442"/>
      <c r="AB3" s="443"/>
      <c r="AC3" s="432">
        <f>表紙!L18</f>
        <v>42523</v>
      </c>
      <c r="AD3" s="433"/>
      <c r="AE3" s="433"/>
      <c r="AF3" s="433"/>
      <c r="AG3" s="433"/>
      <c r="AH3" s="433"/>
      <c r="AI3" s="434"/>
      <c r="AJ3" s="441" t="str">
        <f>表紙!E19</f>
        <v>作成者</v>
      </c>
      <c r="AK3" s="442"/>
      <c r="AL3" s="443"/>
      <c r="AM3" s="425" t="str">
        <f>表紙!L19</f>
        <v>志賀 啓助</v>
      </c>
      <c r="AN3" s="426"/>
      <c r="AO3" s="426"/>
      <c r="AP3" s="426"/>
      <c r="AQ3" s="426"/>
      <c r="AR3" s="426"/>
      <c r="AS3" s="427"/>
      <c r="AT3" s="5"/>
    </row>
    <row r="4" spans="2:46" s="3" customFormat="1" thickBot="1">
      <c r="O4" s="454" t="str">
        <f>表紙!E14</f>
        <v>サブシステム名</v>
      </c>
      <c r="P4" s="445"/>
      <c r="Q4" s="446"/>
      <c r="R4" s="422" t="str">
        <f>表紙!L14</f>
        <v>VKZ</v>
      </c>
      <c r="S4" s="423"/>
      <c r="T4" s="423"/>
      <c r="U4" s="423"/>
      <c r="V4" s="423"/>
      <c r="W4" s="423"/>
      <c r="X4" s="423"/>
      <c r="Y4" s="457"/>
      <c r="Z4" s="444" t="str">
        <f>表紙!E20</f>
        <v>最終更新年月日</v>
      </c>
      <c r="AA4" s="445"/>
      <c r="AB4" s="446"/>
      <c r="AC4" s="435">
        <f>表紙!L20</f>
        <v>42542</v>
      </c>
      <c r="AD4" s="436"/>
      <c r="AE4" s="436"/>
      <c r="AF4" s="436"/>
      <c r="AG4" s="436"/>
      <c r="AH4" s="436"/>
      <c r="AI4" s="437"/>
      <c r="AJ4" s="444" t="str">
        <f>表紙!E21</f>
        <v>最終更新者</v>
      </c>
      <c r="AK4" s="445"/>
      <c r="AL4" s="446"/>
      <c r="AM4" s="422" t="str">
        <f>表紙!L21</f>
        <v>志賀 啓助</v>
      </c>
      <c r="AN4" s="423"/>
      <c r="AO4" s="423"/>
      <c r="AP4" s="423"/>
      <c r="AQ4" s="423"/>
      <c r="AR4" s="423"/>
      <c r="AS4" s="424"/>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144</v>
      </c>
      <c r="AO7" s="4"/>
      <c r="AP7" s="4"/>
      <c r="AQ7" s="4"/>
      <c r="AR7" s="4"/>
      <c r="AS7" s="5"/>
      <c r="AT7" s="5"/>
    </row>
    <row r="8" spans="2:46" s="3" customFormat="1" ht="15.75">
      <c r="AO8" s="4"/>
      <c r="AP8" s="4"/>
      <c r="AQ8" s="4"/>
      <c r="AR8" s="4"/>
      <c r="AS8" s="5"/>
      <c r="AT8" s="5"/>
    </row>
    <row r="9" spans="2:46" s="3" customFormat="1" ht="15.75">
      <c r="C9" s="3" t="s">
        <v>145</v>
      </c>
      <c r="AO9" s="4"/>
      <c r="AP9" s="4"/>
      <c r="AQ9" s="4"/>
      <c r="AR9" s="4"/>
      <c r="AS9" s="5"/>
      <c r="AT9" s="5"/>
    </row>
    <row r="10" spans="2:46" s="3" customFormat="1" ht="15.75">
      <c r="C10" s="3" t="s">
        <v>147</v>
      </c>
      <c r="AO10" s="4"/>
      <c r="AP10" s="4"/>
      <c r="AQ10" s="4"/>
      <c r="AR10" s="4"/>
      <c r="AS10" s="5"/>
      <c r="AT10" s="5"/>
    </row>
    <row r="11" spans="2:46" s="3" customFormat="1" ht="15.75">
      <c r="V11" s="3" t="s">
        <v>221</v>
      </c>
      <c r="AK11" s="4"/>
      <c r="AO11" s="4"/>
      <c r="AP11" s="4"/>
      <c r="AQ11" s="4"/>
      <c r="AR11" s="4"/>
      <c r="AS11" s="5"/>
      <c r="AT11" s="5"/>
    </row>
    <row r="12" spans="2:46" s="3" customFormat="1" ht="15.75">
      <c r="C12" s="583" t="s">
        <v>223</v>
      </c>
      <c r="D12" s="586" t="s">
        <v>210</v>
      </c>
      <c r="E12" s="586"/>
      <c r="F12" s="586"/>
      <c r="G12" s="586"/>
      <c r="H12" s="586"/>
      <c r="I12" s="586"/>
      <c r="J12" s="586"/>
      <c r="K12" s="586" t="s">
        <v>211</v>
      </c>
      <c r="L12" s="586"/>
      <c r="M12" s="586"/>
      <c r="N12" s="586"/>
      <c r="O12" s="586"/>
      <c r="P12" s="586"/>
      <c r="Q12" s="586"/>
      <c r="R12" s="586"/>
      <c r="S12" s="586" t="s">
        <v>212</v>
      </c>
      <c r="T12" s="586"/>
      <c r="U12" s="586"/>
      <c r="V12" s="599" t="s">
        <v>214</v>
      </c>
      <c r="W12" s="599" t="s">
        <v>213</v>
      </c>
      <c r="X12" s="599" t="s">
        <v>215</v>
      </c>
      <c r="Y12" s="599" t="s">
        <v>216</v>
      </c>
      <c r="Z12" s="589" t="s">
        <v>217</v>
      </c>
      <c r="AA12" s="590"/>
      <c r="AB12" s="590"/>
      <c r="AC12" s="590"/>
      <c r="AD12" s="590"/>
      <c r="AE12" s="590"/>
      <c r="AF12" s="590"/>
      <c r="AG12" s="590"/>
      <c r="AH12" s="590"/>
      <c r="AI12" s="590"/>
      <c r="AJ12" s="590"/>
      <c r="AK12" s="590"/>
      <c r="AL12" s="590"/>
      <c r="AM12" s="590"/>
      <c r="AN12" s="590"/>
      <c r="AO12" s="590"/>
      <c r="AP12" s="590"/>
      <c r="AQ12" s="590"/>
      <c r="AR12" s="591"/>
      <c r="AS12" s="5"/>
      <c r="AT12" s="5"/>
    </row>
    <row r="13" spans="2:46" s="3" customFormat="1" ht="15.75">
      <c r="C13" s="584"/>
      <c r="D13" s="587"/>
      <c r="E13" s="587"/>
      <c r="F13" s="587"/>
      <c r="G13" s="587"/>
      <c r="H13" s="587"/>
      <c r="I13" s="587"/>
      <c r="J13" s="587"/>
      <c r="K13" s="587"/>
      <c r="L13" s="587"/>
      <c r="M13" s="587"/>
      <c r="N13" s="587"/>
      <c r="O13" s="587"/>
      <c r="P13" s="587"/>
      <c r="Q13" s="587"/>
      <c r="R13" s="587"/>
      <c r="S13" s="587"/>
      <c r="T13" s="587"/>
      <c r="U13" s="587"/>
      <c r="V13" s="600"/>
      <c r="W13" s="600"/>
      <c r="X13" s="600"/>
      <c r="Y13" s="600"/>
      <c r="Z13" s="592"/>
      <c r="AA13" s="593"/>
      <c r="AB13" s="593"/>
      <c r="AC13" s="593"/>
      <c r="AD13" s="593"/>
      <c r="AE13" s="593"/>
      <c r="AF13" s="593"/>
      <c r="AG13" s="593"/>
      <c r="AH13" s="593"/>
      <c r="AI13" s="593"/>
      <c r="AJ13" s="593"/>
      <c r="AK13" s="593"/>
      <c r="AL13" s="593"/>
      <c r="AM13" s="593"/>
      <c r="AN13" s="593"/>
      <c r="AO13" s="593"/>
      <c r="AP13" s="593"/>
      <c r="AQ13" s="593"/>
      <c r="AR13" s="594"/>
      <c r="AS13" s="5"/>
      <c r="AT13" s="5"/>
    </row>
    <row r="14" spans="2:46" s="3" customFormat="1" ht="15.75">
      <c r="C14" s="584"/>
      <c r="D14" s="587"/>
      <c r="E14" s="587"/>
      <c r="F14" s="587"/>
      <c r="G14" s="587"/>
      <c r="H14" s="587"/>
      <c r="I14" s="587"/>
      <c r="J14" s="587"/>
      <c r="K14" s="587"/>
      <c r="L14" s="587"/>
      <c r="M14" s="587"/>
      <c r="N14" s="587"/>
      <c r="O14" s="587"/>
      <c r="P14" s="587"/>
      <c r="Q14" s="587"/>
      <c r="R14" s="587"/>
      <c r="S14" s="587"/>
      <c r="T14" s="587"/>
      <c r="U14" s="587"/>
      <c r="V14" s="600"/>
      <c r="W14" s="600"/>
      <c r="X14" s="600"/>
      <c r="Y14" s="600"/>
      <c r="Z14" s="592"/>
      <c r="AA14" s="593"/>
      <c r="AB14" s="593"/>
      <c r="AC14" s="593"/>
      <c r="AD14" s="593"/>
      <c r="AE14" s="593"/>
      <c r="AF14" s="593"/>
      <c r="AG14" s="593"/>
      <c r="AH14" s="593"/>
      <c r="AI14" s="593"/>
      <c r="AJ14" s="593"/>
      <c r="AK14" s="593"/>
      <c r="AL14" s="593"/>
      <c r="AM14" s="593"/>
      <c r="AN14" s="593"/>
      <c r="AO14" s="593"/>
      <c r="AP14" s="593"/>
      <c r="AQ14" s="593"/>
      <c r="AR14" s="594"/>
      <c r="AS14" s="5"/>
      <c r="AT14" s="5"/>
    </row>
    <row r="15" spans="2:46" s="3" customFormat="1" ht="15.75">
      <c r="C15" s="584"/>
      <c r="D15" s="587"/>
      <c r="E15" s="587"/>
      <c r="F15" s="587"/>
      <c r="G15" s="587"/>
      <c r="H15" s="587"/>
      <c r="I15" s="587"/>
      <c r="J15" s="587"/>
      <c r="K15" s="587"/>
      <c r="L15" s="587"/>
      <c r="M15" s="587"/>
      <c r="N15" s="587"/>
      <c r="O15" s="587"/>
      <c r="P15" s="587"/>
      <c r="Q15" s="587"/>
      <c r="R15" s="587"/>
      <c r="S15" s="587"/>
      <c r="T15" s="587"/>
      <c r="U15" s="587"/>
      <c r="V15" s="600"/>
      <c r="W15" s="600"/>
      <c r="X15" s="600"/>
      <c r="Y15" s="600"/>
      <c r="Z15" s="592"/>
      <c r="AA15" s="593"/>
      <c r="AB15" s="593"/>
      <c r="AC15" s="593"/>
      <c r="AD15" s="593"/>
      <c r="AE15" s="593"/>
      <c r="AF15" s="593"/>
      <c r="AG15" s="593"/>
      <c r="AH15" s="593"/>
      <c r="AI15" s="593"/>
      <c r="AJ15" s="593"/>
      <c r="AK15" s="593"/>
      <c r="AL15" s="593"/>
      <c r="AM15" s="593"/>
      <c r="AN15" s="593"/>
      <c r="AO15" s="593"/>
      <c r="AP15" s="593"/>
      <c r="AQ15" s="593"/>
      <c r="AR15" s="594"/>
      <c r="AS15" s="5"/>
      <c r="AT15" s="5"/>
    </row>
    <row r="16" spans="2:46" s="3" customFormat="1" ht="15.75">
      <c r="C16" s="584"/>
      <c r="D16" s="587"/>
      <c r="E16" s="587"/>
      <c r="F16" s="587"/>
      <c r="G16" s="587"/>
      <c r="H16" s="587"/>
      <c r="I16" s="587"/>
      <c r="J16" s="587"/>
      <c r="K16" s="587"/>
      <c r="L16" s="587"/>
      <c r="M16" s="587"/>
      <c r="N16" s="587"/>
      <c r="O16" s="587"/>
      <c r="P16" s="587"/>
      <c r="Q16" s="587"/>
      <c r="R16" s="587"/>
      <c r="S16" s="587"/>
      <c r="T16" s="587"/>
      <c r="U16" s="587"/>
      <c r="V16" s="600"/>
      <c r="W16" s="600"/>
      <c r="X16" s="600"/>
      <c r="Y16" s="600"/>
      <c r="Z16" s="592"/>
      <c r="AA16" s="593"/>
      <c r="AB16" s="593"/>
      <c r="AC16" s="593"/>
      <c r="AD16" s="593"/>
      <c r="AE16" s="593"/>
      <c r="AF16" s="593"/>
      <c r="AG16" s="593"/>
      <c r="AH16" s="593"/>
      <c r="AI16" s="593"/>
      <c r="AJ16" s="593"/>
      <c r="AK16" s="593"/>
      <c r="AL16" s="593"/>
      <c r="AM16" s="593"/>
      <c r="AN16" s="593"/>
      <c r="AO16" s="593"/>
      <c r="AP16" s="593"/>
      <c r="AQ16" s="593"/>
      <c r="AR16" s="594"/>
      <c r="AS16" s="5"/>
      <c r="AT16" s="5"/>
    </row>
    <row r="17" spans="3:46" s="3" customFormat="1" ht="15.75">
      <c r="C17" s="585"/>
      <c r="D17" s="588"/>
      <c r="E17" s="588"/>
      <c r="F17" s="588"/>
      <c r="G17" s="588"/>
      <c r="H17" s="588"/>
      <c r="I17" s="588"/>
      <c r="J17" s="588"/>
      <c r="K17" s="588"/>
      <c r="L17" s="588"/>
      <c r="M17" s="588"/>
      <c r="N17" s="588"/>
      <c r="O17" s="588"/>
      <c r="P17" s="588"/>
      <c r="Q17" s="588"/>
      <c r="R17" s="588"/>
      <c r="S17" s="588"/>
      <c r="T17" s="588"/>
      <c r="U17" s="588"/>
      <c r="V17" s="601"/>
      <c r="W17" s="601"/>
      <c r="X17" s="601"/>
      <c r="Y17" s="601"/>
      <c r="Z17" s="595"/>
      <c r="AA17" s="596"/>
      <c r="AB17" s="596"/>
      <c r="AC17" s="596"/>
      <c r="AD17" s="596"/>
      <c r="AE17" s="596"/>
      <c r="AF17" s="596"/>
      <c r="AG17" s="596"/>
      <c r="AH17" s="596"/>
      <c r="AI17" s="596"/>
      <c r="AJ17" s="596"/>
      <c r="AK17" s="596"/>
      <c r="AL17" s="596"/>
      <c r="AM17" s="596"/>
      <c r="AN17" s="596"/>
      <c r="AO17" s="596"/>
      <c r="AP17" s="596"/>
      <c r="AQ17" s="596"/>
      <c r="AR17" s="597"/>
      <c r="AS17" s="5"/>
      <c r="AT17" s="5"/>
    </row>
    <row r="18" spans="3:46" s="3" customFormat="1" ht="31.5" customHeight="1">
      <c r="C18" s="604" t="s">
        <v>224</v>
      </c>
      <c r="D18" s="598" t="s">
        <v>148</v>
      </c>
      <c r="E18" s="598" t="s">
        <v>148</v>
      </c>
      <c r="F18" s="598" t="s">
        <v>148</v>
      </c>
      <c r="G18" s="598" t="s">
        <v>148</v>
      </c>
      <c r="H18" s="598" t="s">
        <v>148</v>
      </c>
      <c r="I18" s="598" t="s">
        <v>148</v>
      </c>
      <c r="J18" s="598" t="s">
        <v>148</v>
      </c>
      <c r="K18" s="598" t="s">
        <v>149</v>
      </c>
      <c r="L18" s="598" t="s">
        <v>149</v>
      </c>
      <c r="M18" s="598" t="s">
        <v>149</v>
      </c>
      <c r="N18" s="598" t="s">
        <v>149</v>
      </c>
      <c r="O18" s="598" t="s">
        <v>149</v>
      </c>
      <c r="P18" s="598" t="s">
        <v>149</v>
      </c>
      <c r="Q18" s="598" t="s">
        <v>149</v>
      </c>
      <c r="R18" s="598" t="s">
        <v>149</v>
      </c>
      <c r="S18" s="598" t="s">
        <v>150</v>
      </c>
      <c r="T18" s="598" t="s">
        <v>150</v>
      </c>
      <c r="U18" s="598" t="s">
        <v>150</v>
      </c>
      <c r="V18" s="77" t="s">
        <v>218</v>
      </c>
      <c r="W18" s="77" t="s">
        <v>218</v>
      </c>
      <c r="X18" s="77" t="s">
        <v>218</v>
      </c>
      <c r="Y18" s="77" t="s">
        <v>218</v>
      </c>
      <c r="Z18" s="602" t="s">
        <v>228</v>
      </c>
      <c r="AA18" s="602"/>
      <c r="AB18" s="602"/>
      <c r="AC18" s="602"/>
      <c r="AD18" s="602"/>
      <c r="AE18" s="602"/>
      <c r="AF18" s="602"/>
      <c r="AG18" s="602"/>
      <c r="AH18" s="602"/>
      <c r="AI18" s="602"/>
      <c r="AJ18" s="602"/>
      <c r="AK18" s="602"/>
      <c r="AL18" s="602"/>
      <c r="AM18" s="602"/>
      <c r="AN18" s="602"/>
      <c r="AO18" s="602"/>
      <c r="AP18" s="602"/>
      <c r="AQ18" s="602"/>
      <c r="AR18" s="602"/>
      <c r="AS18" s="5"/>
      <c r="AT18" s="5"/>
    </row>
    <row r="19" spans="3:46" s="3" customFormat="1" ht="15.75">
      <c r="C19" s="605"/>
      <c r="D19" s="598" t="s">
        <v>151</v>
      </c>
      <c r="E19" s="598" t="s">
        <v>151</v>
      </c>
      <c r="F19" s="598" t="s">
        <v>151</v>
      </c>
      <c r="G19" s="598" t="s">
        <v>151</v>
      </c>
      <c r="H19" s="598" t="s">
        <v>151</v>
      </c>
      <c r="I19" s="598" t="s">
        <v>151</v>
      </c>
      <c r="J19" s="598" t="s">
        <v>151</v>
      </c>
      <c r="K19" s="598" t="s">
        <v>152</v>
      </c>
      <c r="L19" s="598" t="s">
        <v>152</v>
      </c>
      <c r="M19" s="598" t="s">
        <v>152</v>
      </c>
      <c r="N19" s="598" t="s">
        <v>152</v>
      </c>
      <c r="O19" s="598" t="s">
        <v>152</v>
      </c>
      <c r="P19" s="598" t="s">
        <v>152</v>
      </c>
      <c r="Q19" s="598" t="s">
        <v>152</v>
      </c>
      <c r="R19" s="598" t="s">
        <v>152</v>
      </c>
      <c r="S19" s="598" t="s">
        <v>150</v>
      </c>
      <c r="T19" s="598" t="s">
        <v>150</v>
      </c>
      <c r="U19" s="598" t="s">
        <v>150</v>
      </c>
      <c r="V19" s="77" t="s">
        <v>218</v>
      </c>
      <c r="W19" s="77" t="s">
        <v>218</v>
      </c>
      <c r="X19" s="77" t="s">
        <v>218</v>
      </c>
      <c r="Y19" s="77" t="s">
        <v>218</v>
      </c>
      <c r="Z19" s="602" t="s">
        <v>229</v>
      </c>
      <c r="AA19" s="602"/>
      <c r="AB19" s="602"/>
      <c r="AC19" s="602"/>
      <c r="AD19" s="602"/>
      <c r="AE19" s="602"/>
      <c r="AF19" s="602"/>
      <c r="AG19" s="602"/>
      <c r="AH19" s="602"/>
      <c r="AI19" s="602"/>
      <c r="AJ19" s="602"/>
      <c r="AK19" s="602"/>
      <c r="AL19" s="602"/>
      <c r="AM19" s="602"/>
      <c r="AN19" s="602"/>
      <c r="AO19" s="602"/>
      <c r="AP19" s="602"/>
      <c r="AQ19" s="602"/>
      <c r="AR19" s="602"/>
      <c r="AS19" s="5"/>
      <c r="AT19" s="5"/>
    </row>
    <row r="20" spans="3:46" s="3" customFormat="1" ht="47.25" customHeight="1">
      <c r="C20" s="605"/>
      <c r="D20" s="598" t="s">
        <v>153</v>
      </c>
      <c r="E20" s="598" t="s">
        <v>153</v>
      </c>
      <c r="F20" s="598" t="s">
        <v>153</v>
      </c>
      <c r="G20" s="598" t="s">
        <v>153</v>
      </c>
      <c r="H20" s="598" t="s">
        <v>153</v>
      </c>
      <c r="I20" s="598" t="s">
        <v>153</v>
      </c>
      <c r="J20" s="598" t="s">
        <v>153</v>
      </c>
      <c r="K20" s="598" t="s">
        <v>154</v>
      </c>
      <c r="L20" s="598" t="s">
        <v>154</v>
      </c>
      <c r="M20" s="598" t="s">
        <v>154</v>
      </c>
      <c r="N20" s="598" t="s">
        <v>154</v>
      </c>
      <c r="O20" s="598" t="s">
        <v>154</v>
      </c>
      <c r="P20" s="598" t="s">
        <v>154</v>
      </c>
      <c r="Q20" s="598" t="s">
        <v>154</v>
      </c>
      <c r="R20" s="598" t="s">
        <v>154</v>
      </c>
      <c r="S20" s="598" t="s">
        <v>150</v>
      </c>
      <c r="T20" s="598" t="s">
        <v>150</v>
      </c>
      <c r="U20" s="598" t="s">
        <v>150</v>
      </c>
      <c r="V20" s="77" t="s">
        <v>218</v>
      </c>
      <c r="W20" s="77" t="s">
        <v>218</v>
      </c>
      <c r="X20" s="77" t="s">
        <v>218</v>
      </c>
      <c r="Y20" s="77" t="s">
        <v>218</v>
      </c>
      <c r="Z20" s="602" t="s">
        <v>230</v>
      </c>
      <c r="AA20" s="602"/>
      <c r="AB20" s="602"/>
      <c r="AC20" s="602"/>
      <c r="AD20" s="602"/>
      <c r="AE20" s="602"/>
      <c r="AF20" s="602"/>
      <c r="AG20" s="602"/>
      <c r="AH20" s="602"/>
      <c r="AI20" s="602"/>
      <c r="AJ20" s="602"/>
      <c r="AK20" s="602"/>
      <c r="AL20" s="602"/>
      <c r="AM20" s="602"/>
      <c r="AN20" s="602"/>
      <c r="AO20" s="602"/>
      <c r="AP20" s="602"/>
      <c r="AQ20" s="602"/>
      <c r="AR20" s="602"/>
      <c r="AS20" s="5"/>
      <c r="AT20" s="5"/>
    </row>
    <row r="21" spans="3:46" s="3" customFormat="1" ht="15.75">
      <c r="C21" s="605"/>
      <c r="D21" s="598" t="s">
        <v>155</v>
      </c>
      <c r="E21" s="598" t="s">
        <v>155</v>
      </c>
      <c r="F21" s="598" t="s">
        <v>155</v>
      </c>
      <c r="G21" s="598" t="s">
        <v>155</v>
      </c>
      <c r="H21" s="598" t="s">
        <v>155</v>
      </c>
      <c r="I21" s="598" t="s">
        <v>155</v>
      </c>
      <c r="J21" s="598" t="s">
        <v>155</v>
      </c>
      <c r="K21" s="598" t="s">
        <v>156</v>
      </c>
      <c r="L21" s="598" t="s">
        <v>156</v>
      </c>
      <c r="M21" s="598" t="s">
        <v>156</v>
      </c>
      <c r="N21" s="598" t="s">
        <v>156</v>
      </c>
      <c r="O21" s="598" t="s">
        <v>156</v>
      </c>
      <c r="P21" s="598" t="s">
        <v>156</v>
      </c>
      <c r="Q21" s="598" t="s">
        <v>156</v>
      </c>
      <c r="R21" s="598" t="s">
        <v>156</v>
      </c>
      <c r="S21" s="598" t="s">
        <v>150</v>
      </c>
      <c r="T21" s="598" t="s">
        <v>150</v>
      </c>
      <c r="U21" s="598" t="s">
        <v>150</v>
      </c>
      <c r="V21" s="77" t="s">
        <v>218</v>
      </c>
      <c r="W21" s="77" t="s">
        <v>218</v>
      </c>
      <c r="X21" s="77" t="s">
        <v>218</v>
      </c>
      <c r="Y21" s="77" t="s">
        <v>218</v>
      </c>
      <c r="Z21" s="602" t="s">
        <v>231</v>
      </c>
      <c r="AA21" s="602"/>
      <c r="AB21" s="602"/>
      <c r="AC21" s="602"/>
      <c r="AD21" s="602"/>
      <c r="AE21" s="602"/>
      <c r="AF21" s="602"/>
      <c r="AG21" s="602"/>
      <c r="AH21" s="602"/>
      <c r="AI21" s="602"/>
      <c r="AJ21" s="602"/>
      <c r="AK21" s="602"/>
      <c r="AL21" s="602"/>
      <c r="AM21" s="602"/>
      <c r="AN21" s="602"/>
      <c r="AO21" s="602"/>
      <c r="AP21" s="602"/>
      <c r="AQ21" s="602"/>
      <c r="AR21" s="602"/>
      <c r="AS21" s="5"/>
      <c r="AT21" s="5"/>
    </row>
    <row r="22" spans="3:46" s="3" customFormat="1" ht="15.75">
      <c r="C22" s="606"/>
      <c r="D22" s="598" t="s">
        <v>157</v>
      </c>
      <c r="E22" s="598" t="s">
        <v>157</v>
      </c>
      <c r="F22" s="598" t="s">
        <v>157</v>
      </c>
      <c r="G22" s="598" t="s">
        <v>157</v>
      </c>
      <c r="H22" s="598" t="s">
        <v>157</v>
      </c>
      <c r="I22" s="598" t="s">
        <v>157</v>
      </c>
      <c r="J22" s="598" t="s">
        <v>157</v>
      </c>
      <c r="K22" s="598" t="s">
        <v>158</v>
      </c>
      <c r="L22" s="598" t="s">
        <v>158</v>
      </c>
      <c r="M22" s="598" t="s">
        <v>158</v>
      </c>
      <c r="N22" s="598" t="s">
        <v>158</v>
      </c>
      <c r="O22" s="598" t="s">
        <v>158</v>
      </c>
      <c r="P22" s="598" t="s">
        <v>158</v>
      </c>
      <c r="Q22" s="598" t="s">
        <v>158</v>
      </c>
      <c r="R22" s="598" t="s">
        <v>158</v>
      </c>
      <c r="S22" s="598" t="s">
        <v>150</v>
      </c>
      <c r="T22" s="598" t="s">
        <v>150</v>
      </c>
      <c r="U22" s="598" t="s">
        <v>150</v>
      </c>
      <c r="V22" s="77" t="s">
        <v>218</v>
      </c>
      <c r="W22" s="77" t="s">
        <v>218</v>
      </c>
      <c r="X22" s="77" t="s">
        <v>218</v>
      </c>
      <c r="Y22" s="77" t="s">
        <v>218</v>
      </c>
      <c r="Z22" s="602" t="s">
        <v>246</v>
      </c>
      <c r="AA22" s="602"/>
      <c r="AB22" s="602"/>
      <c r="AC22" s="602"/>
      <c r="AD22" s="602"/>
      <c r="AE22" s="602"/>
      <c r="AF22" s="602"/>
      <c r="AG22" s="602"/>
      <c r="AH22" s="602"/>
      <c r="AI22" s="602"/>
      <c r="AJ22" s="602"/>
      <c r="AK22" s="602"/>
      <c r="AL22" s="602"/>
      <c r="AM22" s="602"/>
      <c r="AN22" s="602"/>
      <c r="AO22" s="602"/>
      <c r="AP22" s="602"/>
      <c r="AQ22" s="602"/>
      <c r="AR22" s="602"/>
      <c r="AS22" s="5"/>
      <c r="AT22" s="5"/>
    </row>
    <row r="23" spans="3:46" s="3" customFormat="1" ht="31.5" customHeight="1">
      <c r="C23" s="607" t="s">
        <v>225</v>
      </c>
      <c r="D23" s="598" t="s">
        <v>159</v>
      </c>
      <c r="E23" s="598" t="s">
        <v>159</v>
      </c>
      <c r="F23" s="598" t="s">
        <v>159</v>
      </c>
      <c r="G23" s="598" t="s">
        <v>159</v>
      </c>
      <c r="H23" s="598" t="s">
        <v>159</v>
      </c>
      <c r="I23" s="598" t="s">
        <v>159</v>
      </c>
      <c r="J23" s="598" t="s">
        <v>159</v>
      </c>
      <c r="K23" s="598" t="s">
        <v>160</v>
      </c>
      <c r="L23" s="598" t="s">
        <v>160</v>
      </c>
      <c r="M23" s="598" t="s">
        <v>160</v>
      </c>
      <c r="N23" s="598" t="s">
        <v>160</v>
      </c>
      <c r="O23" s="598" t="s">
        <v>160</v>
      </c>
      <c r="P23" s="598" t="s">
        <v>160</v>
      </c>
      <c r="Q23" s="598" t="s">
        <v>160</v>
      </c>
      <c r="R23" s="598" t="s">
        <v>160</v>
      </c>
      <c r="S23" s="598" t="s">
        <v>150</v>
      </c>
      <c r="T23" s="598" t="s">
        <v>150</v>
      </c>
      <c r="U23" s="598" t="s">
        <v>150</v>
      </c>
      <c r="V23" s="77" t="s">
        <v>218</v>
      </c>
      <c r="W23" s="77" t="s">
        <v>218</v>
      </c>
      <c r="X23" s="77" t="s">
        <v>218</v>
      </c>
      <c r="Y23" s="77" t="s">
        <v>218</v>
      </c>
      <c r="Z23" s="602" t="s">
        <v>232</v>
      </c>
      <c r="AA23" s="602"/>
      <c r="AB23" s="602"/>
      <c r="AC23" s="602"/>
      <c r="AD23" s="602"/>
      <c r="AE23" s="602"/>
      <c r="AF23" s="602"/>
      <c r="AG23" s="602"/>
      <c r="AH23" s="602"/>
      <c r="AI23" s="602"/>
      <c r="AJ23" s="602"/>
      <c r="AK23" s="602"/>
      <c r="AL23" s="602"/>
      <c r="AM23" s="602"/>
      <c r="AN23" s="602"/>
      <c r="AO23" s="602"/>
      <c r="AP23" s="602"/>
      <c r="AQ23" s="602"/>
      <c r="AR23" s="602"/>
      <c r="AS23" s="5"/>
      <c r="AT23" s="5"/>
    </row>
    <row r="24" spans="3:46" s="3" customFormat="1" ht="15.75">
      <c r="C24" s="608"/>
      <c r="D24" s="598" t="s">
        <v>161</v>
      </c>
      <c r="E24" s="598" t="s">
        <v>161</v>
      </c>
      <c r="F24" s="598" t="s">
        <v>161</v>
      </c>
      <c r="G24" s="598" t="s">
        <v>161</v>
      </c>
      <c r="H24" s="598" t="s">
        <v>161</v>
      </c>
      <c r="I24" s="598" t="s">
        <v>161</v>
      </c>
      <c r="J24" s="598" t="s">
        <v>161</v>
      </c>
      <c r="K24" s="598" t="s">
        <v>162</v>
      </c>
      <c r="L24" s="598" t="s">
        <v>162</v>
      </c>
      <c r="M24" s="598" t="s">
        <v>162</v>
      </c>
      <c r="N24" s="598" t="s">
        <v>162</v>
      </c>
      <c r="O24" s="598" t="s">
        <v>162</v>
      </c>
      <c r="P24" s="598" t="s">
        <v>162</v>
      </c>
      <c r="Q24" s="598" t="s">
        <v>162</v>
      </c>
      <c r="R24" s="598" t="s">
        <v>162</v>
      </c>
      <c r="S24" s="598" t="s">
        <v>150</v>
      </c>
      <c r="T24" s="598" t="s">
        <v>150</v>
      </c>
      <c r="U24" s="598" t="s">
        <v>150</v>
      </c>
      <c r="V24" s="77" t="s">
        <v>218</v>
      </c>
      <c r="W24" s="77" t="s">
        <v>218</v>
      </c>
      <c r="X24" s="77" t="s">
        <v>218</v>
      </c>
      <c r="Y24" s="77" t="s">
        <v>218</v>
      </c>
      <c r="Z24" s="602"/>
      <c r="AA24" s="602"/>
      <c r="AB24" s="602"/>
      <c r="AC24" s="602"/>
      <c r="AD24" s="602"/>
      <c r="AE24" s="602"/>
      <c r="AF24" s="602"/>
      <c r="AG24" s="602"/>
      <c r="AH24" s="602"/>
      <c r="AI24" s="602"/>
      <c r="AJ24" s="602"/>
      <c r="AK24" s="602"/>
      <c r="AL24" s="602"/>
      <c r="AM24" s="602"/>
      <c r="AN24" s="602"/>
      <c r="AO24" s="602"/>
      <c r="AP24" s="602"/>
      <c r="AQ24" s="602"/>
      <c r="AR24" s="602"/>
      <c r="AS24" s="5"/>
      <c r="AT24" s="5"/>
    </row>
    <row r="25" spans="3:46" s="3" customFormat="1" ht="15.75">
      <c r="C25" s="608"/>
      <c r="D25" s="598" t="s">
        <v>163</v>
      </c>
      <c r="E25" s="598" t="s">
        <v>163</v>
      </c>
      <c r="F25" s="598" t="s">
        <v>163</v>
      </c>
      <c r="G25" s="598" t="s">
        <v>163</v>
      </c>
      <c r="H25" s="598" t="s">
        <v>163</v>
      </c>
      <c r="I25" s="598" t="s">
        <v>163</v>
      </c>
      <c r="J25" s="598" t="s">
        <v>163</v>
      </c>
      <c r="K25" s="598" t="s">
        <v>164</v>
      </c>
      <c r="L25" s="598" t="s">
        <v>164</v>
      </c>
      <c r="M25" s="598" t="s">
        <v>164</v>
      </c>
      <c r="N25" s="598" t="s">
        <v>164</v>
      </c>
      <c r="O25" s="598" t="s">
        <v>164</v>
      </c>
      <c r="P25" s="598" t="s">
        <v>164</v>
      </c>
      <c r="Q25" s="598" t="s">
        <v>164</v>
      </c>
      <c r="R25" s="598" t="s">
        <v>164</v>
      </c>
      <c r="S25" s="598" t="s">
        <v>150</v>
      </c>
      <c r="T25" s="598" t="s">
        <v>150</v>
      </c>
      <c r="U25" s="598" t="s">
        <v>150</v>
      </c>
      <c r="V25" s="77" t="s">
        <v>218</v>
      </c>
      <c r="W25" s="77" t="s">
        <v>218</v>
      </c>
      <c r="X25" s="77" t="s">
        <v>218</v>
      </c>
      <c r="Y25" s="77" t="s">
        <v>218</v>
      </c>
      <c r="Z25" s="602"/>
      <c r="AA25" s="602"/>
      <c r="AB25" s="602"/>
      <c r="AC25" s="602"/>
      <c r="AD25" s="602"/>
      <c r="AE25" s="602"/>
      <c r="AF25" s="602"/>
      <c r="AG25" s="602"/>
      <c r="AH25" s="602"/>
      <c r="AI25" s="602"/>
      <c r="AJ25" s="602"/>
      <c r="AK25" s="602"/>
      <c r="AL25" s="602"/>
      <c r="AM25" s="602"/>
      <c r="AN25" s="602"/>
      <c r="AO25" s="602"/>
      <c r="AP25" s="602"/>
      <c r="AQ25" s="602"/>
      <c r="AR25" s="602"/>
      <c r="AS25" s="5"/>
      <c r="AT25" s="5"/>
    </row>
    <row r="26" spans="3:46" s="3" customFormat="1" ht="15.75">
      <c r="C26" s="608"/>
      <c r="D26" s="598" t="s">
        <v>165</v>
      </c>
      <c r="E26" s="598" t="s">
        <v>165</v>
      </c>
      <c r="F26" s="598" t="s">
        <v>165</v>
      </c>
      <c r="G26" s="598" t="s">
        <v>165</v>
      </c>
      <c r="H26" s="598" t="s">
        <v>165</v>
      </c>
      <c r="I26" s="598" t="s">
        <v>165</v>
      </c>
      <c r="J26" s="598" t="s">
        <v>165</v>
      </c>
      <c r="K26" s="598" t="s">
        <v>166</v>
      </c>
      <c r="L26" s="598" t="s">
        <v>166</v>
      </c>
      <c r="M26" s="598" t="s">
        <v>166</v>
      </c>
      <c r="N26" s="598" t="s">
        <v>166</v>
      </c>
      <c r="O26" s="598" t="s">
        <v>166</v>
      </c>
      <c r="P26" s="598" t="s">
        <v>166</v>
      </c>
      <c r="Q26" s="598" t="s">
        <v>166</v>
      </c>
      <c r="R26" s="598" t="s">
        <v>166</v>
      </c>
      <c r="S26" s="598" t="s">
        <v>150</v>
      </c>
      <c r="T26" s="598" t="s">
        <v>150</v>
      </c>
      <c r="U26" s="598" t="s">
        <v>150</v>
      </c>
      <c r="V26" s="77" t="s">
        <v>218</v>
      </c>
      <c r="W26" s="77" t="s">
        <v>218</v>
      </c>
      <c r="X26" s="77" t="s">
        <v>218</v>
      </c>
      <c r="Y26" s="77" t="s">
        <v>218</v>
      </c>
      <c r="Z26" s="610" t="s">
        <v>233</v>
      </c>
      <c r="AA26" s="611"/>
      <c r="AB26" s="611"/>
      <c r="AC26" s="611"/>
      <c r="AD26" s="611"/>
      <c r="AE26" s="611"/>
      <c r="AF26" s="611"/>
      <c r="AG26" s="611"/>
      <c r="AH26" s="611"/>
      <c r="AI26" s="611"/>
      <c r="AJ26" s="611"/>
      <c r="AK26" s="611"/>
      <c r="AL26" s="611"/>
      <c r="AM26" s="611"/>
      <c r="AN26" s="611"/>
      <c r="AO26" s="611"/>
      <c r="AP26" s="611"/>
      <c r="AQ26" s="611"/>
      <c r="AR26" s="612"/>
      <c r="AS26" s="5"/>
      <c r="AT26" s="5"/>
    </row>
    <row r="27" spans="3:46" s="3" customFormat="1" ht="15.75">
      <c r="C27" s="608"/>
      <c r="D27" s="598" t="s">
        <v>167</v>
      </c>
      <c r="E27" s="598" t="s">
        <v>167</v>
      </c>
      <c r="F27" s="598" t="s">
        <v>167</v>
      </c>
      <c r="G27" s="598" t="s">
        <v>167</v>
      </c>
      <c r="H27" s="598" t="s">
        <v>167</v>
      </c>
      <c r="I27" s="598" t="s">
        <v>167</v>
      </c>
      <c r="J27" s="598" t="s">
        <v>167</v>
      </c>
      <c r="K27" s="598" t="s">
        <v>168</v>
      </c>
      <c r="L27" s="598" t="s">
        <v>168</v>
      </c>
      <c r="M27" s="598" t="s">
        <v>168</v>
      </c>
      <c r="N27" s="598" t="s">
        <v>168</v>
      </c>
      <c r="O27" s="598" t="s">
        <v>168</v>
      </c>
      <c r="P27" s="598" t="s">
        <v>168</v>
      </c>
      <c r="Q27" s="598" t="s">
        <v>168</v>
      </c>
      <c r="R27" s="598" t="s">
        <v>168</v>
      </c>
      <c r="S27" s="598" t="s">
        <v>150</v>
      </c>
      <c r="T27" s="598" t="s">
        <v>150</v>
      </c>
      <c r="U27" s="598" t="s">
        <v>150</v>
      </c>
      <c r="V27" s="77" t="s">
        <v>218</v>
      </c>
      <c r="W27" s="77" t="s">
        <v>218</v>
      </c>
      <c r="X27" s="77" t="s">
        <v>218</v>
      </c>
      <c r="Y27" s="77" t="s">
        <v>218</v>
      </c>
      <c r="Z27" s="613"/>
      <c r="AA27" s="614"/>
      <c r="AB27" s="614"/>
      <c r="AC27" s="614"/>
      <c r="AD27" s="614"/>
      <c r="AE27" s="614"/>
      <c r="AF27" s="614"/>
      <c r="AG27" s="614"/>
      <c r="AH27" s="614"/>
      <c r="AI27" s="614"/>
      <c r="AJ27" s="614"/>
      <c r="AK27" s="614"/>
      <c r="AL27" s="614"/>
      <c r="AM27" s="614"/>
      <c r="AN27" s="614"/>
      <c r="AO27" s="614"/>
      <c r="AP27" s="614"/>
      <c r="AQ27" s="614"/>
      <c r="AR27" s="615"/>
      <c r="AS27" s="5"/>
      <c r="AT27" s="5"/>
    </row>
    <row r="28" spans="3:46" s="3" customFormat="1" ht="15.75">
      <c r="C28" s="608"/>
      <c r="D28" s="598" t="s">
        <v>169</v>
      </c>
      <c r="E28" s="598" t="s">
        <v>169</v>
      </c>
      <c r="F28" s="598" t="s">
        <v>169</v>
      </c>
      <c r="G28" s="598" t="s">
        <v>169</v>
      </c>
      <c r="H28" s="598" t="s">
        <v>169</v>
      </c>
      <c r="I28" s="598" t="s">
        <v>169</v>
      </c>
      <c r="J28" s="598" t="s">
        <v>169</v>
      </c>
      <c r="K28" s="598" t="s">
        <v>170</v>
      </c>
      <c r="L28" s="598" t="s">
        <v>170</v>
      </c>
      <c r="M28" s="598" t="s">
        <v>170</v>
      </c>
      <c r="N28" s="598" t="s">
        <v>170</v>
      </c>
      <c r="O28" s="598" t="s">
        <v>170</v>
      </c>
      <c r="P28" s="598" t="s">
        <v>170</v>
      </c>
      <c r="Q28" s="598" t="s">
        <v>170</v>
      </c>
      <c r="R28" s="598" t="s">
        <v>170</v>
      </c>
      <c r="S28" s="598" t="s">
        <v>150</v>
      </c>
      <c r="T28" s="598" t="s">
        <v>150</v>
      </c>
      <c r="U28" s="598" t="s">
        <v>150</v>
      </c>
      <c r="V28" s="77" t="s">
        <v>220</v>
      </c>
      <c r="W28" s="77" t="s">
        <v>220</v>
      </c>
      <c r="X28" s="77"/>
      <c r="Y28" s="77" t="s">
        <v>218</v>
      </c>
      <c r="Z28" s="610" t="s">
        <v>234</v>
      </c>
      <c r="AA28" s="611"/>
      <c r="AB28" s="611"/>
      <c r="AC28" s="611"/>
      <c r="AD28" s="611"/>
      <c r="AE28" s="611"/>
      <c r="AF28" s="611"/>
      <c r="AG28" s="611"/>
      <c r="AH28" s="611"/>
      <c r="AI28" s="611"/>
      <c r="AJ28" s="611"/>
      <c r="AK28" s="611"/>
      <c r="AL28" s="611"/>
      <c r="AM28" s="611"/>
      <c r="AN28" s="611"/>
      <c r="AO28" s="611"/>
      <c r="AP28" s="611"/>
      <c r="AQ28" s="611"/>
      <c r="AR28" s="612"/>
      <c r="AS28" s="5"/>
      <c r="AT28" s="5"/>
    </row>
    <row r="29" spans="3:46" s="3" customFormat="1" ht="15.75">
      <c r="C29" s="609"/>
      <c r="D29" s="598" t="s">
        <v>171</v>
      </c>
      <c r="E29" s="598" t="s">
        <v>171</v>
      </c>
      <c r="F29" s="598" t="s">
        <v>171</v>
      </c>
      <c r="G29" s="598" t="s">
        <v>171</v>
      </c>
      <c r="H29" s="598" t="s">
        <v>171</v>
      </c>
      <c r="I29" s="598" t="s">
        <v>171</v>
      </c>
      <c r="J29" s="598" t="s">
        <v>171</v>
      </c>
      <c r="K29" s="598" t="s">
        <v>172</v>
      </c>
      <c r="L29" s="598" t="s">
        <v>172</v>
      </c>
      <c r="M29" s="598" t="s">
        <v>172</v>
      </c>
      <c r="N29" s="598" t="s">
        <v>172</v>
      </c>
      <c r="O29" s="598" t="s">
        <v>172</v>
      </c>
      <c r="P29" s="598" t="s">
        <v>172</v>
      </c>
      <c r="Q29" s="598" t="s">
        <v>172</v>
      </c>
      <c r="R29" s="598" t="s">
        <v>172</v>
      </c>
      <c r="S29" s="598" t="s">
        <v>150</v>
      </c>
      <c r="T29" s="598" t="s">
        <v>150</v>
      </c>
      <c r="U29" s="598" t="s">
        <v>150</v>
      </c>
      <c r="V29" s="77" t="s">
        <v>220</v>
      </c>
      <c r="W29" s="77" t="s">
        <v>220</v>
      </c>
      <c r="X29" s="77"/>
      <c r="Y29" s="77" t="s">
        <v>218</v>
      </c>
      <c r="Z29" s="613"/>
      <c r="AA29" s="614"/>
      <c r="AB29" s="614"/>
      <c r="AC29" s="614"/>
      <c r="AD29" s="614"/>
      <c r="AE29" s="614"/>
      <c r="AF29" s="614"/>
      <c r="AG29" s="614"/>
      <c r="AH29" s="614"/>
      <c r="AI29" s="614"/>
      <c r="AJ29" s="614"/>
      <c r="AK29" s="614"/>
      <c r="AL29" s="614"/>
      <c r="AM29" s="614"/>
      <c r="AN29" s="614"/>
      <c r="AO29" s="614"/>
      <c r="AP29" s="614"/>
      <c r="AQ29" s="614"/>
      <c r="AR29" s="615"/>
      <c r="AS29" s="5"/>
      <c r="AT29" s="5"/>
    </row>
    <row r="30" spans="3:46" s="3" customFormat="1" ht="15.75">
      <c r="C30" s="607" t="s">
        <v>226</v>
      </c>
      <c r="D30" s="598" t="s">
        <v>173</v>
      </c>
      <c r="E30" s="598" t="s">
        <v>173</v>
      </c>
      <c r="F30" s="598" t="s">
        <v>173</v>
      </c>
      <c r="G30" s="598" t="s">
        <v>173</v>
      </c>
      <c r="H30" s="598" t="s">
        <v>173</v>
      </c>
      <c r="I30" s="598" t="s">
        <v>173</v>
      </c>
      <c r="J30" s="598" t="s">
        <v>173</v>
      </c>
      <c r="K30" s="598" t="s">
        <v>174</v>
      </c>
      <c r="L30" s="598" t="s">
        <v>174</v>
      </c>
      <c r="M30" s="598" t="s">
        <v>174</v>
      </c>
      <c r="N30" s="598" t="s">
        <v>174</v>
      </c>
      <c r="O30" s="598" t="s">
        <v>174</v>
      </c>
      <c r="P30" s="598" t="s">
        <v>174</v>
      </c>
      <c r="Q30" s="598" t="s">
        <v>174</v>
      </c>
      <c r="R30" s="598" t="s">
        <v>174</v>
      </c>
      <c r="S30" s="598" t="s">
        <v>150</v>
      </c>
      <c r="T30" s="598" t="s">
        <v>150</v>
      </c>
      <c r="U30" s="598" t="s">
        <v>150</v>
      </c>
      <c r="V30" s="77" t="s">
        <v>222</v>
      </c>
      <c r="W30" s="77" t="s">
        <v>112</v>
      </c>
      <c r="X30" s="77"/>
      <c r="Y30" s="77" t="s">
        <v>112</v>
      </c>
      <c r="Z30" s="602" t="s">
        <v>235</v>
      </c>
      <c r="AA30" s="602"/>
      <c r="AB30" s="602"/>
      <c r="AC30" s="602"/>
      <c r="AD30" s="602"/>
      <c r="AE30" s="602"/>
      <c r="AF30" s="602"/>
      <c r="AG30" s="602"/>
      <c r="AH30" s="602"/>
      <c r="AI30" s="602"/>
      <c r="AJ30" s="602"/>
      <c r="AK30" s="602"/>
      <c r="AL30" s="602"/>
      <c r="AM30" s="602"/>
      <c r="AN30" s="602"/>
      <c r="AO30" s="602"/>
      <c r="AP30" s="602"/>
      <c r="AQ30" s="602"/>
      <c r="AR30" s="602"/>
      <c r="AS30" s="5"/>
      <c r="AT30" s="5"/>
    </row>
    <row r="31" spans="3:46" s="3" customFormat="1" ht="15.75">
      <c r="C31" s="608"/>
      <c r="D31" s="598" t="s">
        <v>175</v>
      </c>
      <c r="E31" s="598" t="s">
        <v>175</v>
      </c>
      <c r="F31" s="598" t="s">
        <v>175</v>
      </c>
      <c r="G31" s="598" t="s">
        <v>175</v>
      </c>
      <c r="H31" s="598" t="s">
        <v>175</v>
      </c>
      <c r="I31" s="598" t="s">
        <v>175</v>
      </c>
      <c r="J31" s="598" t="s">
        <v>175</v>
      </c>
      <c r="K31" s="598" t="s">
        <v>176</v>
      </c>
      <c r="L31" s="598" t="s">
        <v>176</v>
      </c>
      <c r="M31" s="598" t="s">
        <v>176</v>
      </c>
      <c r="N31" s="598" t="s">
        <v>176</v>
      </c>
      <c r="O31" s="598" t="s">
        <v>176</v>
      </c>
      <c r="P31" s="598" t="s">
        <v>176</v>
      </c>
      <c r="Q31" s="598" t="s">
        <v>176</v>
      </c>
      <c r="R31" s="598" t="s">
        <v>176</v>
      </c>
      <c r="S31" s="598" t="s">
        <v>150</v>
      </c>
      <c r="T31" s="598" t="s">
        <v>150</v>
      </c>
      <c r="U31" s="598" t="s">
        <v>150</v>
      </c>
      <c r="V31" s="77" t="s">
        <v>222</v>
      </c>
      <c r="W31" s="77" t="s">
        <v>112</v>
      </c>
      <c r="X31" s="77"/>
      <c r="Y31" s="77" t="s">
        <v>112</v>
      </c>
      <c r="Z31" s="602"/>
      <c r="AA31" s="602"/>
      <c r="AB31" s="602"/>
      <c r="AC31" s="602"/>
      <c r="AD31" s="602"/>
      <c r="AE31" s="602"/>
      <c r="AF31" s="602"/>
      <c r="AG31" s="602"/>
      <c r="AH31" s="602"/>
      <c r="AI31" s="602"/>
      <c r="AJ31" s="602"/>
      <c r="AK31" s="602"/>
      <c r="AL31" s="602"/>
      <c r="AM31" s="602"/>
      <c r="AN31" s="602"/>
      <c r="AO31" s="602"/>
      <c r="AP31" s="602"/>
      <c r="AQ31" s="602"/>
      <c r="AR31" s="602"/>
      <c r="AS31" s="5"/>
      <c r="AT31" s="5"/>
    </row>
    <row r="32" spans="3:46" s="3" customFormat="1" ht="15.75">
      <c r="C32" s="608"/>
      <c r="D32" s="598" t="s">
        <v>177</v>
      </c>
      <c r="E32" s="598" t="s">
        <v>177</v>
      </c>
      <c r="F32" s="598" t="s">
        <v>177</v>
      </c>
      <c r="G32" s="598" t="s">
        <v>177</v>
      </c>
      <c r="H32" s="598" t="s">
        <v>177</v>
      </c>
      <c r="I32" s="598" t="s">
        <v>177</v>
      </c>
      <c r="J32" s="598" t="s">
        <v>177</v>
      </c>
      <c r="K32" s="598" t="s">
        <v>178</v>
      </c>
      <c r="L32" s="598" t="s">
        <v>178</v>
      </c>
      <c r="M32" s="598" t="s">
        <v>178</v>
      </c>
      <c r="N32" s="598" t="s">
        <v>178</v>
      </c>
      <c r="O32" s="598" t="s">
        <v>178</v>
      </c>
      <c r="P32" s="598" t="s">
        <v>178</v>
      </c>
      <c r="Q32" s="598" t="s">
        <v>178</v>
      </c>
      <c r="R32" s="598" t="s">
        <v>178</v>
      </c>
      <c r="S32" s="598" t="s">
        <v>150</v>
      </c>
      <c r="T32" s="598" t="s">
        <v>150</v>
      </c>
      <c r="U32" s="598" t="s">
        <v>150</v>
      </c>
      <c r="V32" s="77"/>
      <c r="W32" s="77" t="s">
        <v>112</v>
      </c>
      <c r="X32" s="77"/>
      <c r="Y32" s="77"/>
      <c r="Z32" s="602"/>
      <c r="AA32" s="602"/>
      <c r="AB32" s="602"/>
      <c r="AC32" s="602"/>
      <c r="AD32" s="602"/>
      <c r="AE32" s="602"/>
      <c r="AF32" s="602"/>
      <c r="AG32" s="602"/>
      <c r="AH32" s="602"/>
      <c r="AI32" s="602"/>
      <c r="AJ32" s="602"/>
      <c r="AK32" s="602"/>
      <c r="AL32" s="602"/>
      <c r="AM32" s="602"/>
      <c r="AN32" s="602"/>
      <c r="AO32" s="602"/>
      <c r="AP32" s="602"/>
      <c r="AQ32" s="602"/>
      <c r="AR32" s="602"/>
      <c r="AS32" s="5"/>
      <c r="AT32" s="5"/>
    </row>
    <row r="33" spans="3:46" s="3" customFormat="1" ht="15.75">
      <c r="C33" s="608"/>
      <c r="D33" s="598" t="s">
        <v>179</v>
      </c>
      <c r="E33" s="598" t="s">
        <v>179</v>
      </c>
      <c r="F33" s="598" t="s">
        <v>179</v>
      </c>
      <c r="G33" s="598" t="s">
        <v>179</v>
      </c>
      <c r="H33" s="598" t="s">
        <v>179</v>
      </c>
      <c r="I33" s="598" t="s">
        <v>179</v>
      </c>
      <c r="J33" s="598" t="s">
        <v>179</v>
      </c>
      <c r="K33" s="598" t="s">
        <v>180</v>
      </c>
      <c r="L33" s="598" t="s">
        <v>180</v>
      </c>
      <c r="M33" s="598" t="s">
        <v>180</v>
      </c>
      <c r="N33" s="598" t="s">
        <v>180</v>
      </c>
      <c r="O33" s="598" t="s">
        <v>180</v>
      </c>
      <c r="P33" s="598" t="s">
        <v>180</v>
      </c>
      <c r="Q33" s="598" t="s">
        <v>180</v>
      </c>
      <c r="R33" s="598" t="s">
        <v>180</v>
      </c>
      <c r="S33" s="598" t="s">
        <v>150</v>
      </c>
      <c r="T33" s="598" t="s">
        <v>150</v>
      </c>
      <c r="U33" s="598" t="s">
        <v>150</v>
      </c>
      <c r="V33" s="77"/>
      <c r="W33" s="77" t="s">
        <v>112</v>
      </c>
      <c r="X33" s="77"/>
      <c r="Y33" s="77"/>
      <c r="Z33" s="602" t="s">
        <v>236</v>
      </c>
      <c r="AA33" s="602"/>
      <c r="AB33" s="602"/>
      <c r="AC33" s="602"/>
      <c r="AD33" s="602"/>
      <c r="AE33" s="602"/>
      <c r="AF33" s="602"/>
      <c r="AG33" s="602"/>
      <c r="AH33" s="602"/>
      <c r="AI33" s="602"/>
      <c r="AJ33" s="602"/>
      <c r="AK33" s="602"/>
      <c r="AL33" s="602"/>
      <c r="AM33" s="602"/>
      <c r="AN33" s="602"/>
      <c r="AO33" s="602"/>
      <c r="AP33" s="602"/>
      <c r="AQ33" s="602"/>
      <c r="AR33" s="602"/>
      <c r="AS33" s="5"/>
      <c r="AT33" s="5"/>
    </row>
    <row r="34" spans="3:46" s="3" customFormat="1" ht="15.75">
      <c r="C34" s="608"/>
      <c r="D34" s="598" t="s">
        <v>181</v>
      </c>
      <c r="E34" s="598" t="s">
        <v>181</v>
      </c>
      <c r="F34" s="598" t="s">
        <v>181</v>
      </c>
      <c r="G34" s="598" t="s">
        <v>181</v>
      </c>
      <c r="H34" s="598" t="s">
        <v>181</v>
      </c>
      <c r="I34" s="598" t="s">
        <v>181</v>
      </c>
      <c r="J34" s="598" t="s">
        <v>181</v>
      </c>
      <c r="K34" s="598" t="s">
        <v>182</v>
      </c>
      <c r="L34" s="598" t="s">
        <v>182</v>
      </c>
      <c r="M34" s="598" t="s">
        <v>182</v>
      </c>
      <c r="N34" s="598" t="s">
        <v>182</v>
      </c>
      <c r="O34" s="598" t="s">
        <v>182</v>
      </c>
      <c r="P34" s="598" t="s">
        <v>182</v>
      </c>
      <c r="Q34" s="598" t="s">
        <v>182</v>
      </c>
      <c r="R34" s="598" t="s">
        <v>182</v>
      </c>
      <c r="S34" s="598" t="s">
        <v>183</v>
      </c>
      <c r="T34" s="598" t="s">
        <v>183</v>
      </c>
      <c r="U34" s="598" t="s">
        <v>183</v>
      </c>
      <c r="V34" s="77"/>
      <c r="W34" s="77"/>
      <c r="X34" s="77" t="s">
        <v>218</v>
      </c>
      <c r="Y34" s="77"/>
      <c r="Z34" s="602"/>
      <c r="AA34" s="602"/>
      <c r="AB34" s="602"/>
      <c r="AC34" s="602"/>
      <c r="AD34" s="602"/>
      <c r="AE34" s="602"/>
      <c r="AF34" s="602"/>
      <c r="AG34" s="602"/>
      <c r="AH34" s="602"/>
      <c r="AI34" s="602"/>
      <c r="AJ34" s="602"/>
      <c r="AK34" s="602"/>
      <c r="AL34" s="602"/>
      <c r="AM34" s="602"/>
      <c r="AN34" s="602"/>
      <c r="AO34" s="602"/>
      <c r="AP34" s="602"/>
      <c r="AQ34" s="602"/>
      <c r="AR34" s="602"/>
      <c r="AS34" s="5"/>
      <c r="AT34" s="5"/>
    </row>
    <row r="35" spans="3:46" s="3" customFormat="1" ht="15.75">
      <c r="C35" s="609"/>
      <c r="D35" s="598" t="s">
        <v>184</v>
      </c>
      <c r="E35" s="598" t="s">
        <v>184</v>
      </c>
      <c r="F35" s="598" t="s">
        <v>184</v>
      </c>
      <c r="G35" s="598" t="s">
        <v>184</v>
      </c>
      <c r="H35" s="598" t="s">
        <v>184</v>
      </c>
      <c r="I35" s="598" t="s">
        <v>184</v>
      </c>
      <c r="J35" s="598" t="s">
        <v>184</v>
      </c>
      <c r="K35" s="598" t="s">
        <v>185</v>
      </c>
      <c r="L35" s="598" t="s">
        <v>185</v>
      </c>
      <c r="M35" s="598" t="s">
        <v>185</v>
      </c>
      <c r="N35" s="598" t="s">
        <v>185</v>
      </c>
      <c r="O35" s="598" t="s">
        <v>185</v>
      </c>
      <c r="P35" s="598" t="s">
        <v>185</v>
      </c>
      <c r="Q35" s="598" t="s">
        <v>185</v>
      </c>
      <c r="R35" s="598" t="s">
        <v>185</v>
      </c>
      <c r="S35" s="598" t="s">
        <v>150</v>
      </c>
      <c r="T35" s="598" t="s">
        <v>150</v>
      </c>
      <c r="U35" s="598" t="s">
        <v>150</v>
      </c>
      <c r="V35" s="77"/>
      <c r="W35" s="77"/>
      <c r="X35" s="77" t="s">
        <v>218</v>
      </c>
      <c r="Y35" s="77"/>
      <c r="Z35" s="602" t="s">
        <v>237</v>
      </c>
      <c r="AA35" s="602"/>
      <c r="AB35" s="602"/>
      <c r="AC35" s="602"/>
      <c r="AD35" s="602"/>
      <c r="AE35" s="602"/>
      <c r="AF35" s="602"/>
      <c r="AG35" s="602"/>
      <c r="AH35" s="602"/>
      <c r="AI35" s="602"/>
      <c r="AJ35" s="602"/>
      <c r="AK35" s="602"/>
      <c r="AL35" s="602"/>
      <c r="AM35" s="602"/>
      <c r="AN35" s="602"/>
      <c r="AO35" s="602"/>
      <c r="AP35" s="602"/>
      <c r="AQ35" s="602"/>
      <c r="AR35" s="602"/>
      <c r="AS35" s="5"/>
      <c r="AT35" s="5"/>
    </row>
    <row r="36" spans="3:46" s="3" customFormat="1" ht="15.75">
      <c r="C36" s="607" t="s">
        <v>227</v>
      </c>
      <c r="D36" s="598" t="s">
        <v>186</v>
      </c>
      <c r="E36" s="598" t="s">
        <v>186</v>
      </c>
      <c r="F36" s="598" t="s">
        <v>186</v>
      </c>
      <c r="G36" s="598" t="s">
        <v>186</v>
      </c>
      <c r="H36" s="598" t="s">
        <v>186</v>
      </c>
      <c r="I36" s="598" t="s">
        <v>186</v>
      </c>
      <c r="J36" s="598" t="s">
        <v>186</v>
      </c>
      <c r="K36" s="598" t="s">
        <v>187</v>
      </c>
      <c r="L36" s="598" t="s">
        <v>187</v>
      </c>
      <c r="M36" s="598" t="s">
        <v>187</v>
      </c>
      <c r="N36" s="598" t="s">
        <v>187</v>
      </c>
      <c r="O36" s="598" t="s">
        <v>187</v>
      </c>
      <c r="P36" s="598" t="s">
        <v>187</v>
      </c>
      <c r="Q36" s="598" t="s">
        <v>187</v>
      </c>
      <c r="R36" s="598" t="s">
        <v>187</v>
      </c>
      <c r="S36" s="598" t="s">
        <v>150</v>
      </c>
      <c r="T36" s="598" t="s">
        <v>150</v>
      </c>
      <c r="U36" s="598" t="s">
        <v>150</v>
      </c>
      <c r="V36" s="77" t="s">
        <v>219</v>
      </c>
      <c r="W36" s="77" t="s">
        <v>219</v>
      </c>
      <c r="X36" s="77" t="s">
        <v>219</v>
      </c>
      <c r="Y36" s="77"/>
      <c r="Z36" s="602"/>
      <c r="AA36" s="602"/>
      <c r="AB36" s="602"/>
      <c r="AC36" s="602"/>
      <c r="AD36" s="602"/>
      <c r="AE36" s="602"/>
      <c r="AF36" s="602"/>
      <c r="AG36" s="602"/>
      <c r="AH36" s="602"/>
      <c r="AI36" s="602"/>
      <c r="AJ36" s="602"/>
      <c r="AK36" s="602"/>
      <c r="AL36" s="602"/>
      <c r="AM36" s="602"/>
      <c r="AN36" s="602"/>
      <c r="AO36" s="602"/>
      <c r="AP36" s="602"/>
      <c r="AQ36" s="602"/>
      <c r="AR36" s="602"/>
      <c r="AS36" s="5"/>
      <c r="AT36" s="5"/>
    </row>
    <row r="37" spans="3:46" s="3" customFormat="1" ht="15.75">
      <c r="C37" s="608"/>
      <c r="D37" s="598" t="s">
        <v>188</v>
      </c>
      <c r="E37" s="598" t="s">
        <v>188</v>
      </c>
      <c r="F37" s="598" t="s">
        <v>188</v>
      </c>
      <c r="G37" s="598" t="s">
        <v>188</v>
      </c>
      <c r="H37" s="598" t="s">
        <v>188</v>
      </c>
      <c r="I37" s="598" t="s">
        <v>188</v>
      </c>
      <c r="J37" s="598" t="s">
        <v>188</v>
      </c>
      <c r="K37" s="598" t="s">
        <v>189</v>
      </c>
      <c r="L37" s="598" t="s">
        <v>189</v>
      </c>
      <c r="M37" s="598" t="s">
        <v>189</v>
      </c>
      <c r="N37" s="598" t="s">
        <v>189</v>
      </c>
      <c r="O37" s="598" t="s">
        <v>189</v>
      </c>
      <c r="P37" s="598" t="s">
        <v>189</v>
      </c>
      <c r="Q37" s="598" t="s">
        <v>189</v>
      </c>
      <c r="R37" s="598" t="s">
        <v>189</v>
      </c>
      <c r="S37" s="598" t="s">
        <v>150</v>
      </c>
      <c r="T37" s="598" t="s">
        <v>150</v>
      </c>
      <c r="U37" s="598" t="s">
        <v>150</v>
      </c>
      <c r="V37" s="77" t="s">
        <v>219</v>
      </c>
      <c r="W37" s="77" t="s">
        <v>219</v>
      </c>
      <c r="X37" s="77" t="s">
        <v>219</v>
      </c>
      <c r="Y37" s="77" t="s">
        <v>219</v>
      </c>
      <c r="Z37" s="602"/>
      <c r="AA37" s="602"/>
      <c r="AB37" s="602"/>
      <c r="AC37" s="602"/>
      <c r="AD37" s="602"/>
      <c r="AE37" s="602"/>
      <c r="AF37" s="602"/>
      <c r="AG37" s="602"/>
      <c r="AH37" s="602"/>
      <c r="AI37" s="602"/>
      <c r="AJ37" s="602"/>
      <c r="AK37" s="602"/>
      <c r="AL37" s="602"/>
      <c r="AM37" s="602"/>
      <c r="AN37" s="602"/>
      <c r="AO37" s="602"/>
      <c r="AP37" s="602"/>
      <c r="AQ37" s="602"/>
      <c r="AR37" s="602"/>
      <c r="AS37" s="5"/>
      <c r="AT37" s="5"/>
    </row>
    <row r="38" spans="3:46" s="3" customFormat="1" ht="15.75">
      <c r="C38" s="608"/>
      <c r="D38" s="598" t="s">
        <v>190</v>
      </c>
      <c r="E38" s="598" t="s">
        <v>190</v>
      </c>
      <c r="F38" s="598" t="s">
        <v>190</v>
      </c>
      <c r="G38" s="598" t="s">
        <v>190</v>
      </c>
      <c r="H38" s="598" t="s">
        <v>190</v>
      </c>
      <c r="I38" s="598" t="s">
        <v>190</v>
      </c>
      <c r="J38" s="598" t="s">
        <v>190</v>
      </c>
      <c r="K38" s="598" t="s">
        <v>191</v>
      </c>
      <c r="L38" s="598" t="s">
        <v>191</v>
      </c>
      <c r="M38" s="598" t="s">
        <v>191</v>
      </c>
      <c r="N38" s="598" t="s">
        <v>191</v>
      </c>
      <c r="O38" s="598" t="s">
        <v>191</v>
      </c>
      <c r="P38" s="598" t="s">
        <v>191</v>
      </c>
      <c r="Q38" s="598" t="s">
        <v>191</v>
      </c>
      <c r="R38" s="598" t="s">
        <v>191</v>
      </c>
      <c r="S38" s="598" t="s">
        <v>150</v>
      </c>
      <c r="T38" s="598" t="s">
        <v>150</v>
      </c>
      <c r="U38" s="598" t="s">
        <v>150</v>
      </c>
      <c r="V38" s="77" t="s">
        <v>219</v>
      </c>
      <c r="W38" s="77" t="s">
        <v>219</v>
      </c>
      <c r="X38" s="77" t="s">
        <v>219</v>
      </c>
      <c r="Y38" s="77" t="s">
        <v>219</v>
      </c>
      <c r="Z38" s="602"/>
      <c r="AA38" s="602"/>
      <c r="AB38" s="602"/>
      <c r="AC38" s="602"/>
      <c r="AD38" s="602"/>
      <c r="AE38" s="602"/>
      <c r="AF38" s="602"/>
      <c r="AG38" s="602"/>
      <c r="AH38" s="602"/>
      <c r="AI38" s="602"/>
      <c r="AJ38" s="602"/>
      <c r="AK38" s="602"/>
      <c r="AL38" s="602"/>
      <c r="AM38" s="602"/>
      <c r="AN38" s="602"/>
      <c r="AO38" s="602"/>
      <c r="AP38" s="602"/>
      <c r="AQ38" s="602"/>
      <c r="AR38" s="602"/>
      <c r="AS38" s="5"/>
      <c r="AT38" s="5"/>
    </row>
    <row r="39" spans="3:46" s="3" customFormat="1" ht="15.75">
      <c r="C39" s="608"/>
      <c r="D39" s="598" t="s">
        <v>192</v>
      </c>
      <c r="E39" s="598" t="s">
        <v>192</v>
      </c>
      <c r="F39" s="598" t="s">
        <v>192</v>
      </c>
      <c r="G39" s="598" t="s">
        <v>192</v>
      </c>
      <c r="H39" s="598" t="s">
        <v>192</v>
      </c>
      <c r="I39" s="598" t="s">
        <v>192</v>
      </c>
      <c r="J39" s="598" t="s">
        <v>192</v>
      </c>
      <c r="K39" s="598" t="s">
        <v>193</v>
      </c>
      <c r="L39" s="598" t="s">
        <v>193</v>
      </c>
      <c r="M39" s="598" t="s">
        <v>193</v>
      </c>
      <c r="N39" s="598" t="s">
        <v>193</v>
      </c>
      <c r="O39" s="598" t="s">
        <v>193</v>
      </c>
      <c r="P39" s="598" t="s">
        <v>193</v>
      </c>
      <c r="Q39" s="598" t="s">
        <v>193</v>
      </c>
      <c r="R39" s="598" t="s">
        <v>193</v>
      </c>
      <c r="S39" s="598" t="s">
        <v>150</v>
      </c>
      <c r="T39" s="598" t="s">
        <v>150</v>
      </c>
      <c r="U39" s="598" t="s">
        <v>150</v>
      </c>
      <c r="V39" s="77" t="s">
        <v>219</v>
      </c>
      <c r="W39" s="77" t="s">
        <v>219</v>
      </c>
      <c r="X39" s="77"/>
      <c r="Y39" s="77"/>
      <c r="Z39" s="602" t="s">
        <v>239</v>
      </c>
      <c r="AA39" s="602"/>
      <c r="AB39" s="602"/>
      <c r="AC39" s="602"/>
      <c r="AD39" s="602"/>
      <c r="AE39" s="602"/>
      <c r="AF39" s="602"/>
      <c r="AG39" s="602"/>
      <c r="AH39" s="602"/>
      <c r="AI39" s="602"/>
      <c r="AJ39" s="602"/>
      <c r="AK39" s="602"/>
      <c r="AL39" s="602"/>
      <c r="AM39" s="602"/>
      <c r="AN39" s="602"/>
      <c r="AO39" s="602"/>
      <c r="AP39" s="602"/>
      <c r="AQ39" s="602"/>
      <c r="AR39" s="602"/>
      <c r="AS39" s="5"/>
      <c r="AT39" s="5"/>
    </row>
    <row r="40" spans="3:46" s="3" customFormat="1" ht="15.75">
      <c r="C40" s="608"/>
      <c r="D40" s="598" t="s">
        <v>194</v>
      </c>
      <c r="E40" s="598" t="s">
        <v>194</v>
      </c>
      <c r="F40" s="598" t="s">
        <v>194</v>
      </c>
      <c r="G40" s="598" t="s">
        <v>194</v>
      </c>
      <c r="H40" s="598" t="s">
        <v>194</v>
      </c>
      <c r="I40" s="598" t="s">
        <v>194</v>
      </c>
      <c r="J40" s="598" t="s">
        <v>194</v>
      </c>
      <c r="K40" s="598" t="s">
        <v>195</v>
      </c>
      <c r="L40" s="598" t="s">
        <v>195</v>
      </c>
      <c r="M40" s="598" t="s">
        <v>195</v>
      </c>
      <c r="N40" s="598" t="s">
        <v>195</v>
      </c>
      <c r="O40" s="598" t="s">
        <v>195</v>
      </c>
      <c r="P40" s="598" t="s">
        <v>195</v>
      </c>
      <c r="Q40" s="598" t="s">
        <v>195</v>
      </c>
      <c r="R40" s="598" t="s">
        <v>195</v>
      </c>
      <c r="S40" s="598" t="s">
        <v>150</v>
      </c>
      <c r="T40" s="598" t="s">
        <v>150</v>
      </c>
      <c r="U40" s="598" t="s">
        <v>150</v>
      </c>
      <c r="V40" s="77" t="s">
        <v>219</v>
      </c>
      <c r="W40" s="77" t="s">
        <v>219</v>
      </c>
      <c r="X40" s="77" t="s">
        <v>219</v>
      </c>
      <c r="Y40" s="77"/>
      <c r="Z40" s="602"/>
      <c r="AA40" s="602"/>
      <c r="AB40" s="602"/>
      <c r="AC40" s="602"/>
      <c r="AD40" s="602"/>
      <c r="AE40" s="602"/>
      <c r="AF40" s="602"/>
      <c r="AG40" s="602"/>
      <c r="AH40" s="602"/>
      <c r="AI40" s="602"/>
      <c r="AJ40" s="602"/>
      <c r="AK40" s="602"/>
      <c r="AL40" s="602"/>
      <c r="AM40" s="602"/>
      <c r="AN40" s="602"/>
      <c r="AO40" s="602"/>
      <c r="AP40" s="602"/>
      <c r="AQ40" s="602"/>
      <c r="AR40" s="602"/>
      <c r="AS40" s="5"/>
      <c r="AT40" s="5"/>
    </row>
    <row r="41" spans="3:46" s="3" customFormat="1" ht="15.75">
      <c r="C41" s="608"/>
      <c r="D41" s="598" t="s">
        <v>196</v>
      </c>
      <c r="E41" s="598" t="s">
        <v>196</v>
      </c>
      <c r="F41" s="598" t="s">
        <v>196</v>
      </c>
      <c r="G41" s="598" t="s">
        <v>196</v>
      </c>
      <c r="H41" s="598" t="s">
        <v>196</v>
      </c>
      <c r="I41" s="598" t="s">
        <v>196</v>
      </c>
      <c r="J41" s="598" t="s">
        <v>196</v>
      </c>
      <c r="K41" s="598" t="s">
        <v>197</v>
      </c>
      <c r="L41" s="598" t="s">
        <v>197</v>
      </c>
      <c r="M41" s="598" t="s">
        <v>197</v>
      </c>
      <c r="N41" s="598" t="s">
        <v>197</v>
      </c>
      <c r="O41" s="598" t="s">
        <v>197</v>
      </c>
      <c r="P41" s="598" t="s">
        <v>197</v>
      </c>
      <c r="Q41" s="598" t="s">
        <v>197</v>
      </c>
      <c r="R41" s="598" t="s">
        <v>197</v>
      </c>
      <c r="S41" s="598" t="s">
        <v>150</v>
      </c>
      <c r="T41" s="598" t="s">
        <v>150</v>
      </c>
      <c r="U41" s="598" t="s">
        <v>150</v>
      </c>
      <c r="V41" s="77" t="s">
        <v>219</v>
      </c>
      <c r="W41" s="77" t="s">
        <v>219</v>
      </c>
      <c r="X41" s="77" t="s">
        <v>219</v>
      </c>
      <c r="Y41" s="77"/>
      <c r="Z41" s="602"/>
      <c r="AA41" s="602"/>
      <c r="AB41" s="602"/>
      <c r="AC41" s="602"/>
      <c r="AD41" s="602"/>
      <c r="AE41" s="602"/>
      <c r="AF41" s="602"/>
      <c r="AG41" s="602"/>
      <c r="AH41" s="602"/>
      <c r="AI41" s="602"/>
      <c r="AJ41" s="602"/>
      <c r="AK41" s="602"/>
      <c r="AL41" s="602"/>
      <c r="AM41" s="602"/>
      <c r="AN41" s="602"/>
      <c r="AO41" s="602"/>
      <c r="AP41" s="602"/>
      <c r="AQ41" s="602"/>
      <c r="AR41" s="602"/>
      <c r="AS41" s="5"/>
      <c r="AT41" s="5"/>
    </row>
    <row r="42" spans="3:46" s="3" customFormat="1" ht="31.5" customHeight="1">
      <c r="C42" s="608"/>
      <c r="D42" s="598" t="s">
        <v>198</v>
      </c>
      <c r="E42" s="598" t="s">
        <v>198</v>
      </c>
      <c r="F42" s="598" t="s">
        <v>198</v>
      </c>
      <c r="G42" s="598" t="s">
        <v>198</v>
      </c>
      <c r="H42" s="598" t="s">
        <v>198</v>
      </c>
      <c r="I42" s="598" t="s">
        <v>198</v>
      </c>
      <c r="J42" s="598" t="s">
        <v>198</v>
      </c>
      <c r="K42" s="598" t="s">
        <v>199</v>
      </c>
      <c r="L42" s="598" t="s">
        <v>199</v>
      </c>
      <c r="M42" s="598" t="s">
        <v>199</v>
      </c>
      <c r="N42" s="598" t="s">
        <v>199</v>
      </c>
      <c r="O42" s="598" t="s">
        <v>199</v>
      </c>
      <c r="P42" s="598" t="s">
        <v>199</v>
      </c>
      <c r="Q42" s="598" t="s">
        <v>199</v>
      </c>
      <c r="R42" s="598" t="s">
        <v>199</v>
      </c>
      <c r="S42" s="598" t="s">
        <v>150</v>
      </c>
      <c r="T42" s="598" t="s">
        <v>150</v>
      </c>
      <c r="U42" s="598" t="s">
        <v>150</v>
      </c>
      <c r="V42" s="77" t="s">
        <v>219</v>
      </c>
      <c r="W42" s="77" t="s">
        <v>219</v>
      </c>
      <c r="X42" s="77"/>
      <c r="Y42" s="77"/>
      <c r="Z42" s="602" t="s">
        <v>240</v>
      </c>
      <c r="AA42" s="602"/>
      <c r="AB42" s="602"/>
      <c r="AC42" s="602"/>
      <c r="AD42" s="602"/>
      <c r="AE42" s="602"/>
      <c r="AF42" s="602"/>
      <c r="AG42" s="602"/>
      <c r="AH42" s="602"/>
      <c r="AI42" s="602"/>
      <c r="AJ42" s="602"/>
      <c r="AK42" s="602"/>
      <c r="AL42" s="602"/>
      <c r="AM42" s="602"/>
      <c r="AN42" s="602"/>
      <c r="AO42" s="602"/>
      <c r="AP42" s="602"/>
      <c r="AQ42" s="602"/>
      <c r="AR42" s="602"/>
      <c r="AS42" s="5"/>
      <c r="AT42" s="5"/>
    </row>
    <row r="43" spans="3:46" s="3" customFormat="1" ht="47.25" customHeight="1">
      <c r="C43" s="608"/>
      <c r="D43" s="598" t="s">
        <v>200</v>
      </c>
      <c r="E43" s="598" t="s">
        <v>200</v>
      </c>
      <c r="F43" s="598" t="s">
        <v>200</v>
      </c>
      <c r="G43" s="598" t="s">
        <v>200</v>
      </c>
      <c r="H43" s="598" t="s">
        <v>200</v>
      </c>
      <c r="I43" s="598" t="s">
        <v>200</v>
      </c>
      <c r="J43" s="598" t="s">
        <v>200</v>
      </c>
      <c r="K43" s="598" t="s">
        <v>201</v>
      </c>
      <c r="L43" s="598" t="s">
        <v>201</v>
      </c>
      <c r="M43" s="598" t="s">
        <v>201</v>
      </c>
      <c r="N43" s="598" t="s">
        <v>201</v>
      </c>
      <c r="O43" s="598" t="s">
        <v>201</v>
      </c>
      <c r="P43" s="598" t="s">
        <v>201</v>
      </c>
      <c r="Q43" s="598" t="s">
        <v>201</v>
      </c>
      <c r="R43" s="598" t="s">
        <v>201</v>
      </c>
      <c r="S43" s="598" t="s">
        <v>150</v>
      </c>
      <c r="T43" s="598" t="s">
        <v>150</v>
      </c>
      <c r="U43" s="598" t="s">
        <v>150</v>
      </c>
      <c r="V43" s="77"/>
      <c r="W43" s="77"/>
      <c r="X43" s="77" t="s">
        <v>219</v>
      </c>
      <c r="Y43" s="77"/>
      <c r="Z43" s="602" t="s">
        <v>241</v>
      </c>
      <c r="AA43" s="602"/>
      <c r="AB43" s="602"/>
      <c r="AC43" s="602"/>
      <c r="AD43" s="602"/>
      <c r="AE43" s="602"/>
      <c r="AF43" s="602"/>
      <c r="AG43" s="602"/>
      <c r="AH43" s="602"/>
      <c r="AI43" s="602"/>
      <c r="AJ43" s="602"/>
      <c r="AK43" s="602"/>
      <c r="AL43" s="602"/>
      <c r="AM43" s="602"/>
      <c r="AN43" s="602"/>
      <c r="AO43" s="602"/>
      <c r="AP43" s="602"/>
      <c r="AQ43" s="602"/>
      <c r="AR43" s="602"/>
      <c r="AS43" s="5"/>
      <c r="AT43" s="5"/>
    </row>
    <row r="44" spans="3:46" s="3" customFormat="1" ht="15.75">
      <c r="C44" s="608"/>
      <c r="D44" s="598" t="s">
        <v>202</v>
      </c>
      <c r="E44" s="598" t="s">
        <v>202</v>
      </c>
      <c r="F44" s="598" t="s">
        <v>202</v>
      </c>
      <c r="G44" s="598" t="s">
        <v>202</v>
      </c>
      <c r="H44" s="598" t="s">
        <v>202</v>
      </c>
      <c r="I44" s="598" t="s">
        <v>202</v>
      </c>
      <c r="J44" s="598" t="s">
        <v>202</v>
      </c>
      <c r="K44" s="598" t="s">
        <v>203</v>
      </c>
      <c r="L44" s="598" t="s">
        <v>203</v>
      </c>
      <c r="M44" s="598" t="s">
        <v>203</v>
      </c>
      <c r="N44" s="598" t="s">
        <v>203</v>
      </c>
      <c r="O44" s="598" t="s">
        <v>203</v>
      </c>
      <c r="P44" s="598" t="s">
        <v>203</v>
      </c>
      <c r="Q44" s="598" t="s">
        <v>203</v>
      </c>
      <c r="R44" s="598" t="s">
        <v>203</v>
      </c>
      <c r="S44" s="598" t="s">
        <v>150</v>
      </c>
      <c r="T44" s="598" t="s">
        <v>150</v>
      </c>
      <c r="U44" s="598" t="s">
        <v>150</v>
      </c>
      <c r="V44" s="77" t="s">
        <v>112</v>
      </c>
      <c r="W44" s="77" t="s">
        <v>112</v>
      </c>
      <c r="X44" s="77" t="s">
        <v>112</v>
      </c>
      <c r="Y44" s="77"/>
      <c r="Z44" s="602" t="s">
        <v>245</v>
      </c>
      <c r="AA44" s="602"/>
      <c r="AB44" s="602"/>
      <c r="AC44" s="602"/>
      <c r="AD44" s="602"/>
      <c r="AE44" s="602"/>
      <c r="AF44" s="602"/>
      <c r="AG44" s="602"/>
      <c r="AH44" s="602"/>
      <c r="AI44" s="602"/>
      <c r="AJ44" s="602"/>
      <c r="AK44" s="602"/>
      <c r="AL44" s="602"/>
      <c r="AM44" s="602"/>
      <c r="AN44" s="602"/>
      <c r="AO44" s="602"/>
      <c r="AP44" s="602"/>
      <c r="AQ44" s="602"/>
      <c r="AR44" s="602"/>
      <c r="AS44" s="5"/>
      <c r="AT44" s="5"/>
    </row>
    <row r="45" spans="3:46" s="3" customFormat="1" ht="15.75">
      <c r="C45" s="608"/>
      <c r="D45" s="598" t="s">
        <v>238</v>
      </c>
      <c r="E45" s="598" t="s">
        <v>204</v>
      </c>
      <c r="F45" s="598" t="s">
        <v>204</v>
      </c>
      <c r="G45" s="598" t="s">
        <v>204</v>
      </c>
      <c r="H45" s="598" t="s">
        <v>204</v>
      </c>
      <c r="I45" s="598" t="s">
        <v>204</v>
      </c>
      <c r="J45" s="598" t="s">
        <v>204</v>
      </c>
      <c r="K45" s="598" t="s">
        <v>205</v>
      </c>
      <c r="L45" s="598" t="s">
        <v>205</v>
      </c>
      <c r="M45" s="598" t="s">
        <v>205</v>
      </c>
      <c r="N45" s="598" t="s">
        <v>205</v>
      </c>
      <c r="O45" s="598" t="s">
        <v>205</v>
      </c>
      <c r="P45" s="598" t="s">
        <v>205</v>
      </c>
      <c r="Q45" s="598" t="s">
        <v>205</v>
      </c>
      <c r="R45" s="598" t="s">
        <v>205</v>
      </c>
      <c r="S45" s="598" t="s">
        <v>150</v>
      </c>
      <c r="T45" s="598" t="s">
        <v>150</v>
      </c>
      <c r="U45" s="598" t="s">
        <v>150</v>
      </c>
      <c r="V45" s="77" t="s">
        <v>112</v>
      </c>
      <c r="W45" s="77"/>
      <c r="X45" s="77"/>
      <c r="Y45" s="77"/>
      <c r="Z45" s="602" t="s">
        <v>242</v>
      </c>
      <c r="AA45" s="602"/>
      <c r="AB45" s="602"/>
      <c r="AC45" s="602"/>
      <c r="AD45" s="602"/>
      <c r="AE45" s="602"/>
      <c r="AF45" s="602"/>
      <c r="AG45" s="602"/>
      <c r="AH45" s="602"/>
      <c r="AI45" s="602"/>
      <c r="AJ45" s="602"/>
      <c r="AK45" s="602"/>
      <c r="AL45" s="602"/>
      <c r="AM45" s="602"/>
      <c r="AN45" s="602"/>
      <c r="AO45" s="602"/>
      <c r="AP45" s="602"/>
      <c r="AQ45" s="602"/>
      <c r="AR45" s="602"/>
      <c r="AS45" s="5"/>
      <c r="AT45" s="5"/>
    </row>
    <row r="46" spans="3:46" s="3" customFormat="1" ht="31.5" customHeight="1">
      <c r="C46" s="609"/>
      <c r="D46" s="598" t="s">
        <v>206</v>
      </c>
      <c r="E46" s="598" t="s">
        <v>206</v>
      </c>
      <c r="F46" s="598" t="s">
        <v>206</v>
      </c>
      <c r="G46" s="598" t="s">
        <v>206</v>
      </c>
      <c r="H46" s="598" t="s">
        <v>206</v>
      </c>
      <c r="I46" s="598" t="s">
        <v>206</v>
      </c>
      <c r="J46" s="598" t="s">
        <v>206</v>
      </c>
      <c r="K46" s="598" t="s">
        <v>207</v>
      </c>
      <c r="L46" s="598" t="s">
        <v>207</v>
      </c>
      <c r="M46" s="598" t="s">
        <v>207</v>
      </c>
      <c r="N46" s="598" t="s">
        <v>207</v>
      </c>
      <c r="O46" s="598" t="s">
        <v>207</v>
      </c>
      <c r="P46" s="598" t="s">
        <v>207</v>
      </c>
      <c r="Q46" s="598" t="s">
        <v>207</v>
      </c>
      <c r="R46" s="598" t="s">
        <v>207</v>
      </c>
      <c r="S46" s="598" t="s">
        <v>150</v>
      </c>
      <c r="T46" s="598" t="s">
        <v>150</v>
      </c>
      <c r="U46" s="598" t="s">
        <v>150</v>
      </c>
      <c r="V46" s="77" t="s">
        <v>112</v>
      </c>
      <c r="W46" s="77"/>
      <c r="X46" s="77"/>
      <c r="Y46" s="77" t="s">
        <v>112</v>
      </c>
      <c r="Z46" s="602" t="s">
        <v>243</v>
      </c>
      <c r="AA46" s="602"/>
      <c r="AB46" s="602"/>
      <c r="AC46" s="602"/>
      <c r="AD46" s="602"/>
      <c r="AE46" s="602"/>
      <c r="AF46" s="602"/>
      <c r="AG46" s="602"/>
      <c r="AH46" s="602"/>
      <c r="AI46" s="602"/>
      <c r="AJ46" s="602"/>
      <c r="AK46" s="602"/>
      <c r="AL46" s="602"/>
      <c r="AM46" s="602"/>
      <c r="AN46" s="602"/>
      <c r="AO46" s="602"/>
      <c r="AP46" s="602"/>
      <c r="AQ46" s="602"/>
      <c r="AR46" s="602"/>
      <c r="AS46" s="5"/>
      <c r="AT46" s="5"/>
    </row>
    <row r="47" spans="3:46" s="3" customFormat="1" ht="15.75">
      <c r="C47" s="78"/>
      <c r="D47" s="598" t="s">
        <v>208</v>
      </c>
      <c r="E47" s="598" t="s">
        <v>208</v>
      </c>
      <c r="F47" s="598" t="s">
        <v>208</v>
      </c>
      <c r="G47" s="598" t="s">
        <v>208</v>
      </c>
      <c r="H47" s="598" t="s">
        <v>208</v>
      </c>
      <c r="I47" s="598" t="s">
        <v>208</v>
      </c>
      <c r="J47" s="598" t="s">
        <v>208</v>
      </c>
      <c r="K47" s="598" t="s">
        <v>209</v>
      </c>
      <c r="L47" s="598" t="s">
        <v>209</v>
      </c>
      <c r="M47" s="598" t="s">
        <v>209</v>
      </c>
      <c r="N47" s="598" t="s">
        <v>209</v>
      </c>
      <c r="O47" s="598" t="s">
        <v>209</v>
      </c>
      <c r="P47" s="598" t="s">
        <v>209</v>
      </c>
      <c r="Q47" s="598" t="s">
        <v>209</v>
      </c>
      <c r="R47" s="598" t="s">
        <v>209</v>
      </c>
      <c r="S47" s="598" t="s">
        <v>150</v>
      </c>
      <c r="T47" s="598" t="s">
        <v>150</v>
      </c>
      <c r="U47" s="598" t="s">
        <v>150</v>
      </c>
      <c r="V47" s="77" t="s">
        <v>112</v>
      </c>
      <c r="W47" s="77" t="s">
        <v>112</v>
      </c>
      <c r="X47" s="77" t="s">
        <v>112</v>
      </c>
      <c r="Y47" s="77" t="s">
        <v>112</v>
      </c>
      <c r="Z47" s="603" t="s">
        <v>244</v>
      </c>
      <c r="AA47" s="602"/>
      <c r="AB47" s="602"/>
      <c r="AC47" s="602"/>
      <c r="AD47" s="602"/>
      <c r="AE47" s="602"/>
      <c r="AF47" s="602"/>
      <c r="AG47" s="602"/>
      <c r="AH47" s="602"/>
      <c r="AI47" s="602"/>
      <c r="AJ47" s="602"/>
      <c r="AK47" s="602"/>
      <c r="AL47" s="602"/>
      <c r="AM47" s="602"/>
      <c r="AN47" s="602"/>
      <c r="AO47" s="602"/>
      <c r="AP47" s="602"/>
      <c r="AQ47" s="602"/>
      <c r="AR47" s="602"/>
      <c r="AS47" s="5"/>
      <c r="AT47" s="5"/>
    </row>
    <row r="48" spans="3:46" s="3" customFormat="1" ht="15.75">
      <c r="AO48" s="4"/>
      <c r="AP48" s="4"/>
      <c r="AQ48" s="4"/>
      <c r="AR48" s="4"/>
      <c r="AS48" s="5"/>
      <c r="AT48" s="5"/>
    </row>
    <row r="49" spans="41:46" s="3" customFormat="1" ht="15.75">
      <c r="AO49" s="4"/>
      <c r="AP49" s="4"/>
      <c r="AQ49" s="4"/>
      <c r="AR49" s="4"/>
      <c r="AS49" s="5"/>
      <c r="AT49" s="5"/>
    </row>
    <row r="50" spans="41:46" s="3" customFormat="1" ht="15.75">
      <c r="AO50" s="4"/>
      <c r="AP50" s="4"/>
      <c r="AQ50" s="4"/>
      <c r="AR50" s="4"/>
      <c r="AS50" s="5"/>
      <c r="AT50" s="5"/>
    </row>
    <row r="51" spans="41:46" s="3" customFormat="1" ht="15.75">
      <c r="AO51" s="4"/>
      <c r="AP51" s="4"/>
      <c r="AQ51" s="4"/>
      <c r="AR51" s="4"/>
      <c r="AS51" s="5"/>
      <c r="AT51" s="5"/>
    </row>
    <row r="52" spans="41:46" s="3" customFormat="1" ht="15.75">
      <c r="AO52" s="4"/>
      <c r="AP52" s="4"/>
      <c r="AQ52" s="4"/>
      <c r="AR52" s="4"/>
      <c r="AS52" s="5"/>
      <c r="AT52" s="5"/>
    </row>
    <row r="53" spans="41:46" s="3" customFormat="1" ht="15.75">
      <c r="AO53" s="4"/>
      <c r="AP53" s="4"/>
      <c r="AQ53" s="4"/>
      <c r="AR53" s="4"/>
      <c r="AS53" s="5"/>
      <c r="AT53" s="5"/>
    </row>
    <row r="54" spans="41:46" s="3" customFormat="1" ht="15.75">
      <c r="AO54" s="4"/>
      <c r="AP54" s="4"/>
      <c r="AQ54" s="4"/>
      <c r="AR54" s="4"/>
      <c r="AS54" s="5"/>
      <c r="AT54" s="5"/>
    </row>
    <row r="55" spans="41:46" s="3" customFormat="1" ht="15.75">
      <c r="AO55" s="4"/>
      <c r="AP55" s="4"/>
      <c r="AQ55" s="4"/>
      <c r="AR55" s="4"/>
      <c r="AS55" s="5"/>
      <c r="AT55" s="5"/>
    </row>
    <row r="56" spans="41:46" s="3" customFormat="1" ht="15.75">
      <c r="AO56" s="4"/>
      <c r="AP56" s="4"/>
      <c r="AQ56" s="4"/>
      <c r="AR56" s="4"/>
      <c r="AS56" s="5"/>
      <c r="AT56" s="5"/>
    </row>
    <row r="57" spans="41:46" s="3" customFormat="1" ht="15.75">
      <c r="AO57" s="4"/>
      <c r="AP57" s="4"/>
      <c r="AQ57" s="4"/>
      <c r="AR57" s="4"/>
      <c r="AS57" s="5"/>
      <c r="AT57" s="5"/>
    </row>
    <row r="58" spans="41:46" s="3" customFormat="1" ht="15.75">
      <c r="AO58" s="4"/>
      <c r="AP58" s="4"/>
      <c r="AQ58" s="4"/>
      <c r="AR58" s="4"/>
      <c r="AS58" s="5"/>
      <c r="AT58" s="5"/>
    </row>
    <row r="59" spans="41:46" s="3" customFormat="1" ht="15.75">
      <c r="AO59" s="4"/>
      <c r="AP59" s="4"/>
      <c r="AQ59" s="4"/>
      <c r="AR59" s="4"/>
      <c r="AS59" s="5"/>
      <c r="AT59" s="5"/>
    </row>
    <row r="60" spans="41:46" s="3" customFormat="1" ht="15.75">
      <c r="AO60" s="4"/>
      <c r="AP60" s="4"/>
      <c r="AQ60" s="4"/>
      <c r="AR60" s="4"/>
      <c r="AS60" s="5"/>
      <c r="AT60" s="5"/>
    </row>
    <row r="61" spans="41:46" s="3" customFormat="1" ht="15.75">
      <c r="AO61" s="4"/>
      <c r="AP61" s="4"/>
      <c r="AQ61" s="4"/>
      <c r="AR61" s="4"/>
      <c r="AS61" s="5"/>
      <c r="AT61" s="5"/>
    </row>
    <row r="62" spans="41:46" s="3" customFormat="1" ht="15.75">
      <c r="AO62" s="4"/>
      <c r="AP62" s="4"/>
      <c r="AQ62" s="4"/>
      <c r="AR62" s="4"/>
      <c r="AS62" s="5"/>
      <c r="AT62" s="5"/>
    </row>
    <row r="63" spans="41:46" s="3" customFormat="1" ht="15.75">
      <c r="AO63" s="4"/>
      <c r="AP63" s="4"/>
      <c r="AQ63" s="4"/>
      <c r="AR63" s="4"/>
      <c r="AS63" s="5"/>
      <c r="AT63" s="5"/>
    </row>
    <row r="64" spans="41:46" s="3" customFormat="1" ht="15.75">
      <c r="AO64" s="4"/>
      <c r="AP64" s="4"/>
      <c r="AQ64" s="4"/>
      <c r="AR64" s="4"/>
      <c r="AS64" s="5"/>
      <c r="AT64" s="5"/>
    </row>
    <row r="65" spans="41:46" s="3" customFormat="1" ht="15.75">
      <c r="AO65" s="4"/>
      <c r="AP65" s="4"/>
      <c r="AQ65" s="4"/>
      <c r="AR65" s="4"/>
      <c r="AS65" s="5"/>
      <c r="AT65" s="5"/>
    </row>
    <row r="66" spans="41:46" s="3" customFormat="1" ht="15.75">
      <c r="AO66" s="4"/>
      <c r="AP66" s="4"/>
      <c r="AQ66" s="4"/>
      <c r="AR66" s="4"/>
      <c r="AS66" s="5"/>
      <c r="AT66" s="5"/>
    </row>
    <row r="67" spans="41:46" s="3" customFormat="1" ht="15.75">
      <c r="AO67" s="4"/>
      <c r="AP67" s="4"/>
      <c r="AQ67" s="4"/>
      <c r="AR67" s="4"/>
      <c r="AS67" s="5"/>
      <c r="AT67" s="5"/>
    </row>
    <row r="68" spans="41:46" s="3" customFormat="1" ht="15.75">
      <c r="AO68" s="4"/>
      <c r="AP68" s="4"/>
      <c r="AQ68" s="4"/>
      <c r="AR68" s="4"/>
      <c r="AS68" s="5"/>
      <c r="AT68" s="5"/>
    </row>
    <row r="69" spans="41:46" s="3" customFormat="1" ht="15.75">
      <c r="AO69" s="4"/>
      <c r="AP69" s="4"/>
      <c r="AQ69" s="4"/>
      <c r="AR69" s="4"/>
      <c r="AS69" s="5"/>
      <c r="AT69" s="5"/>
    </row>
    <row r="70" spans="41:46" s="3" customFormat="1" ht="15.75">
      <c r="AO70" s="4"/>
      <c r="AP70" s="4"/>
      <c r="AQ70" s="4"/>
      <c r="AR70" s="4"/>
      <c r="AS70" s="5"/>
      <c r="AT70" s="5"/>
    </row>
    <row r="71" spans="41:46" s="3" customFormat="1" ht="15.75">
      <c r="AO71" s="4"/>
      <c r="AP71" s="4"/>
      <c r="AQ71" s="4"/>
      <c r="AR71" s="4"/>
      <c r="AS71" s="5"/>
      <c r="AT71" s="5"/>
    </row>
    <row r="72" spans="41:46" s="3" customFormat="1" ht="15.75">
      <c r="AO72" s="4"/>
      <c r="AP72" s="4"/>
      <c r="AQ72" s="4"/>
      <c r="AR72" s="4"/>
      <c r="AS72" s="5"/>
      <c r="AT72" s="5"/>
    </row>
    <row r="73" spans="41:46" s="3" customFormat="1" ht="15.75">
      <c r="AO73" s="4"/>
      <c r="AP73" s="4"/>
      <c r="AQ73" s="4"/>
      <c r="AR73" s="4"/>
      <c r="AS73" s="5"/>
      <c r="AT73" s="5"/>
    </row>
    <row r="74" spans="41:46" s="3" customFormat="1" ht="15.75">
      <c r="AO74" s="4"/>
      <c r="AP74" s="4"/>
      <c r="AQ74" s="4"/>
      <c r="AR74" s="4"/>
      <c r="AS74" s="5"/>
      <c r="AT74" s="5"/>
    </row>
    <row r="75" spans="41:46" s="3" customFormat="1" ht="15.75">
      <c r="AO75" s="4"/>
      <c r="AP75" s="4"/>
      <c r="AQ75" s="4"/>
      <c r="AR75" s="4"/>
      <c r="AS75" s="5"/>
      <c r="AT75" s="5"/>
    </row>
    <row r="76" spans="41:46" s="3" customFormat="1" ht="15.75">
      <c r="AO76" s="4"/>
      <c r="AP76" s="4"/>
      <c r="AQ76" s="4"/>
      <c r="AR76" s="4"/>
      <c r="AS76" s="5"/>
      <c r="AT76" s="5"/>
    </row>
    <row r="77" spans="41:46" s="3" customFormat="1" ht="15.75">
      <c r="AO77" s="4"/>
      <c r="AP77" s="4"/>
      <c r="AQ77" s="4"/>
      <c r="AR77" s="4"/>
      <c r="AS77" s="5"/>
      <c r="AT77" s="5"/>
    </row>
    <row r="78" spans="41:46" s="3" customFormat="1" ht="15.75">
      <c r="AO78" s="4"/>
      <c r="AP78" s="4"/>
      <c r="AQ78" s="4"/>
      <c r="AR78" s="4"/>
      <c r="AS78" s="5"/>
      <c r="AT78" s="5"/>
    </row>
    <row r="79" spans="41:46" s="3" customFormat="1" ht="15.75">
      <c r="AO79" s="4"/>
      <c r="AP79" s="4"/>
      <c r="AQ79" s="4"/>
      <c r="AR79" s="4"/>
      <c r="AS79" s="5"/>
      <c r="AT79" s="5"/>
    </row>
    <row r="80" spans="41:46" s="3" customFormat="1" ht="15.75">
      <c r="AO80" s="4"/>
      <c r="AP80" s="4"/>
      <c r="AQ80" s="4"/>
      <c r="AR80" s="4"/>
      <c r="AS80" s="5"/>
      <c r="AT80" s="5"/>
    </row>
    <row r="81" spans="41:46" s="3" customFormat="1" ht="15.75">
      <c r="AO81" s="4"/>
      <c r="AP81" s="4"/>
      <c r="AQ81" s="4"/>
      <c r="AR81" s="4"/>
      <c r="AS81" s="5"/>
      <c r="AT81" s="5"/>
    </row>
    <row r="82" spans="41:46" s="3" customFormat="1" ht="15.75">
      <c r="AO82" s="4"/>
      <c r="AP82" s="4"/>
      <c r="AQ82" s="4"/>
      <c r="AR82" s="4"/>
      <c r="AS82" s="5"/>
      <c r="AT82" s="5"/>
    </row>
    <row r="83" spans="41:46" s="3" customFormat="1" ht="15.75">
      <c r="AO83" s="4"/>
      <c r="AP83" s="4"/>
      <c r="AQ83" s="4"/>
      <c r="AR83" s="4"/>
      <c r="AS83" s="5"/>
      <c r="AT83" s="5"/>
    </row>
    <row r="84" spans="41:46" s="3" customFormat="1" ht="15.75">
      <c r="AO84" s="4"/>
      <c r="AP84" s="4"/>
      <c r="AQ84" s="4"/>
      <c r="AR84" s="4"/>
      <c r="AS84" s="5"/>
      <c r="AT84" s="5"/>
    </row>
    <row r="85" spans="41:46" s="3" customFormat="1" ht="15.75">
      <c r="AO85" s="4"/>
      <c r="AP85" s="4"/>
      <c r="AQ85" s="4"/>
      <c r="AR85" s="4"/>
      <c r="AS85" s="5"/>
      <c r="AT85" s="5"/>
    </row>
    <row r="86" spans="41:46" s="3" customFormat="1" ht="15.75">
      <c r="AO86" s="4"/>
      <c r="AP86" s="4"/>
      <c r="AQ86" s="4"/>
      <c r="AR86" s="4"/>
      <c r="AS86" s="5"/>
      <c r="AT86" s="5"/>
    </row>
    <row r="87" spans="41:46" s="3" customFormat="1" ht="15.75">
      <c r="AO87" s="4"/>
      <c r="AP87" s="4"/>
      <c r="AQ87" s="4"/>
      <c r="AR87" s="4"/>
      <c r="AS87" s="5"/>
      <c r="AT87" s="5"/>
    </row>
    <row r="88" spans="41:46" s="3" customFormat="1" ht="15.75">
      <c r="AO88" s="4"/>
      <c r="AP88" s="4"/>
      <c r="AQ88" s="4"/>
      <c r="AR88" s="4"/>
      <c r="AS88" s="5"/>
      <c r="AT88" s="5"/>
    </row>
    <row r="89" spans="41:46" s="3" customFormat="1" ht="15.75">
      <c r="AO89" s="4"/>
      <c r="AP89" s="4"/>
      <c r="AQ89" s="4"/>
      <c r="AR89" s="4"/>
      <c r="AS89" s="5"/>
      <c r="AT89" s="5"/>
    </row>
    <row r="90" spans="41:46" s="3" customFormat="1" ht="15.75">
      <c r="AO90" s="4"/>
      <c r="AP90" s="4"/>
      <c r="AQ90" s="4"/>
      <c r="AR90" s="4"/>
      <c r="AS90" s="5"/>
      <c r="AT90" s="5"/>
    </row>
    <row r="91" spans="41:46" s="3" customFormat="1" ht="15.75">
      <c r="AO91" s="4"/>
      <c r="AP91" s="4"/>
      <c r="AQ91" s="4"/>
      <c r="AR91" s="4"/>
      <c r="AS91" s="5"/>
      <c r="AT91" s="5"/>
    </row>
    <row r="92" spans="41:46" s="3" customFormat="1" ht="15.75">
      <c r="AO92" s="4"/>
      <c r="AP92" s="4"/>
      <c r="AQ92" s="4"/>
      <c r="AR92" s="4"/>
      <c r="AS92" s="5"/>
      <c r="AT92" s="5"/>
    </row>
    <row r="93" spans="41:46" s="3" customFormat="1" ht="15.75">
      <c r="AO93" s="4"/>
      <c r="AP93" s="4"/>
      <c r="AQ93" s="4"/>
      <c r="AR93" s="4"/>
      <c r="AS93" s="5"/>
      <c r="AT93" s="5"/>
    </row>
    <row r="94" spans="41:46" s="3" customFormat="1" ht="15.75">
      <c r="AO94" s="4"/>
      <c r="AP94" s="4"/>
      <c r="AQ94" s="4"/>
      <c r="AR94" s="4"/>
      <c r="AS94" s="5"/>
      <c r="AT94" s="5"/>
    </row>
    <row r="95" spans="41:46" s="3" customFormat="1" ht="15.75">
      <c r="AO95" s="4"/>
      <c r="AP95" s="4"/>
      <c r="AQ95" s="4"/>
      <c r="AR95" s="4"/>
      <c r="AS95" s="5"/>
      <c r="AT95" s="5"/>
    </row>
    <row r="96" spans="41:46" s="3" customFormat="1" ht="15.75">
      <c r="AO96" s="4"/>
      <c r="AP96" s="4"/>
      <c r="AQ96" s="4"/>
      <c r="AR96" s="4"/>
      <c r="AS96" s="5"/>
      <c r="AT96" s="5"/>
    </row>
    <row r="97" spans="2:81" s="3" customFormat="1" ht="15.75">
      <c r="AO97" s="4"/>
      <c r="AP97" s="4"/>
      <c r="AQ97" s="4"/>
      <c r="AR97" s="4"/>
      <c r="AS97" s="5"/>
      <c r="AT97" s="5"/>
    </row>
    <row r="98" spans="2:81" s="3" customFormat="1" ht="15.75">
      <c r="AO98" s="4"/>
      <c r="AP98" s="4"/>
      <c r="AQ98" s="4"/>
      <c r="AR98" s="4"/>
      <c r="AS98" s="5"/>
      <c r="AT98" s="5"/>
    </row>
    <row r="99" spans="2:81" s="3" customFormat="1" ht="15.75">
      <c r="AO99" s="4"/>
      <c r="AP99" s="4"/>
      <c r="AQ99" s="4"/>
      <c r="AR99" s="4"/>
      <c r="AS99" s="5"/>
      <c r="AT99" s="5"/>
    </row>
    <row r="100" spans="2:81" s="2" customFormat="1" ht="16.5" customHeight="1">
      <c r="B100" s="65" t="s">
        <v>92</v>
      </c>
      <c r="C100" s="7"/>
      <c r="D100" s="7"/>
      <c r="E100" s="7"/>
      <c r="F100" s="7"/>
      <c r="G100" s="7"/>
      <c r="H100" s="7"/>
      <c r="I100" s="7"/>
      <c r="J100" s="7"/>
      <c r="K100" s="7"/>
      <c r="L100" s="7"/>
      <c r="M100" s="7"/>
      <c r="N100" s="8"/>
      <c r="O100" s="8"/>
      <c r="P100" s="8"/>
      <c r="Q100" s="8"/>
      <c r="R100" s="8"/>
      <c r="S100" s="8"/>
      <c r="T100" s="8"/>
      <c r="U100" s="8"/>
      <c r="V100" s="8"/>
      <c r="W100" s="8"/>
      <c r="X100" s="8"/>
      <c r="Y100" s="8"/>
      <c r="Z100" s="8"/>
      <c r="AA100" s="8"/>
      <c r="AB100" s="8"/>
      <c r="AC100" s="8"/>
      <c r="AD100" s="8"/>
      <c r="AE100" s="6"/>
      <c r="AF100" s="6"/>
      <c r="AG100" s="6"/>
      <c r="AH100" s="6"/>
      <c r="AI100" s="6"/>
      <c r="AJ100" s="6"/>
    </row>
    <row r="102" spans="2:81" s="31" customFormat="1" ht="15" customHeight="1">
      <c r="B102" s="17"/>
      <c r="C102" s="74" t="s">
        <v>94</v>
      </c>
      <c r="D102" s="493" t="s">
        <v>89</v>
      </c>
      <c r="E102" s="494"/>
      <c r="F102" s="494"/>
      <c r="G102" s="494"/>
      <c r="H102" s="494"/>
      <c r="I102" s="494"/>
      <c r="J102" s="494"/>
      <c r="K102" s="495"/>
      <c r="L102" s="490" t="s">
        <v>90</v>
      </c>
      <c r="M102" s="491"/>
      <c r="N102" s="491"/>
      <c r="O102" s="491"/>
      <c r="P102" s="491"/>
      <c r="Q102" s="491"/>
      <c r="R102" s="491"/>
      <c r="S102" s="492"/>
      <c r="T102" s="493" t="s">
        <v>97</v>
      </c>
      <c r="U102" s="494"/>
      <c r="V102" s="494"/>
      <c r="W102" s="494"/>
      <c r="X102" s="494"/>
      <c r="Y102" s="494"/>
      <c r="Z102" s="494"/>
      <c r="AA102" s="495"/>
      <c r="AB102" s="490" t="s">
        <v>110</v>
      </c>
      <c r="AC102" s="491"/>
      <c r="AD102" s="490" t="s">
        <v>98</v>
      </c>
      <c r="AE102" s="491"/>
      <c r="AF102" s="491"/>
      <c r="AG102" s="491"/>
      <c r="AH102" s="491"/>
      <c r="AI102" s="491"/>
      <c r="AJ102" s="491"/>
      <c r="AK102" s="491"/>
      <c r="AL102" s="491"/>
      <c r="AM102" s="491"/>
      <c r="AN102" s="491"/>
      <c r="AO102" s="491"/>
      <c r="AP102" s="491"/>
      <c r="AQ102" s="491"/>
      <c r="AR102" s="491"/>
      <c r="AS102" s="491"/>
      <c r="AT102" s="491"/>
      <c r="AU102" s="492"/>
      <c r="AV102" s="490" t="s">
        <v>32</v>
      </c>
      <c r="AW102" s="491"/>
      <c r="AX102" s="491"/>
      <c r="AY102" s="491"/>
      <c r="AZ102" s="491"/>
      <c r="BA102" s="491"/>
      <c r="BB102" s="491"/>
      <c r="BC102" s="491"/>
      <c r="BD102" s="491"/>
      <c r="BE102" s="491"/>
      <c r="BF102" s="491"/>
      <c r="BG102" s="491"/>
      <c r="BH102" s="491"/>
      <c r="BI102" s="491"/>
      <c r="BJ102" s="491"/>
      <c r="BK102" s="491"/>
      <c r="BL102" s="491"/>
      <c r="BM102" s="492"/>
      <c r="BN102" s="16"/>
      <c r="BO102" s="16"/>
      <c r="BP102" s="16"/>
      <c r="BQ102" s="16"/>
      <c r="BR102" s="16"/>
      <c r="BS102" s="16"/>
      <c r="BT102" s="16"/>
      <c r="BU102" s="16"/>
      <c r="BV102" s="16"/>
      <c r="BW102" s="16"/>
      <c r="BX102" s="16"/>
      <c r="BY102" s="16"/>
      <c r="BZ102" s="16"/>
      <c r="CA102" s="16"/>
      <c r="CB102" s="16"/>
      <c r="CC102" s="16"/>
    </row>
    <row r="103" spans="2:81" s="14" customFormat="1" ht="12.6" customHeight="1">
      <c r="B103" s="17"/>
      <c r="C103" s="75"/>
      <c r="D103" s="488"/>
      <c r="E103" s="488"/>
      <c r="F103" s="488"/>
      <c r="G103" s="488"/>
      <c r="H103" s="488"/>
      <c r="I103" s="488"/>
      <c r="J103" s="488"/>
      <c r="K103" s="488"/>
      <c r="L103" s="488"/>
      <c r="M103" s="488"/>
      <c r="N103" s="488"/>
      <c r="O103" s="488"/>
      <c r="P103" s="488"/>
      <c r="Q103" s="488"/>
      <c r="R103" s="488"/>
      <c r="S103" s="488"/>
      <c r="T103" s="488"/>
      <c r="U103" s="488"/>
      <c r="V103" s="488"/>
      <c r="W103" s="488"/>
      <c r="X103" s="488"/>
      <c r="Y103" s="488"/>
      <c r="Z103" s="488"/>
      <c r="AA103" s="488"/>
      <c r="AB103" s="496"/>
      <c r="AC103" s="497"/>
      <c r="AD103" s="488"/>
      <c r="AE103" s="488"/>
      <c r="AF103" s="488"/>
      <c r="AG103" s="488"/>
      <c r="AH103" s="488"/>
      <c r="AI103" s="488"/>
      <c r="AJ103" s="488"/>
      <c r="AK103" s="488"/>
      <c r="AL103" s="488"/>
      <c r="AM103" s="488"/>
      <c r="AN103" s="488"/>
      <c r="AO103" s="488"/>
      <c r="AP103" s="488"/>
      <c r="AQ103" s="488"/>
      <c r="AR103" s="488"/>
      <c r="AS103" s="488"/>
      <c r="AT103" s="488"/>
      <c r="AU103" s="488"/>
      <c r="AV103" s="488"/>
      <c r="AW103" s="488"/>
      <c r="AX103" s="488"/>
      <c r="AY103" s="488"/>
      <c r="AZ103" s="488"/>
      <c r="BA103" s="488"/>
      <c r="BB103" s="488"/>
      <c r="BC103" s="488"/>
      <c r="BD103" s="488"/>
      <c r="BE103" s="488"/>
      <c r="BF103" s="488"/>
      <c r="BG103" s="488"/>
      <c r="BH103" s="488"/>
      <c r="BI103" s="488"/>
      <c r="BJ103" s="488"/>
      <c r="BK103" s="488"/>
      <c r="BL103" s="488"/>
      <c r="BM103" s="488"/>
      <c r="BN103" s="16"/>
      <c r="BO103" s="16"/>
      <c r="BP103" s="16"/>
      <c r="BQ103" s="16"/>
      <c r="BR103" s="16"/>
      <c r="BS103" s="16"/>
      <c r="BT103" s="16"/>
      <c r="BU103" s="16"/>
      <c r="BV103" s="16"/>
      <c r="BW103" s="16"/>
      <c r="BX103" s="16"/>
      <c r="BY103" s="16"/>
      <c r="BZ103" s="16"/>
      <c r="CA103" s="16"/>
      <c r="CB103" s="16"/>
      <c r="CC103" s="16"/>
    </row>
    <row r="104" spans="2:81" s="14" customFormat="1" ht="12.6" customHeight="1">
      <c r="B104" s="17"/>
      <c r="C104" s="75"/>
      <c r="D104" s="488"/>
      <c r="E104" s="488"/>
      <c r="F104" s="488"/>
      <c r="G104" s="488"/>
      <c r="H104" s="488"/>
      <c r="I104" s="488"/>
      <c r="J104" s="488"/>
      <c r="K104" s="488"/>
      <c r="L104" s="488"/>
      <c r="M104" s="488"/>
      <c r="N104" s="488"/>
      <c r="O104" s="488"/>
      <c r="P104" s="488"/>
      <c r="Q104" s="488"/>
      <c r="R104" s="488"/>
      <c r="S104" s="488"/>
      <c r="T104" s="488"/>
      <c r="U104" s="488"/>
      <c r="V104" s="488"/>
      <c r="W104" s="488"/>
      <c r="X104" s="488"/>
      <c r="Y104" s="488"/>
      <c r="Z104" s="488"/>
      <c r="AA104" s="488"/>
      <c r="AB104" s="496"/>
      <c r="AC104" s="497"/>
      <c r="AD104" s="488"/>
      <c r="AE104" s="488"/>
      <c r="AF104" s="488"/>
      <c r="AG104" s="488"/>
      <c r="AH104" s="488"/>
      <c r="AI104" s="488"/>
      <c r="AJ104" s="488"/>
      <c r="AK104" s="488"/>
      <c r="AL104" s="488"/>
      <c r="AM104" s="488"/>
      <c r="AN104" s="488"/>
      <c r="AO104" s="488"/>
      <c r="AP104" s="488"/>
      <c r="AQ104" s="488"/>
      <c r="AR104" s="488"/>
      <c r="AS104" s="488"/>
      <c r="AT104" s="488"/>
      <c r="AU104" s="488"/>
      <c r="AV104" s="488"/>
      <c r="AW104" s="488"/>
      <c r="AX104" s="488"/>
      <c r="AY104" s="488"/>
      <c r="AZ104" s="488"/>
      <c r="BA104" s="488"/>
      <c r="BB104" s="488"/>
      <c r="BC104" s="488"/>
      <c r="BD104" s="488"/>
      <c r="BE104" s="488"/>
      <c r="BF104" s="488"/>
      <c r="BG104" s="488"/>
      <c r="BH104" s="488"/>
      <c r="BI104" s="488"/>
      <c r="BJ104" s="488"/>
      <c r="BK104" s="488"/>
      <c r="BL104" s="488"/>
      <c r="BM104" s="488"/>
      <c r="BN104" s="16"/>
      <c r="BO104" s="16"/>
      <c r="BP104" s="16"/>
      <c r="BQ104" s="16"/>
      <c r="BR104" s="16"/>
      <c r="BS104" s="16"/>
      <c r="BT104" s="16"/>
      <c r="BU104" s="16"/>
      <c r="BV104" s="16"/>
      <c r="BW104" s="16"/>
      <c r="BX104" s="16"/>
      <c r="BY104" s="16"/>
      <c r="BZ104" s="16"/>
      <c r="CA104" s="16"/>
      <c r="CB104" s="16"/>
      <c r="CC104" s="16"/>
    </row>
    <row r="105" spans="2:81" s="14" customFormat="1" ht="12.6" customHeight="1">
      <c r="B105" s="17"/>
      <c r="C105" s="75"/>
      <c r="D105" s="488"/>
      <c r="E105" s="488"/>
      <c r="F105" s="488"/>
      <c r="G105" s="488"/>
      <c r="H105" s="488"/>
      <c r="I105" s="488"/>
      <c r="J105" s="488"/>
      <c r="K105" s="488"/>
      <c r="L105" s="488"/>
      <c r="M105" s="488"/>
      <c r="N105" s="488"/>
      <c r="O105" s="488"/>
      <c r="P105" s="488"/>
      <c r="Q105" s="488"/>
      <c r="R105" s="488"/>
      <c r="S105" s="488"/>
      <c r="T105" s="488"/>
      <c r="U105" s="488"/>
      <c r="V105" s="488"/>
      <c r="W105" s="488"/>
      <c r="X105" s="488"/>
      <c r="Y105" s="488"/>
      <c r="Z105" s="488"/>
      <c r="AA105" s="488"/>
      <c r="AB105" s="496"/>
      <c r="AC105" s="497"/>
      <c r="AD105" s="488"/>
      <c r="AE105" s="488"/>
      <c r="AF105" s="488"/>
      <c r="AG105" s="488"/>
      <c r="AH105" s="488"/>
      <c r="AI105" s="488"/>
      <c r="AJ105" s="488"/>
      <c r="AK105" s="488"/>
      <c r="AL105" s="488"/>
      <c r="AM105" s="488"/>
      <c r="AN105" s="488"/>
      <c r="AO105" s="488"/>
      <c r="AP105" s="488"/>
      <c r="AQ105" s="488"/>
      <c r="AR105" s="488"/>
      <c r="AS105" s="488"/>
      <c r="AT105" s="488"/>
      <c r="AU105" s="488"/>
      <c r="AV105" s="488"/>
      <c r="AW105" s="488"/>
      <c r="AX105" s="488"/>
      <c r="AY105" s="488"/>
      <c r="AZ105" s="488"/>
      <c r="BA105" s="488"/>
      <c r="BB105" s="488"/>
      <c r="BC105" s="488"/>
      <c r="BD105" s="488"/>
      <c r="BE105" s="488"/>
      <c r="BF105" s="488"/>
      <c r="BG105" s="488"/>
      <c r="BH105" s="488"/>
      <c r="BI105" s="488"/>
      <c r="BJ105" s="488"/>
      <c r="BK105" s="488"/>
      <c r="BL105" s="488"/>
      <c r="BM105" s="488"/>
      <c r="BN105" s="16"/>
      <c r="BO105" s="16"/>
      <c r="BP105" s="16"/>
      <c r="BQ105" s="16"/>
      <c r="BR105" s="16"/>
      <c r="BS105" s="16"/>
      <c r="BT105" s="16"/>
      <c r="BU105" s="16"/>
      <c r="BV105" s="16"/>
      <c r="BW105" s="16"/>
      <c r="BX105" s="16"/>
      <c r="BY105" s="16"/>
      <c r="BZ105" s="16"/>
      <c r="CA105" s="16"/>
      <c r="CB105" s="16"/>
      <c r="CC105" s="16"/>
    </row>
    <row r="106" spans="2:81" s="15" customFormat="1" ht="12.6" customHeight="1">
      <c r="B106" s="7"/>
      <c r="C106" s="75"/>
      <c r="D106" s="488"/>
      <c r="E106" s="488"/>
      <c r="F106" s="488"/>
      <c r="G106" s="488"/>
      <c r="H106" s="488"/>
      <c r="I106" s="488"/>
      <c r="J106" s="488"/>
      <c r="K106" s="488"/>
      <c r="L106" s="488"/>
      <c r="M106" s="488"/>
      <c r="N106" s="488"/>
      <c r="O106" s="488"/>
      <c r="P106" s="488"/>
      <c r="Q106" s="488"/>
      <c r="R106" s="488"/>
      <c r="S106" s="488"/>
      <c r="T106" s="488"/>
      <c r="U106" s="488"/>
      <c r="V106" s="488"/>
      <c r="W106" s="488"/>
      <c r="X106" s="488"/>
      <c r="Y106" s="488"/>
      <c r="Z106" s="488"/>
      <c r="AA106" s="488"/>
      <c r="AB106" s="496"/>
      <c r="AC106" s="497"/>
      <c r="AD106" s="488"/>
      <c r="AE106" s="488"/>
      <c r="AF106" s="488"/>
      <c r="AG106" s="488"/>
      <c r="AH106" s="488"/>
      <c r="AI106" s="488"/>
      <c r="AJ106" s="488"/>
      <c r="AK106" s="488"/>
      <c r="AL106" s="488"/>
      <c r="AM106" s="488"/>
      <c r="AN106" s="488"/>
      <c r="AO106" s="488"/>
      <c r="AP106" s="488"/>
      <c r="AQ106" s="488"/>
      <c r="AR106" s="488"/>
      <c r="AS106" s="488"/>
      <c r="AT106" s="488"/>
      <c r="AU106" s="488"/>
      <c r="AV106" s="488"/>
      <c r="AW106" s="488"/>
      <c r="AX106" s="488"/>
      <c r="AY106" s="488"/>
      <c r="AZ106" s="488"/>
      <c r="BA106" s="488"/>
      <c r="BB106" s="488"/>
      <c r="BC106" s="488"/>
      <c r="BD106" s="488"/>
      <c r="BE106" s="488"/>
      <c r="BF106" s="488"/>
      <c r="BG106" s="488"/>
      <c r="BH106" s="488"/>
      <c r="BI106" s="488"/>
      <c r="BJ106" s="488"/>
      <c r="BK106" s="488"/>
      <c r="BL106" s="488"/>
      <c r="BM106" s="488"/>
      <c r="BN106" s="16"/>
      <c r="BO106" s="16"/>
      <c r="BP106" s="16"/>
      <c r="BQ106" s="16"/>
      <c r="BR106" s="16"/>
      <c r="BS106" s="16"/>
      <c r="BT106" s="16"/>
      <c r="BU106" s="16"/>
      <c r="BV106" s="16"/>
      <c r="BW106" s="16"/>
      <c r="BX106" s="16"/>
      <c r="BY106" s="16"/>
      <c r="BZ106" s="16"/>
      <c r="CA106" s="16"/>
      <c r="CB106" s="16"/>
      <c r="CC106" s="16"/>
    </row>
    <row r="109" spans="2:81" ht="16.5" customHeight="1">
      <c r="B109" s="65" t="s">
        <v>93</v>
      </c>
    </row>
    <row r="111" spans="2:81" s="31" customFormat="1" ht="15" customHeight="1">
      <c r="B111" s="17"/>
      <c r="C111" s="74" t="s">
        <v>94</v>
      </c>
      <c r="D111" s="493" t="s">
        <v>89</v>
      </c>
      <c r="E111" s="494"/>
      <c r="F111" s="494"/>
      <c r="G111" s="494"/>
      <c r="H111" s="494"/>
      <c r="I111" s="494"/>
      <c r="J111" s="494"/>
      <c r="K111" s="495"/>
      <c r="L111" s="490" t="s">
        <v>90</v>
      </c>
      <c r="M111" s="491"/>
      <c r="N111" s="491"/>
      <c r="O111" s="491"/>
      <c r="P111" s="491"/>
      <c r="Q111" s="491"/>
      <c r="R111" s="491"/>
      <c r="S111" s="492"/>
      <c r="T111" s="493" t="s">
        <v>97</v>
      </c>
      <c r="U111" s="494"/>
      <c r="V111" s="494"/>
      <c r="W111" s="494"/>
      <c r="X111" s="494"/>
      <c r="Y111" s="494"/>
      <c r="Z111" s="494"/>
      <c r="AA111" s="495"/>
      <c r="AB111" s="490" t="s">
        <v>110</v>
      </c>
      <c r="AC111" s="491"/>
      <c r="AD111" s="490" t="s">
        <v>98</v>
      </c>
      <c r="AE111" s="491"/>
      <c r="AF111" s="491"/>
      <c r="AG111" s="491"/>
      <c r="AH111" s="491"/>
      <c r="AI111" s="491"/>
      <c r="AJ111" s="491"/>
      <c r="AK111" s="491"/>
      <c r="AL111" s="491"/>
      <c r="AM111" s="491"/>
      <c r="AN111" s="491"/>
      <c r="AO111" s="491"/>
      <c r="AP111" s="491"/>
      <c r="AQ111" s="491"/>
      <c r="AR111" s="491"/>
      <c r="AS111" s="491"/>
      <c r="AT111" s="491"/>
      <c r="AU111" s="492"/>
      <c r="AV111" s="490" t="s">
        <v>32</v>
      </c>
      <c r="AW111" s="491"/>
      <c r="AX111" s="491"/>
      <c r="AY111" s="491"/>
      <c r="AZ111" s="491"/>
      <c r="BA111" s="491"/>
      <c r="BB111" s="491"/>
      <c r="BC111" s="491"/>
      <c r="BD111" s="491"/>
      <c r="BE111" s="491"/>
      <c r="BF111" s="491"/>
      <c r="BG111" s="491"/>
      <c r="BH111" s="491"/>
      <c r="BI111" s="491"/>
      <c r="BJ111" s="491"/>
      <c r="BK111" s="491"/>
      <c r="BL111" s="491"/>
      <c r="BM111" s="492"/>
      <c r="BN111" s="16"/>
      <c r="BO111" s="16"/>
      <c r="BP111" s="16"/>
      <c r="BQ111" s="16"/>
      <c r="BR111" s="16"/>
      <c r="BS111" s="16"/>
      <c r="BT111" s="16"/>
      <c r="BU111" s="16"/>
      <c r="BV111" s="16"/>
      <c r="BW111" s="16"/>
      <c r="BX111" s="16"/>
      <c r="BY111" s="16"/>
      <c r="BZ111" s="16"/>
      <c r="CA111" s="16"/>
      <c r="CB111" s="16"/>
      <c r="CC111" s="16"/>
    </row>
    <row r="112" spans="2:81" s="14" customFormat="1" ht="12.6" customHeight="1">
      <c r="B112" s="17"/>
      <c r="C112" s="75"/>
      <c r="D112" s="488"/>
      <c r="E112" s="488"/>
      <c r="F112" s="488"/>
      <c r="G112" s="488"/>
      <c r="H112" s="488"/>
      <c r="I112" s="488"/>
      <c r="J112" s="488"/>
      <c r="K112" s="488"/>
      <c r="L112" s="488"/>
      <c r="M112" s="488"/>
      <c r="N112" s="488"/>
      <c r="O112" s="488"/>
      <c r="P112" s="488"/>
      <c r="Q112" s="488"/>
      <c r="R112" s="488"/>
      <c r="S112" s="488"/>
      <c r="T112" s="488"/>
      <c r="U112" s="488"/>
      <c r="V112" s="488"/>
      <c r="W112" s="488"/>
      <c r="X112" s="488"/>
      <c r="Y112" s="488"/>
      <c r="Z112" s="488"/>
      <c r="AA112" s="488"/>
      <c r="AB112" s="496"/>
      <c r="AC112" s="497"/>
      <c r="AD112" s="488"/>
      <c r="AE112" s="488"/>
      <c r="AF112" s="488"/>
      <c r="AG112" s="488"/>
      <c r="AH112" s="488"/>
      <c r="AI112" s="488"/>
      <c r="AJ112" s="488"/>
      <c r="AK112" s="488"/>
      <c r="AL112" s="488"/>
      <c r="AM112" s="488"/>
      <c r="AN112" s="488"/>
      <c r="AO112" s="488"/>
      <c r="AP112" s="488"/>
      <c r="AQ112" s="488"/>
      <c r="AR112" s="488"/>
      <c r="AS112" s="488"/>
      <c r="AT112" s="488"/>
      <c r="AU112" s="488"/>
      <c r="AV112" s="488"/>
      <c r="AW112" s="488"/>
      <c r="AX112" s="488"/>
      <c r="AY112" s="488"/>
      <c r="AZ112" s="488"/>
      <c r="BA112" s="488"/>
      <c r="BB112" s="488"/>
      <c r="BC112" s="488"/>
      <c r="BD112" s="488"/>
      <c r="BE112" s="488"/>
      <c r="BF112" s="488"/>
      <c r="BG112" s="488"/>
      <c r="BH112" s="488"/>
      <c r="BI112" s="488"/>
      <c r="BJ112" s="488"/>
      <c r="BK112" s="488"/>
      <c r="BL112" s="488"/>
      <c r="BM112" s="488"/>
      <c r="BN112" s="16"/>
      <c r="BO112" s="16"/>
      <c r="BP112" s="16"/>
      <c r="BQ112" s="16"/>
      <c r="BR112" s="16"/>
      <c r="BS112" s="16"/>
      <c r="BT112" s="16"/>
      <c r="BU112" s="16"/>
      <c r="BV112" s="16"/>
      <c r="BW112" s="16"/>
      <c r="BX112" s="16"/>
      <c r="BY112" s="16"/>
      <c r="BZ112" s="16"/>
      <c r="CA112" s="16"/>
      <c r="CB112" s="16"/>
      <c r="CC112" s="16"/>
    </row>
    <row r="115" spans="2:81" ht="16.5" customHeight="1">
      <c r="B115" s="65" t="s">
        <v>109</v>
      </c>
    </row>
    <row r="117" spans="2:81" ht="16.5" customHeight="1">
      <c r="C117" s="74" t="s">
        <v>94</v>
      </c>
      <c r="D117" s="493" t="s">
        <v>89</v>
      </c>
      <c r="E117" s="494"/>
      <c r="F117" s="494"/>
      <c r="G117" s="494"/>
      <c r="H117" s="494"/>
      <c r="I117" s="494"/>
      <c r="J117" s="494"/>
      <c r="K117" s="495"/>
      <c r="L117" s="490" t="s">
        <v>90</v>
      </c>
      <c r="M117" s="491"/>
      <c r="N117" s="491"/>
      <c r="O117" s="491"/>
      <c r="P117" s="491"/>
      <c r="Q117" s="491"/>
      <c r="R117" s="491"/>
      <c r="S117" s="492"/>
      <c r="T117" s="490" t="s">
        <v>108</v>
      </c>
      <c r="U117" s="491"/>
      <c r="V117" s="491"/>
      <c r="W117" s="491"/>
      <c r="X117" s="491"/>
      <c r="Y117" s="491"/>
      <c r="Z117" s="491"/>
      <c r="AA117" s="491"/>
      <c r="AB117" s="491"/>
      <c r="AC117" s="491"/>
      <c r="AD117" s="491"/>
      <c r="AE117" s="491"/>
      <c r="AF117" s="491"/>
      <c r="AG117" s="491"/>
      <c r="AH117" s="491"/>
      <c r="AI117" s="491"/>
      <c r="AJ117" s="491"/>
      <c r="AK117" s="491"/>
      <c r="AL117" s="491"/>
      <c r="AM117" s="491"/>
      <c r="AN117" s="491"/>
      <c r="AO117" s="491"/>
      <c r="AP117" s="491"/>
      <c r="AQ117" s="491"/>
      <c r="AR117" s="491"/>
      <c r="AS117" s="492"/>
      <c r="AT117" s="490" t="s">
        <v>32</v>
      </c>
      <c r="AU117" s="491"/>
      <c r="AV117" s="491"/>
      <c r="AW117" s="491"/>
      <c r="AX117" s="491"/>
      <c r="AY117" s="491"/>
      <c r="AZ117" s="491"/>
      <c r="BA117" s="491"/>
      <c r="BB117" s="491"/>
      <c r="BC117" s="491"/>
      <c r="BD117" s="491"/>
      <c r="BE117" s="491"/>
      <c r="BF117" s="491"/>
      <c r="BG117" s="491"/>
      <c r="BH117" s="491"/>
      <c r="BI117" s="491"/>
      <c r="BJ117" s="491"/>
      <c r="BK117" s="492"/>
    </row>
    <row r="118" spans="2:81" ht="12">
      <c r="C118" s="75"/>
      <c r="D118" s="488"/>
      <c r="E118" s="488"/>
      <c r="F118" s="488"/>
      <c r="G118" s="488"/>
      <c r="H118" s="488"/>
      <c r="I118" s="488"/>
      <c r="J118" s="488"/>
      <c r="K118" s="488"/>
      <c r="L118" s="488"/>
      <c r="M118" s="488"/>
      <c r="N118" s="488"/>
      <c r="O118" s="488"/>
      <c r="P118" s="488"/>
      <c r="Q118" s="488"/>
      <c r="R118" s="488"/>
      <c r="S118" s="488"/>
      <c r="T118" s="474"/>
      <c r="U118" s="475"/>
      <c r="V118" s="475"/>
      <c r="W118" s="475"/>
      <c r="X118" s="475"/>
      <c r="Y118" s="475"/>
      <c r="Z118" s="475"/>
      <c r="AA118" s="475"/>
      <c r="AB118" s="475"/>
      <c r="AC118" s="475"/>
      <c r="AD118" s="475"/>
      <c r="AE118" s="475"/>
      <c r="AF118" s="475"/>
      <c r="AG118" s="475"/>
      <c r="AH118" s="475"/>
      <c r="AI118" s="475"/>
      <c r="AJ118" s="475"/>
      <c r="AK118" s="475"/>
      <c r="AL118" s="475"/>
      <c r="AM118" s="475"/>
      <c r="AN118" s="475"/>
      <c r="AO118" s="475"/>
      <c r="AP118" s="475"/>
      <c r="AQ118" s="475"/>
      <c r="AR118" s="475"/>
      <c r="AS118" s="476"/>
      <c r="AT118" s="488"/>
      <c r="AU118" s="488"/>
      <c r="AV118" s="488"/>
      <c r="AW118" s="488"/>
      <c r="AX118" s="488"/>
      <c r="AY118" s="488"/>
      <c r="AZ118" s="488"/>
      <c r="BA118" s="488"/>
      <c r="BB118" s="488"/>
      <c r="BC118" s="488"/>
      <c r="BD118" s="488"/>
      <c r="BE118" s="488"/>
      <c r="BF118" s="488"/>
      <c r="BG118" s="488"/>
      <c r="BH118" s="488"/>
      <c r="BI118" s="488"/>
      <c r="BJ118" s="488"/>
      <c r="BK118" s="488"/>
    </row>
    <row r="119" spans="2:81" ht="12">
      <c r="C119" s="75"/>
      <c r="D119" s="488"/>
      <c r="E119" s="488"/>
      <c r="F119" s="488"/>
      <c r="G119" s="488"/>
      <c r="H119" s="488"/>
      <c r="I119" s="488"/>
      <c r="J119" s="488"/>
      <c r="K119" s="488"/>
      <c r="L119" s="488"/>
      <c r="M119" s="488"/>
      <c r="N119" s="488"/>
      <c r="O119" s="488"/>
      <c r="P119" s="488"/>
      <c r="Q119" s="488"/>
      <c r="R119" s="488"/>
      <c r="S119" s="488"/>
      <c r="T119" s="474"/>
      <c r="U119" s="475"/>
      <c r="V119" s="475"/>
      <c r="W119" s="475"/>
      <c r="X119" s="475"/>
      <c r="Y119" s="475"/>
      <c r="Z119" s="475"/>
      <c r="AA119" s="475"/>
      <c r="AB119" s="475"/>
      <c r="AC119" s="475"/>
      <c r="AD119" s="475"/>
      <c r="AE119" s="475"/>
      <c r="AF119" s="475"/>
      <c r="AG119" s="475"/>
      <c r="AH119" s="475"/>
      <c r="AI119" s="475"/>
      <c r="AJ119" s="475"/>
      <c r="AK119" s="475"/>
      <c r="AL119" s="475"/>
      <c r="AM119" s="475"/>
      <c r="AN119" s="475"/>
      <c r="AO119" s="475"/>
      <c r="AP119" s="475"/>
      <c r="AQ119" s="475"/>
      <c r="AR119" s="475"/>
      <c r="AS119" s="476"/>
      <c r="AT119" s="488"/>
      <c r="AU119" s="488"/>
      <c r="AV119" s="488"/>
      <c r="AW119" s="488"/>
      <c r="AX119" s="488"/>
      <c r="AY119" s="488"/>
      <c r="AZ119" s="488"/>
      <c r="BA119" s="488"/>
      <c r="BB119" s="488"/>
      <c r="BC119" s="488"/>
      <c r="BD119" s="488"/>
      <c r="BE119" s="488"/>
      <c r="BF119" s="488"/>
      <c r="BG119" s="488"/>
      <c r="BH119" s="488"/>
      <c r="BI119" s="488"/>
      <c r="BJ119" s="488"/>
      <c r="BK119" s="488"/>
    </row>
    <row r="120" spans="2:81" ht="12">
      <c r="C120" s="75"/>
      <c r="D120" s="488"/>
      <c r="E120" s="488"/>
      <c r="F120" s="488"/>
      <c r="G120" s="488"/>
      <c r="H120" s="488"/>
      <c r="I120" s="488"/>
      <c r="J120" s="488"/>
      <c r="K120" s="488"/>
      <c r="L120" s="488"/>
      <c r="M120" s="488"/>
      <c r="N120" s="488"/>
      <c r="O120" s="488"/>
      <c r="P120" s="488"/>
      <c r="Q120" s="488"/>
      <c r="R120" s="488"/>
      <c r="S120" s="488"/>
      <c r="T120" s="474"/>
      <c r="U120" s="475"/>
      <c r="V120" s="475"/>
      <c r="W120" s="475"/>
      <c r="X120" s="475"/>
      <c r="Y120" s="475"/>
      <c r="Z120" s="475"/>
      <c r="AA120" s="475"/>
      <c r="AB120" s="475"/>
      <c r="AC120" s="475"/>
      <c r="AD120" s="475"/>
      <c r="AE120" s="475"/>
      <c r="AF120" s="475"/>
      <c r="AG120" s="475"/>
      <c r="AH120" s="475"/>
      <c r="AI120" s="475"/>
      <c r="AJ120" s="475"/>
      <c r="AK120" s="475"/>
      <c r="AL120" s="475"/>
      <c r="AM120" s="475"/>
      <c r="AN120" s="475"/>
      <c r="AO120" s="475"/>
      <c r="AP120" s="475"/>
      <c r="AQ120" s="475"/>
      <c r="AR120" s="475"/>
      <c r="AS120" s="476"/>
      <c r="AT120" s="488"/>
      <c r="AU120" s="488"/>
      <c r="AV120" s="488"/>
      <c r="AW120" s="488"/>
      <c r="AX120" s="488"/>
      <c r="AY120" s="488"/>
      <c r="AZ120" s="488"/>
      <c r="BA120" s="488"/>
      <c r="BB120" s="488"/>
      <c r="BC120" s="488"/>
      <c r="BD120" s="488"/>
      <c r="BE120" s="488"/>
      <c r="BF120" s="488"/>
      <c r="BG120" s="488"/>
      <c r="BH120" s="488"/>
      <c r="BI120" s="488"/>
      <c r="BJ120" s="488"/>
      <c r="BK120" s="488"/>
    </row>
    <row r="121" spans="2:81" ht="12">
      <c r="C121" s="75"/>
      <c r="D121" s="488"/>
      <c r="E121" s="488"/>
      <c r="F121" s="488"/>
      <c r="G121" s="488"/>
      <c r="H121" s="488"/>
      <c r="I121" s="488"/>
      <c r="J121" s="488"/>
      <c r="K121" s="488"/>
      <c r="L121" s="488"/>
      <c r="M121" s="488"/>
      <c r="N121" s="488"/>
      <c r="O121" s="488"/>
      <c r="P121" s="488"/>
      <c r="Q121" s="488"/>
      <c r="R121" s="488"/>
      <c r="S121" s="488"/>
      <c r="T121" s="474"/>
      <c r="U121" s="475"/>
      <c r="V121" s="475"/>
      <c r="W121" s="475"/>
      <c r="X121" s="475"/>
      <c r="Y121" s="475"/>
      <c r="Z121" s="475"/>
      <c r="AA121" s="475"/>
      <c r="AB121" s="475"/>
      <c r="AC121" s="475"/>
      <c r="AD121" s="475"/>
      <c r="AE121" s="475"/>
      <c r="AF121" s="475"/>
      <c r="AG121" s="475"/>
      <c r="AH121" s="475"/>
      <c r="AI121" s="475"/>
      <c r="AJ121" s="475"/>
      <c r="AK121" s="475"/>
      <c r="AL121" s="475"/>
      <c r="AM121" s="475"/>
      <c r="AN121" s="475"/>
      <c r="AO121" s="475"/>
      <c r="AP121" s="475"/>
      <c r="AQ121" s="475"/>
      <c r="AR121" s="475"/>
      <c r="AS121" s="476"/>
      <c r="AT121" s="488"/>
      <c r="AU121" s="488"/>
      <c r="AV121" s="488"/>
      <c r="AW121" s="488"/>
      <c r="AX121" s="488"/>
      <c r="AY121" s="488"/>
      <c r="AZ121" s="488"/>
      <c r="BA121" s="488"/>
      <c r="BB121" s="488"/>
      <c r="BC121" s="488"/>
      <c r="BD121" s="488"/>
      <c r="BE121" s="488"/>
      <c r="BF121" s="488"/>
      <c r="BG121" s="488"/>
      <c r="BH121" s="488"/>
      <c r="BI121" s="488"/>
      <c r="BJ121" s="488"/>
      <c r="BK121" s="488"/>
    </row>
    <row r="124" spans="2:81" ht="16.5" customHeight="1">
      <c r="B124" s="65" t="s">
        <v>99</v>
      </c>
    </row>
    <row r="126" spans="2:81" ht="16.5" customHeight="1">
      <c r="C126" s="74" t="s">
        <v>94</v>
      </c>
      <c r="D126" s="486" t="s">
        <v>103</v>
      </c>
      <c r="E126" s="486"/>
      <c r="F126" s="486"/>
      <c r="G126" s="486"/>
      <c r="H126" s="486"/>
      <c r="I126" s="486"/>
      <c r="J126" s="486"/>
      <c r="K126" s="486"/>
      <c r="L126" s="486"/>
      <c r="M126" s="486"/>
      <c r="N126" s="486"/>
      <c r="O126" s="487" t="s">
        <v>100</v>
      </c>
      <c r="P126" s="487"/>
      <c r="Q126" s="487"/>
      <c r="R126" s="487"/>
      <c r="S126" s="487"/>
      <c r="T126" s="487"/>
      <c r="U126" s="487"/>
      <c r="V126" s="487"/>
      <c r="W126" s="487"/>
      <c r="X126" s="487"/>
      <c r="Y126" s="487"/>
      <c r="Z126" s="487"/>
      <c r="AA126" s="487"/>
      <c r="AB126" s="487" t="s">
        <v>101</v>
      </c>
      <c r="AC126" s="487"/>
      <c r="AD126" s="487"/>
      <c r="AE126" s="487"/>
      <c r="AF126" s="487"/>
      <c r="AG126" s="487" t="s">
        <v>102</v>
      </c>
      <c r="AH126" s="487"/>
      <c r="AI126" s="487"/>
      <c r="AJ126" s="487"/>
      <c r="AK126" s="487"/>
      <c r="AL126" s="487"/>
      <c r="AM126" s="487"/>
      <c r="AN126" s="487"/>
      <c r="AO126" s="487"/>
      <c r="AP126" s="487"/>
      <c r="AQ126" s="487"/>
      <c r="AR126" s="487"/>
      <c r="AS126" s="487"/>
      <c r="AT126" s="487"/>
      <c r="AU126" s="487"/>
      <c r="AV126" s="487"/>
      <c r="AW126" s="487"/>
      <c r="AX126" s="487"/>
      <c r="AY126" s="487"/>
      <c r="AZ126" s="487"/>
      <c r="BA126" s="487"/>
      <c r="BB126" s="487"/>
      <c r="BC126" s="487"/>
      <c r="BD126" s="487"/>
      <c r="BE126" s="487"/>
      <c r="BF126" s="487"/>
      <c r="BG126" s="487"/>
      <c r="BH126" s="487"/>
      <c r="BI126" s="487"/>
      <c r="BJ126" s="487"/>
      <c r="BK126" s="487"/>
    </row>
    <row r="127" spans="2:81" s="14" customFormat="1" ht="12.6" customHeight="1">
      <c r="B127" s="17"/>
      <c r="C127" s="75"/>
      <c r="D127" s="474"/>
      <c r="E127" s="475"/>
      <c r="F127" s="475"/>
      <c r="G127" s="475"/>
      <c r="H127" s="475"/>
      <c r="I127" s="475"/>
      <c r="J127" s="475"/>
      <c r="K127" s="475"/>
      <c r="L127" s="475"/>
      <c r="M127" s="475"/>
      <c r="N127" s="476"/>
      <c r="O127" s="474"/>
      <c r="P127" s="475"/>
      <c r="Q127" s="475"/>
      <c r="R127" s="475"/>
      <c r="S127" s="475"/>
      <c r="T127" s="475"/>
      <c r="U127" s="475"/>
      <c r="V127" s="475"/>
      <c r="W127" s="475"/>
      <c r="X127" s="475"/>
      <c r="Y127" s="475"/>
      <c r="Z127" s="475"/>
      <c r="AA127" s="476"/>
      <c r="AB127" s="474"/>
      <c r="AC127" s="475"/>
      <c r="AD127" s="475"/>
      <c r="AE127" s="475"/>
      <c r="AF127" s="476"/>
      <c r="AG127" s="474"/>
      <c r="AH127" s="475"/>
      <c r="AI127" s="475"/>
      <c r="AJ127" s="475"/>
      <c r="AK127" s="475"/>
      <c r="AL127" s="475"/>
      <c r="AM127" s="475"/>
      <c r="AN127" s="475"/>
      <c r="AO127" s="475"/>
      <c r="AP127" s="475"/>
      <c r="AQ127" s="475"/>
      <c r="AR127" s="475"/>
      <c r="AS127" s="475"/>
      <c r="AT127" s="475"/>
      <c r="AU127" s="475"/>
      <c r="AV127" s="475"/>
      <c r="AW127" s="475"/>
      <c r="AX127" s="475"/>
      <c r="AY127" s="475"/>
      <c r="AZ127" s="475"/>
      <c r="BA127" s="475"/>
      <c r="BB127" s="475"/>
      <c r="BC127" s="475"/>
      <c r="BD127" s="475"/>
      <c r="BE127" s="475"/>
      <c r="BF127" s="475"/>
      <c r="BG127" s="475"/>
      <c r="BH127" s="475"/>
      <c r="BI127" s="475"/>
      <c r="BJ127" s="475"/>
      <c r="BK127" s="476"/>
      <c r="BL127" s="16"/>
      <c r="BM127" s="16"/>
      <c r="BN127" s="16"/>
      <c r="BO127" s="16"/>
      <c r="BP127" s="16"/>
      <c r="BQ127" s="16"/>
      <c r="BR127" s="16"/>
      <c r="BS127" s="16"/>
      <c r="BT127" s="16"/>
      <c r="BU127" s="16"/>
      <c r="BV127" s="16"/>
      <c r="BW127" s="16"/>
      <c r="BX127" s="16"/>
      <c r="BY127" s="16"/>
      <c r="BZ127" s="16"/>
      <c r="CA127" s="16"/>
      <c r="CB127" s="16"/>
      <c r="CC127" s="16"/>
    </row>
    <row r="128" spans="2:81" s="14" customFormat="1" ht="12.6" customHeight="1">
      <c r="B128" s="17"/>
      <c r="C128" s="75"/>
      <c r="D128" s="474"/>
      <c r="E128" s="475"/>
      <c r="F128" s="475"/>
      <c r="G128" s="475"/>
      <c r="H128" s="475"/>
      <c r="I128" s="475"/>
      <c r="J128" s="475"/>
      <c r="K128" s="475"/>
      <c r="L128" s="475"/>
      <c r="M128" s="475"/>
      <c r="N128" s="476"/>
      <c r="O128" s="474"/>
      <c r="P128" s="475"/>
      <c r="Q128" s="475"/>
      <c r="R128" s="475"/>
      <c r="S128" s="475"/>
      <c r="T128" s="475"/>
      <c r="U128" s="475"/>
      <c r="V128" s="475"/>
      <c r="W128" s="475"/>
      <c r="X128" s="475"/>
      <c r="Y128" s="475"/>
      <c r="Z128" s="475"/>
      <c r="AA128" s="476"/>
      <c r="AB128" s="474"/>
      <c r="AC128" s="475"/>
      <c r="AD128" s="475"/>
      <c r="AE128" s="475"/>
      <c r="AF128" s="476"/>
      <c r="AG128" s="474"/>
      <c r="AH128" s="475"/>
      <c r="AI128" s="475"/>
      <c r="AJ128" s="475"/>
      <c r="AK128" s="475"/>
      <c r="AL128" s="475"/>
      <c r="AM128" s="475"/>
      <c r="AN128" s="475"/>
      <c r="AO128" s="475"/>
      <c r="AP128" s="475"/>
      <c r="AQ128" s="475"/>
      <c r="AR128" s="475"/>
      <c r="AS128" s="475"/>
      <c r="AT128" s="475"/>
      <c r="AU128" s="475"/>
      <c r="AV128" s="475"/>
      <c r="AW128" s="475"/>
      <c r="AX128" s="475"/>
      <c r="AY128" s="475"/>
      <c r="AZ128" s="475"/>
      <c r="BA128" s="475"/>
      <c r="BB128" s="475"/>
      <c r="BC128" s="475"/>
      <c r="BD128" s="475"/>
      <c r="BE128" s="475"/>
      <c r="BF128" s="475"/>
      <c r="BG128" s="475"/>
      <c r="BH128" s="475"/>
      <c r="BI128" s="475"/>
      <c r="BJ128" s="475"/>
      <c r="BK128" s="476"/>
      <c r="BL128" s="16"/>
      <c r="BM128" s="16"/>
      <c r="BN128" s="16"/>
      <c r="BO128" s="16"/>
      <c r="BP128" s="16"/>
      <c r="BQ128" s="16"/>
      <c r="BR128" s="16"/>
      <c r="BS128" s="16"/>
      <c r="BT128" s="16"/>
      <c r="BU128" s="16"/>
      <c r="BV128" s="16"/>
      <c r="BW128" s="16"/>
      <c r="BX128" s="16"/>
      <c r="BY128" s="16"/>
      <c r="BZ128" s="16"/>
      <c r="CA128" s="16"/>
      <c r="CB128" s="16"/>
      <c r="CC128" s="16"/>
    </row>
    <row r="129" spans="2:81" s="14" customFormat="1" ht="12.6" customHeight="1">
      <c r="B129" s="17"/>
      <c r="C129" s="75"/>
      <c r="D129" s="474"/>
      <c r="E129" s="475"/>
      <c r="F129" s="475"/>
      <c r="G129" s="475"/>
      <c r="H129" s="475"/>
      <c r="I129" s="475"/>
      <c r="J129" s="475"/>
      <c r="K129" s="475"/>
      <c r="L129" s="475"/>
      <c r="M129" s="475"/>
      <c r="N129" s="476"/>
      <c r="O129" s="474"/>
      <c r="P129" s="475"/>
      <c r="Q129" s="475"/>
      <c r="R129" s="475"/>
      <c r="S129" s="475"/>
      <c r="T129" s="475"/>
      <c r="U129" s="475"/>
      <c r="V129" s="475"/>
      <c r="W129" s="475"/>
      <c r="X129" s="475"/>
      <c r="Y129" s="475"/>
      <c r="Z129" s="475"/>
      <c r="AA129" s="476"/>
      <c r="AB129" s="474"/>
      <c r="AC129" s="475"/>
      <c r="AD129" s="475"/>
      <c r="AE129" s="475"/>
      <c r="AF129" s="476"/>
      <c r="AG129" s="474"/>
      <c r="AH129" s="475"/>
      <c r="AI129" s="475"/>
      <c r="AJ129" s="475"/>
      <c r="AK129" s="475"/>
      <c r="AL129" s="475"/>
      <c r="AM129" s="475"/>
      <c r="AN129" s="475"/>
      <c r="AO129" s="475"/>
      <c r="AP129" s="475"/>
      <c r="AQ129" s="475"/>
      <c r="AR129" s="475"/>
      <c r="AS129" s="475"/>
      <c r="AT129" s="475"/>
      <c r="AU129" s="475"/>
      <c r="AV129" s="475"/>
      <c r="AW129" s="475"/>
      <c r="AX129" s="475"/>
      <c r="AY129" s="475"/>
      <c r="AZ129" s="475"/>
      <c r="BA129" s="475"/>
      <c r="BB129" s="475"/>
      <c r="BC129" s="475"/>
      <c r="BD129" s="475"/>
      <c r="BE129" s="475"/>
      <c r="BF129" s="475"/>
      <c r="BG129" s="475"/>
      <c r="BH129" s="475"/>
      <c r="BI129" s="475"/>
      <c r="BJ129" s="475"/>
      <c r="BK129" s="476"/>
      <c r="BL129" s="16"/>
      <c r="BM129" s="16"/>
      <c r="BN129" s="16"/>
      <c r="BO129" s="16"/>
      <c r="BP129" s="16"/>
      <c r="BQ129" s="16"/>
      <c r="BR129" s="16"/>
      <c r="BS129" s="16"/>
      <c r="BT129" s="16"/>
      <c r="BU129" s="16"/>
      <c r="BV129" s="16"/>
      <c r="BW129" s="16"/>
      <c r="BX129" s="16"/>
      <c r="BY129" s="16"/>
      <c r="BZ129" s="16"/>
      <c r="CA129" s="16"/>
      <c r="CB129" s="16"/>
      <c r="CC129" s="16"/>
    </row>
    <row r="130" spans="2:81" s="14" customFormat="1" ht="12.6" customHeight="1">
      <c r="B130" s="17"/>
      <c r="C130" s="75"/>
      <c r="D130" s="474"/>
      <c r="E130" s="475"/>
      <c r="F130" s="475"/>
      <c r="G130" s="475"/>
      <c r="H130" s="475"/>
      <c r="I130" s="475"/>
      <c r="J130" s="475"/>
      <c r="K130" s="475"/>
      <c r="L130" s="475"/>
      <c r="M130" s="475"/>
      <c r="N130" s="476"/>
      <c r="O130" s="474"/>
      <c r="P130" s="475"/>
      <c r="Q130" s="475"/>
      <c r="R130" s="475"/>
      <c r="S130" s="475"/>
      <c r="T130" s="475"/>
      <c r="U130" s="475"/>
      <c r="V130" s="475"/>
      <c r="W130" s="475"/>
      <c r="X130" s="475"/>
      <c r="Y130" s="475"/>
      <c r="Z130" s="475"/>
      <c r="AA130" s="476"/>
      <c r="AB130" s="474"/>
      <c r="AC130" s="475"/>
      <c r="AD130" s="475"/>
      <c r="AE130" s="475"/>
      <c r="AF130" s="476"/>
      <c r="AG130" s="474"/>
      <c r="AH130" s="475"/>
      <c r="AI130" s="475"/>
      <c r="AJ130" s="475"/>
      <c r="AK130" s="475"/>
      <c r="AL130" s="475"/>
      <c r="AM130" s="475"/>
      <c r="AN130" s="475"/>
      <c r="AO130" s="475"/>
      <c r="AP130" s="475"/>
      <c r="AQ130" s="475"/>
      <c r="AR130" s="475"/>
      <c r="AS130" s="475"/>
      <c r="AT130" s="475"/>
      <c r="AU130" s="475"/>
      <c r="AV130" s="475"/>
      <c r="AW130" s="475"/>
      <c r="AX130" s="475"/>
      <c r="AY130" s="475"/>
      <c r="AZ130" s="475"/>
      <c r="BA130" s="475"/>
      <c r="BB130" s="475"/>
      <c r="BC130" s="475"/>
      <c r="BD130" s="475"/>
      <c r="BE130" s="475"/>
      <c r="BF130" s="475"/>
      <c r="BG130" s="475"/>
      <c r="BH130" s="475"/>
      <c r="BI130" s="475"/>
      <c r="BJ130" s="475"/>
      <c r="BK130" s="476"/>
      <c r="BL130" s="16"/>
      <c r="BM130" s="16"/>
      <c r="BN130" s="16"/>
      <c r="BO130" s="16"/>
      <c r="BP130" s="16"/>
      <c r="BQ130" s="16"/>
      <c r="BR130" s="16"/>
      <c r="BS130" s="16"/>
      <c r="BT130" s="16"/>
      <c r="BU130" s="16"/>
      <c r="BV130" s="16"/>
      <c r="BW130" s="16"/>
      <c r="BX130" s="16"/>
      <c r="BY130" s="16"/>
      <c r="BZ130" s="16"/>
      <c r="CA130" s="16"/>
      <c r="CB130" s="16"/>
      <c r="CC130" s="16"/>
    </row>
    <row r="131" spans="2:81" s="14" customFormat="1" ht="12.6" customHeight="1">
      <c r="B131" s="17"/>
      <c r="C131" s="75"/>
      <c r="D131" s="474"/>
      <c r="E131" s="475"/>
      <c r="F131" s="475"/>
      <c r="G131" s="475"/>
      <c r="H131" s="475"/>
      <c r="I131" s="475"/>
      <c r="J131" s="475"/>
      <c r="K131" s="475"/>
      <c r="L131" s="475"/>
      <c r="M131" s="475"/>
      <c r="N131" s="476"/>
      <c r="O131" s="474"/>
      <c r="P131" s="475"/>
      <c r="Q131" s="475"/>
      <c r="R131" s="475"/>
      <c r="S131" s="475"/>
      <c r="T131" s="475"/>
      <c r="U131" s="475"/>
      <c r="V131" s="475"/>
      <c r="W131" s="475"/>
      <c r="X131" s="475"/>
      <c r="Y131" s="475"/>
      <c r="Z131" s="475"/>
      <c r="AA131" s="476"/>
      <c r="AB131" s="474"/>
      <c r="AC131" s="475"/>
      <c r="AD131" s="475"/>
      <c r="AE131" s="475"/>
      <c r="AF131" s="476"/>
      <c r="AG131" s="474"/>
      <c r="AH131" s="475"/>
      <c r="AI131" s="475"/>
      <c r="AJ131" s="475"/>
      <c r="AK131" s="475"/>
      <c r="AL131" s="475"/>
      <c r="AM131" s="475"/>
      <c r="AN131" s="475"/>
      <c r="AO131" s="475"/>
      <c r="AP131" s="475"/>
      <c r="AQ131" s="475"/>
      <c r="AR131" s="475"/>
      <c r="AS131" s="475"/>
      <c r="AT131" s="475"/>
      <c r="AU131" s="475"/>
      <c r="AV131" s="475"/>
      <c r="AW131" s="475"/>
      <c r="AX131" s="475"/>
      <c r="AY131" s="475"/>
      <c r="AZ131" s="475"/>
      <c r="BA131" s="475"/>
      <c r="BB131" s="475"/>
      <c r="BC131" s="475"/>
      <c r="BD131" s="475"/>
      <c r="BE131" s="475"/>
      <c r="BF131" s="475"/>
      <c r="BG131" s="475"/>
      <c r="BH131" s="475"/>
      <c r="BI131" s="475"/>
      <c r="BJ131" s="475"/>
      <c r="BK131" s="476"/>
      <c r="BL131" s="16"/>
      <c r="BM131" s="16"/>
      <c r="BN131" s="16"/>
      <c r="BO131" s="16"/>
      <c r="BP131" s="16"/>
      <c r="BQ131" s="16"/>
      <c r="BR131" s="16"/>
      <c r="BS131" s="16"/>
      <c r="BT131" s="16"/>
      <c r="BU131" s="16"/>
      <c r="BV131" s="16"/>
      <c r="BW131" s="16"/>
      <c r="BX131" s="16"/>
      <c r="BY131" s="16"/>
      <c r="BZ131" s="16"/>
      <c r="CA131" s="16"/>
      <c r="CB131" s="16"/>
      <c r="CC131" s="16"/>
    </row>
    <row r="132" spans="2:81" s="14" customFormat="1" ht="12.6" customHeight="1">
      <c r="B132" s="17"/>
      <c r="C132" s="75"/>
      <c r="D132" s="474"/>
      <c r="E132" s="475"/>
      <c r="F132" s="475"/>
      <c r="G132" s="475"/>
      <c r="H132" s="475"/>
      <c r="I132" s="475"/>
      <c r="J132" s="475"/>
      <c r="K132" s="475"/>
      <c r="L132" s="475"/>
      <c r="M132" s="475"/>
      <c r="N132" s="476"/>
      <c r="O132" s="474"/>
      <c r="P132" s="475"/>
      <c r="Q132" s="475"/>
      <c r="R132" s="475"/>
      <c r="S132" s="475"/>
      <c r="T132" s="475"/>
      <c r="U132" s="475"/>
      <c r="V132" s="475"/>
      <c r="W132" s="475"/>
      <c r="X132" s="475"/>
      <c r="Y132" s="475"/>
      <c r="Z132" s="475"/>
      <c r="AA132" s="476"/>
      <c r="AB132" s="474"/>
      <c r="AC132" s="475"/>
      <c r="AD132" s="475"/>
      <c r="AE132" s="475"/>
      <c r="AF132" s="476"/>
      <c r="AG132" s="474"/>
      <c r="AH132" s="475"/>
      <c r="AI132" s="475"/>
      <c r="AJ132" s="475"/>
      <c r="AK132" s="475"/>
      <c r="AL132" s="475"/>
      <c r="AM132" s="475"/>
      <c r="AN132" s="475"/>
      <c r="AO132" s="475"/>
      <c r="AP132" s="475"/>
      <c r="AQ132" s="475"/>
      <c r="AR132" s="475"/>
      <c r="AS132" s="475"/>
      <c r="AT132" s="475"/>
      <c r="AU132" s="475"/>
      <c r="AV132" s="475"/>
      <c r="AW132" s="475"/>
      <c r="AX132" s="475"/>
      <c r="AY132" s="475"/>
      <c r="AZ132" s="475"/>
      <c r="BA132" s="475"/>
      <c r="BB132" s="475"/>
      <c r="BC132" s="475"/>
      <c r="BD132" s="475"/>
      <c r="BE132" s="475"/>
      <c r="BF132" s="475"/>
      <c r="BG132" s="475"/>
      <c r="BH132" s="475"/>
      <c r="BI132" s="475"/>
      <c r="BJ132" s="475"/>
      <c r="BK132" s="476"/>
      <c r="BL132" s="16"/>
      <c r="BM132" s="16"/>
      <c r="BN132" s="16"/>
      <c r="BO132" s="16"/>
      <c r="BP132" s="16"/>
      <c r="BQ132" s="16"/>
      <c r="BR132" s="16"/>
      <c r="BS132" s="16"/>
      <c r="BT132" s="16"/>
      <c r="BU132" s="16"/>
      <c r="BV132" s="16"/>
      <c r="BW132" s="16"/>
      <c r="BX132" s="16"/>
      <c r="BY132" s="16"/>
      <c r="BZ132" s="16"/>
      <c r="CA132" s="16"/>
      <c r="CB132" s="16"/>
      <c r="CC132" s="16"/>
    </row>
    <row r="133" spans="2:81" s="14" customFormat="1" ht="12.6" customHeight="1">
      <c r="B133" s="17"/>
      <c r="C133" s="75"/>
      <c r="D133" s="474"/>
      <c r="E133" s="475"/>
      <c r="F133" s="475"/>
      <c r="G133" s="475"/>
      <c r="H133" s="475"/>
      <c r="I133" s="475"/>
      <c r="J133" s="475"/>
      <c r="K133" s="475"/>
      <c r="L133" s="475"/>
      <c r="M133" s="475"/>
      <c r="N133" s="476"/>
      <c r="O133" s="474"/>
      <c r="P133" s="475"/>
      <c r="Q133" s="475"/>
      <c r="R133" s="475"/>
      <c r="S133" s="475"/>
      <c r="T133" s="475"/>
      <c r="U133" s="475"/>
      <c r="V133" s="475"/>
      <c r="W133" s="475"/>
      <c r="X133" s="475"/>
      <c r="Y133" s="475"/>
      <c r="Z133" s="475"/>
      <c r="AA133" s="476"/>
      <c r="AB133" s="474"/>
      <c r="AC133" s="475"/>
      <c r="AD133" s="475"/>
      <c r="AE133" s="475"/>
      <c r="AF133" s="476"/>
      <c r="AG133" s="474"/>
      <c r="AH133" s="475"/>
      <c r="AI133" s="475"/>
      <c r="AJ133" s="475"/>
      <c r="AK133" s="475"/>
      <c r="AL133" s="475"/>
      <c r="AM133" s="475"/>
      <c r="AN133" s="475"/>
      <c r="AO133" s="475"/>
      <c r="AP133" s="475"/>
      <c r="AQ133" s="475"/>
      <c r="AR133" s="475"/>
      <c r="AS133" s="475"/>
      <c r="AT133" s="475"/>
      <c r="AU133" s="475"/>
      <c r="AV133" s="475"/>
      <c r="AW133" s="475"/>
      <c r="AX133" s="475"/>
      <c r="AY133" s="475"/>
      <c r="AZ133" s="475"/>
      <c r="BA133" s="475"/>
      <c r="BB133" s="475"/>
      <c r="BC133" s="475"/>
      <c r="BD133" s="475"/>
      <c r="BE133" s="475"/>
      <c r="BF133" s="475"/>
      <c r="BG133" s="475"/>
      <c r="BH133" s="475"/>
      <c r="BI133" s="475"/>
      <c r="BJ133" s="475"/>
      <c r="BK133" s="476"/>
      <c r="BL133" s="16"/>
      <c r="BM133" s="16"/>
      <c r="BN133" s="16"/>
      <c r="BO133" s="16"/>
      <c r="BP133" s="16"/>
      <c r="BQ133" s="16"/>
      <c r="BR133" s="16"/>
      <c r="BS133" s="16"/>
      <c r="BT133" s="16"/>
      <c r="BU133" s="16"/>
      <c r="BV133" s="16"/>
      <c r="BW133" s="16"/>
      <c r="BX133" s="16"/>
      <c r="BY133" s="16"/>
      <c r="BZ133" s="16"/>
      <c r="CA133" s="16"/>
      <c r="CB133" s="16"/>
      <c r="CC133" s="16"/>
    </row>
    <row r="136" spans="2:81" ht="16.5" customHeight="1">
      <c r="B136" s="65" t="s">
        <v>106</v>
      </c>
    </row>
  </sheetData>
  <mergeCells count="243">
    <mergeCell ref="Z45:AR45"/>
    <mergeCell ref="Z46:AR46"/>
    <mergeCell ref="Z47:AR47"/>
    <mergeCell ref="C18:C22"/>
    <mergeCell ref="C23:C29"/>
    <mergeCell ref="C30:C35"/>
    <mergeCell ref="C36:C46"/>
    <mergeCell ref="Z26:AR27"/>
    <mergeCell ref="Z28:AR29"/>
    <mergeCell ref="Z39:AR39"/>
    <mergeCell ref="Z40:AR40"/>
    <mergeCell ref="Z41:AR41"/>
    <mergeCell ref="Z42:AR42"/>
    <mergeCell ref="Z43:AR43"/>
    <mergeCell ref="Z44:AR44"/>
    <mergeCell ref="Z33:AR33"/>
    <mergeCell ref="Z34:AR34"/>
    <mergeCell ref="Z35:AR35"/>
    <mergeCell ref="Z36:AR36"/>
    <mergeCell ref="Z37:AR37"/>
    <mergeCell ref="Z38:AR38"/>
    <mergeCell ref="Z30:AR30"/>
    <mergeCell ref="Z31:AR31"/>
    <mergeCell ref="Z32:AR32"/>
    <mergeCell ref="S47:U47"/>
    <mergeCell ref="Z18:AR18"/>
    <mergeCell ref="Z19:AR19"/>
    <mergeCell ref="Z20:AR20"/>
    <mergeCell ref="Z21:AR21"/>
    <mergeCell ref="Z22:AR22"/>
    <mergeCell ref="Z23:AR23"/>
    <mergeCell ref="Z24:AR24"/>
    <mergeCell ref="Z25:AR25"/>
    <mergeCell ref="S41:U41"/>
    <mergeCell ref="S42:U42"/>
    <mergeCell ref="S43:U43"/>
    <mergeCell ref="S44:U44"/>
    <mergeCell ref="S45:U45"/>
    <mergeCell ref="S46:U46"/>
    <mergeCell ref="S35:U35"/>
    <mergeCell ref="S36:U36"/>
    <mergeCell ref="S37:U37"/>
    <mergeCell ref="S38:U38"/>
    <mergeCell ref="S39:U39"/>
    <mergeCell ref="S40:U40"/>
    <mergeCell ref="S29:U29"/>
    <mergeCell ref="S30:U30"/>
    <mergeCell ref="S31:U31"/>
    <mergeCell ref="S32:U32"/>
    <mergeCell ref="S33:U33"/>
    <mergeCell ref="S34:U34"/>
    <mergeCell ref="S23:U23"/>
    <mergeCell ref="S24:U24"/>
    <mergeCell ref="S25:U25"/>
    <mergeCell ref="S26:U26"/>
    <mergeCell ref="S27:U27"/>
    <mergeCell ref="S28:U28"/>
    <mergeCell ref="K43:R43"/>
    <mergeCell ref="K44:R44"/>
    <mergeCell ref="K45:R45"/>
    <mergeCell ref="K46:R46"/>
    <mergeCell ref="K47:R47"/>
    <mergeCell ref="S18:U18"/>
    <mergeCell ref="S19:U19"/>
    <mergeCell ref="S20:U20"/>
    <mergeCell ref="S21:U21"/>
    <mergeCell ref="S22:U22"/>
    <mergeCell ref="K37:R37"/>
    <mergeCell ref="K38:R38"/>
    <mergeCell ref="K39:R39"/>
    <mergeCell ref="K40:R40"/>
    <mergeCell ref="K41:R41"/>
    <mergeCell ref="K42:R42"/>
    <mergeCell ref="K31:R31"/>
    <mergeCell ref="K32:R32"/>
    <mergeCell ref="K33:R33"/>
    <mergeCell ref="K34:R34"/>
    <mergeCell ref="K35:R35"/>
    <mergeCell ref="K36:R36"/>
    <mergeCell ref="K25:R25"/>
    <mergeCell ref="K26:R26"/>
    <mergeCell ref="K27:R27"/>
    <mergeCell ref="K28:R28"/>
    <mergeCell ref="K29:R29"/>
    <mergeCell ref="K30:R30"/>
    <mergeCell ref="D45:J45"/>
    <mergeCell ref="D46:J46"/>
    <mergeCell ref="D47:J47"/>
    <mergeCell ref="K18:R18"/>
    <mergeCell ref="K19:R19"/>
    <mergeCell ref="K20:R20"/>
    <mergeCell ref="K21:R21"/>
    <mergeCell ref="K22:R22"/>
    <mergeCell ref="K23:R23"/>
    <mergeCell ref="K24:R24"/>
    <mergeCell ref="D39:J39"/>
    <mergeCell ref="D40:J40"/>
    <mergeCell ref="D41:J41"/>
    <mergeCell ref="D42:J42"/>
    <mergeCell ref="D43:J43"/>
    <mergeCell ref="D44:J44"/>
    <mergeCell ref="D33:J33"/>
    <mergeCell ref="D34:J34"/>
    <mergeCell ref="D35:J35"/>
    <mergeCell ref="D36:J36"/>
    <mergeCell ref="D37:J37"/>
    <mergeCell ref="D38:J38"/>
    <mergeCell ref="D27:J27"/>
    <mergeCell ref="D28:J28"/>
    <mergeCell ref="D29:J29"/>
    <mergeCell ref="D30:J30"/>
    <mergeCell ref="D31:J31"/>
    <mergeCell ref="D32:J32"/>
    <mergeCell ref="D21:J21"/>
    <mergeCell ref="D22:J22"/>
    <mergeCell ref="D23:J23"/>
    <mergeCell ref="D24:J24"/>
    <mergeCell ref="D25:J25"/>
    <mergeCell ref="D26:J26"/>
    <mergeCell ref="C12:C17"/>
    <mergeCell ref="D12:J17"/>
    <mergeCell ref="K12:R17"/>
    <mergeCell ref="S12:U17"/>
    <mergeCell ref="Z12:AR17"/>
    <mergeCell ref="D18:J18"/>
    <mergeCell ref="D133:N133"/>
    <mergeCell ref="O133:AA133"/>
    <mergeCell ref="AB133:AF133"/>
    <mergeCell ref="AG133:BK133"/>
    <mergeCell ref="W12:W17"/>
    <mergeCell ref="V12:V17"/>
    <mergeCell ref="X12:X17"/>
    <mergeCell ref="Y12:Y17"/>
    <mergeCell ref="D19:J19"/>
    <mergeCell ref="D20:J20"/>
    <mergeCell ref="D131:N131"/>
    <mergeCell ref="O131:AA131"/>
    <mergeCell ref="AB131:AF131"/>
    <mergeCell ref="AG131:BK131"/>
    <mergeCell ref="D132:N132"/>
    <mergeCell ref="O132:AA132"/>
    <mergeCell ref="AB132:AF132"/>
    <mergeCell ref="AG132:BK132"/>
    <mergeCell ref="D129:N129"/>
    <mergeCell ref="O129:AA129"/>
    <mergeCell ref="AB129:AF129"/>
    <mergeCell ref="AG129:BK129"/>
    <mergeCell ref="D130:N130"/>
    <mergeCell ref="O130:AA130"/>
    <mergeCell ref="AB130:AF130"/>
    <mergeCell ref="AG130:BK130"/>
    <mergeCell ref="D127:N127"/>
    <mergeCell ref="O127:AA127"/>
    <mergeCell ref="AB127:AF127"/>
    <mergeCell ref="AG127:BK127"/>
    <mergeCell ref="D128:N128"/>
    <mergeCell ref="O128:AA128"/>
    <mergeCell ref="AB128:AF128"/>
    <mergeCell ref="AG128:BK128"/>
    <mergeCell ref="D121:K121"/>
    <mergeCell ref="L121:S121"/>
    <mergeCell ref="T121:AS121"/>
    <mergeCell ref="AT121:BK121"/>
    <mergeCell ref="D126:N126"/>
    <mergeCell ref="O126:AA126"/>
    <mergeCell ref="AB126:AF126"/>
    <mergeCell ref="AG126:BK126"/>
    <mergeCell ref="D119:K119"/>
    <mergeCell ref="L119:S119"/>
    <mergeCell ref="T119:AS119"/>
    <mergeCell ref="AT119:BK119"/>
    <mergeCell ref="D120:K120"/>
    <mergeCell ref="L120:S120"/>
    <mergeCell ref="T120:AS120"/>
    <mergeCell ref="AT120:BK120"/>
    <mergeCell ref="D117:K117"/>
    <mergeCell ref="L117:S117"/>
    <mergeCell ref="T117:AS117"/>
    <mergeCell ref="AT117:BK117"/>
    <mergeCell ref="D118:K118"/>
    <mergeCell ref="L118:S118"/>
    <mergeCell ref="T118:AS118"/>
    <mergeCell ref="AT118:BK118"/>
    <mergeCell ref="D112:K112"/>
    <mergeCell ref="L112:S112"/>
    <mergeCell ref="T112:AA112"/>
    <mergeCell ref="AB112:AC112"/>
    <mergeCell ref="AD112:AU112"/>
    <mergeCell ref="AV112:BM112"/>
    <mergeCell ref="D111:K111"/>
    <mergeCell ref="L111:S111"/>
    <mergeCell ref="T111:AA111"/>
    <mergeCell ref="AB111:AC111"/>
    <mergeCell ref="AD111:AU111"/>
    <mergeCell ref="AV111:BM111"/>
    <mergeCell ref="D106:K106"/>
    <mergeCell ref="L106:S106"/>
    <mergeCell ref="T106:AA106"/>
    <mergeCell ref="AB106:AC106"/>
    <mergeCell ref="AD106:AU106"/>
    <mergeCell ref="AV106:BM106"/>
    <mergeCell ref="D105:K105"/>
    <mergeCell ref="L105:S105"/>
    <mergeCell ref="T105:AA105"/>
    <mergeCell ref="AB105:AC105"/>
    <mergeCell ref="AD105:AU105"/>
    <mergeCell ref="AV105:BM105"/>
    <mergeCell ref="D104:K104"/>
    <mergeCell ref="L104:S104"/>
    <mergeCell ref="T104:AA104"/>
    <mergeCell ref="AB104:AC104"/>
    <mergeCell ref="AD104:AU104"/>
    <mergeCell ref="AV104:BM104"/>
    <mergeCell ref="D103:K103"/>
    <mergeCell ref="L103:S103"/>
    <mergeCell ref="T103:AA103"/>
    <mergeCell ref="AB103:AC103"/>
    <mergeCell ref="AD103:AU103"/>
    <mergeCell ref="AV103:BM103"/>
    <mergeCell ref="D102:K102"/>
    <mergeCell ref="L102:S102"/>
    <mergeCell ref="T102:AA102"/>
    <mergeCell ref="AB102:AC102"/>
    <mergeCell ref="AD102:AU102"/>
    <mergeCell ref="AV102:BM102"/>
    <mergeCell ref="O2:Q2"/>
    <mergeCell ref="R2:Y2"/>
    <mergeCell ref="Z2:AB2"/>
    <mergeCell ref="AC2:AI2"/>
    <mergeCell ref="AJ2:AL2"/>
    <mergeCell ref="AM2:AS2"/>
    <mergeCell ref="O4:Q4"/>
    <mergeCell ref="R4:Y4"/>
    <mergeCell ref="Z4:AB4"/>
    <mergeCell ref="AC4:AI4"/>
    <mergeCell ref="AJ4:AL4"/>
    <mergeCell ref="AM4:AS4"/>
    <mergeCell ref="O3:Q3"/>
    <mergeCell ref="R3:Y3"/>
    <mergeCell ref="Z3:AB3"/>
    <mergeCell ref="AC3:AI3"/>
    <mergeCell ref="AJ3:AL3"/>
    <mergeCell ref="AM3:AS3"/>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AB103:AC106 AB112:AC112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5"/>
  <sheetViews>
    <sheetView zoomScaleNormal="100" workbookViewId="0">
      <selection activeCell="D27" sqref="D27"/>
    </sheetView>
  </sheetViews>
  <sheetFormatPr defaultRowHeight="13.5"/>
  <cols>
    <col min="1" max="1" width="2.625" style="156" customWidth="1"/>
    <col min="2" max="2" width="24.625" style="156" customWidth="1"/>
    <col min="3" max="16" width="18.625" style="156" customWidth="1"/>
    <col min="17" max="256" width="9" style="156"/>
    <col min="257" max="257" width="2.625" style="156" customWidth="1"/>
    <col min="258" max="258" width="24.625" style="156" customWidth="1"/>
    <col min="259" max="272" width="18.625" style="156" customWidth="1"/>
    <col min="273" max="512" width="9" style="156"/>
    <col min="513" max="513" width="2.625" style="156" customWidth="1"/>
    <col min="514" max="514" width="24.625" style="156" customWidth="1"/>
    <col min="515" max="528" width="18.625" style="156" customWidth="1"/>
    <col min="529" max="768" width="9" style="156"/>
    <col min="769" max="769" width="2.625" style="156" customWidth="1"/>
    <col min="770" max="770" width="24.625" style="156" customWidth="1"/>
    <col min="771" max="784" width="18.625" style="156" customWidth="1"/>
    <col min="785" max="1024" width="9" style="156"/>
    <col min="1025" max="1025" width="2.625" style="156" customWidth="1"/>
    <col min="1026" max="1026" width="24.625" style="156" customWidth="1"/>
    <col min="1027" max="1040" width="18.625" style="156" customWidth="1"/>
    <col min="1041" max="1280" width="9" style="156"/>
    <col min="1281" max="1281" width="2.625" style="156" customWidth="1"/>
    <col min="1282" max="1282" width="24.625" style="156" customWidth="1"/>
    <col min="1283" max="1296" width="18.625" style="156" customWidth="1"/>
    <col min="1297" max="1536" width="9" style="156"/>
    <col min="1537" max="1537" width="2.625" style="156" customWidth="1"/>
    <col min="1538" max="1538" width="24.625" style="156" customWidth="1"/>
    <col min="1539" max="1552" width="18.625" style="156" customWidth="1"/>
    <col min="1553" max="1792" width="9" style="156"/>
    <col min="1793" max="1793" width="2.625" style="156" customWidth="1"/>
    <col min="1794" max="1794" width="24.625" style="156" customWidth="1"/>
    <col min="1795" max="1808" width="18.625" style="156" customWidth="1"/>
    <col min="1809" max="2048" width="9" style="156"/>
    <col min="2049" max="2049" width="2.625" style="156" customWidth="1"/>
    <col min="2050" max="2050" width="24.625" style="156" customWidth="1"/>
    <col min="2051" max="2064" width="18.625" style="156" customWidth="1"/>
    <col min="2065" max="2304" width="9" style="156"/>
    <col min="2305" max="2305" width="2.625" style="156" customWidth="1"/>
    <col min="2306" max="2306" width="24.625" style="156" customWidth="1"/>
    <col min="2307" max="2320" width="18.625" style="156" customWidth="1"/>
    <col min="2321" max="2560" width="9" style="156"/>
    <col min="2561" max="2561" width="2.625" style="156" customWidth="1"/>
    <col min="2562" max="2562" width="24.625" style="156" customWidth="1"/>
    <col min="2563" max="2576" width="18.625" style="156" customWidth="1"/>
    <col min="2577" max="2816" width="9" style="156"/>
    <col min="2817" max="2817" width="2.625" style="156" customWidth="1"/>
    <col min="2818" max="2818" width="24.625" style="156" customWidth="1"/>
    <col min="2819" max="2832" width="18.625" style="156" customWidth="1"/>
    <col min="2833" max="3072" width="9" style="156"/>
    <col min="3073" max="3073" width="2.625" style="156" customWidth="1"/>
    <col min="3074" max="3074" width="24.625" style="156" customWidth="1"/>
    <col min="3075" max="3088" width="18.625" style="156" customWidth="1"/>
    <col min="3089" max="3328" width="9" style="156"/>
    <col min="3329" max="3329" width="2.625" style="156" customWidth="1"/>
    <col min="3330" max="3330" width="24.625" style="156" customWidth="1"/>
    <col min="3331" max="3344" width="18.625" style="156" customWidth="1"/>
    <col min="3345" max="3584" width="9" style="156"/>
    <col min="3585" max="3585" width="2.625" style="156" customWidth="1"/>
    <col min="3586" max="3586" width="24.625" style="156" customWidth="1"/>
    <col min="3587" max="3600" width="18.625" style="156" customWidth="1"/>
    <col min="3601" max="3840" width="9" style="156"/>
    <col min="3841" max="3841" width="2.625" style="156" customWidth="1"/>
    <col min="3842" max="3842" width="24.625" style="156" customWidth="1"/>
    <col min="3843" max="3856" width="18.625" style="156" customWidth="1"/>
    <col min="3857" max="4096" width="9" style="156"/>
    <col min="4097" max="4097" width="2.625" style="156" customWidth="1"/>
    <col min="4098" max="4098" width="24.625" style="156" customWidth="1"/>
    <col min="4099" max="4112" width="18.625" style="156" customWidth="1"/>
    <col min="4113" max="4352" width="9" style="156"/>
    <col min="4353" max="4353" width="2.625" style="156" customWidth="1"/>
    <col min="4354" max="4354" width="24.625" style="156" customWidth="1"/>
    <col min="4355" max="4368" width="18.625" style="156" customWidth="1"/>
    <col min="4369" max="4608" width="9" style="156"/>
    <col min="4609" max="4609" width="2.625" style="156" customWidth="1"/>
    <col min="4610" max="4610" width="24.625" style="156" customWidth="1"/>
    <col min="4611" max="4624" width="18.625" style="156" customWidth="1"/>
    <col min="4625" max="4864" width="9" style="156"/>
    <col min="4865" max="4865" width="2.625" style="156" customWidth="1"/>
    <col min="4866" max="4866" width="24.625" style="156" customWidth="1"/>
    <col min="4867" max="4880" width="18.625" style="156" customWidth="1"/>
    <col min="4881" max="5120" width="9" style="156"/>
    <col min="5121" max="5121" width="2.625" style="156" customWidth="1"/>
    <col min="5122" max="5122" width="24.625" style="156" customWidth="1"/>
    <col min="5123" max="5136" width="18.625" style="156" customWidth="1"/>
    <col min="5137" max="5376" width="9" style="156"/>
    <col min="5377" max="5377" width="2.625" style="156" customWidth="1"/>
    <col min="5378" max="5378" width="24.625" style="156" customWidth="1"/>
    <col min="5379" max="5392" width="18.625" style="156" customWidth="1"/>
    <col min="5393" max="5632" width="9" style="156"/>
    <col min="5633" max="5633" width="2.625" style="156" customWidth="1"/>
    <col min="5634" max="5634" width="24.625" style="156" customWidth="1"/>
    <col min="5635" max="5648" width="18.625" style="156" customWidth="1"/>
    <col min="5649" max="5888" width="9" style="156"/>
    <col min="5889" max="5889" width="2.625" style="156" customWidth="1"/>
    <col min="5890" max="5890" width="24.625" style="156" customWidth="1"/>
    <col min="5891" max="5904" width="18.625" style="156" customWidth="1"/>
    <col min="5905" max="6144" width="9" style="156"/>
    <col min="6145" max="6145" width="2.625" style="156" customWidth="1"/>
    <col min="6146" max="6146" width="24.625" style="156" customWidth="1"/>
    <col min="6147" max="6160" width="18.625" style="156" customWidth="1"/>
    <col min="6161" max="6400" width="9" style="156"/>
    <col min="6401" max="6401" width="2.625" style="156" customWidth="1"/>
    <col min="6402" max="6402" width="24.625" style="156" customWidth="1"/>
    <col min="6403" max="6416" width="18.625" style="156" customWidth="1"/>
    <col min="6417" max="6656" width="9" style="156"/>
    <col min="6657" max="6657" width="2.625" style="156" customWidth="1"/>
    <col min="6658" max="6658" width="24.625" style="156" customWidth="1"/>
    <col min="6659" max="6672" width="18.625" style="156" customWidth="1"/>
    <col min="6673" max="6912" width="9" style="156"/>
    <col min="6913" max="6913" width="2.625" style="156" customWidth="1"/>
    <col min="6914" max="6914" width="24.625" style="156" customWidth="1"/>
    <col min="6915" max="6928" width="18.625" style="156" customWidth="1"/>
    <col min="6929" max="7168" width="9" style="156"/>
    <col min="7169" max="7169" width="2.625" style="156" customWidth="1"/>
    <col min="7170" max="7170" width="24.625" style="156" customWidth="1"/>
    <col min="7171" max="7184" width="18.625" style="156" customWidth="1"/>
    <col min="7185" max="7424" width="9" style="156"/>
    <col min="7425" max="7425" width="2.625" style="156" customWidth="1"/>
    <col min="7426" max="7426" width="24.625" style="156" customWidth="1"/>
    <col min="7427" max="7440" width="18.625" style="156" customWidth="1"/>
    <col min="7441" max="7680" width="9" style="156"/>
    <col min="7681" max="7681" width="2.625" style="156" customWidth="1"/>
    <col min="7682" max="7682" width="24.625" style="156" customWidth="1"/>
    <col min="7683" max="7696" width="18.625" style="156" customWidth="1"/>
    <col min="7697" max="7936" width="9" style="156"/>
    <col min="7937" max="7937" width="2.625" style="156" customWidth="1"/>
    <col min="7938" max="7938" width="24.625" style="156" customWidth="1"/>
    <col min="7939" max="7952" width="18.625" style="156" customWidth="1"/>
    <col min="7953" max="8192" width="9" style="156"/>
    <col min="8193" max="8193" width="2.625" style="156" customWidth="1"/>
    <col min="8194" max="8194" width="24.625" style="156" customWidth="1"/>
    <col min="8195" max="8208" width="18.625" style="156" customWidth="1"/>
    <col min="8209" max="8448" width="9" style="156"/>
    <col min="8449" max="8449" width="2.625" style="156" customWidth="1"/>
    <col min="8450" max="8450" width="24.625" style="156" customWidth="1"/>
    <col min="8451" max="8464" width="18.625" style="156" customWidth="1"/>
    <col min="8465" max="8704" width="9" style="156"/>
    <col min="8705" max="8705" width="2.625" style="156" customWidth="1"/>
    <col min="8706" max="8706" width="24.625" style="156" customWidth="1"/>
    <col min="8707" max="8720" width="18.625" style="156" customWidth="1"/>
    <col min="8721" max="8960" width="9" style="156"/>
    <col min="8961" max="8961" width="2.625" style="156" customWidth="1"/>
    <col min="8962" max="8962" width="24.625" style="156" customWidth="1"/>
    <col min="8963" max="8976" width="18.625" style="156" customWidth="1"/>
    <col min="8977" max="9216" width="9" style="156"/>
    <col min="9217" max="9217" width="2.625" style="156" customWidth="1"/>
    <col min="9218" max="9218" width="24.625" style="156" customWidth="1"/>
    <col min="9219" max="9232" width="18.625" style="156" customWidth="1"/>
    <col min="9233" max="9472" width="9" style="156"/>
    <col min="9473" max="9473" width="2.625" style="156" customWidth="1"/>
    <col min="9474" max="9474" width="24.625" style="156" customWidth="1"/>
    <col min="9475" max="9488" width="18.625" style="156" customWidth="1"/>
    <col min="9489" max="9728" width="9" style="156"/>
    <col min="9729" max="9729" width="2.625" style="156" customWidth="1"/>
    <col min="9730" max="9730" width="24.625" style="156" customWidth="1"/>
    <col min="9731" max="9744" width="18.625" style="156" customWidth="1"/>
    <col min="9745" max="9984" width="9" style="156"/>
    <col min="9985" max="9985" width="2.625" style="156" customWidth="1"/>
    <col min="9986" max="9986" width="24.625" style="156" customWidth="1"/>
    <col min="9987" max="10000" width="18.625" style="156" customWidth="1"/>
    <col min="10001" max="10240" width="9" style="156"/>
    <col min="10241" max="10241" width="2.625" style="156" customWidth="1"/>
    <col min="10242" max="10242" width="24.625" style="156" customWidth="1"/>
    <col min="10243" max="10256" width="18.625" style="156" customWidth="1"/>
    <col min="10257" max="10496" width="9" style="156"/>
    <col min="10497" max="10497" width="2.625" style="156" customWidth="1"/>
    <col min="10498" max="10498" width="24.625" style="156" customWidth="1"/>
    <col min="10499" max="10512" width="18.625" style="156" customWidth="1"/>
    <col min="10513" max="10752" width="9" style="156"/>
    <col min="10753" max="10753" width="2.625" style="156" customWidth="1"/>
    <col min="10754" max="10754" width="24.625" style="156" customWidth="1"/>
    <col min="10755" max="10768" width="18.625" style="156" customWidth="1"/>
    <col min="10769" max="11008" width="9" style="156"/>
    <col min="11009" max="11009" width="2.625" style="156" customWidth="1"/>
    <col min="11010" max="11010" width="24.625" style="156" customWidth="1"/>
    <col min="11011" max="11024" width="18.625" style="156" customWidth="1"/>
    <col min="11025" max="11264" width="9" style="156"/>
    <col min="11265" max="11265" width="2.625" style="156" customWidth="1"/>
    <col min="11266" max="11266" width="24.625" style="156" customWidth="1"/>
    <col min="11267" max="11280" width="18.625" style="156" customWidth="1"/>
    <col min="11281" max="11520" width="9" style="156"/>
    <col min="11521" max="11521" width="2.625" style="156" customWidth="1"/>
    <col min="11522" max="11522" width="24.625" style="156" customWidth="1"/>
    <col min="11523" max="11536" width="18.625" style="156" customWidth="1"/>
    <col min="11537" max="11776" width="9" style="156"/>
    <col min="11777" max="11777" width="2.625" style="156" customWidth="1"/>
    <col min="11778" max="11778" width="24.625" style="156" customWidth="1"/>
    <col min="11779" max="11792" width="18.625" style="156" customWidth="1"/>
    <col min="11793" max="12032" width="9" style="156"/>
    <col min="12033" max="12033" width="2.625" style="156" customWidth="1"/>
    <col min="12034" max="12034" width="24.625" style="156" customWidth="1"/>
    <col min="12035" max="12048" width="18.625" style="156" customWidth="1"/>
    <col min="12049" max="12288" width="9" style="156"/>
    <col min="12289" max="12289" width="2.625" style="156" customWidth="1"/>
    <col min="12290" max="12290" width="24.625" style="156" customWidth="1"/>
    <col min="12291" max="12304" width="18.625" style="156" customWidth="1"/>
    <col min="12305" max="12544" width="9" style="156"/>
    <col min="12545" max="12545" width="2.625" style="156" customWidth="1"/>
    <col min="12546" max="12546" width="24.625" style="156" customWidth="1"/>
    <col min="12547" max="12560" width="18.625" style="156" customWidth="1"/>
    <col min="12561" max="12800" width="9" style="156"/>
    <col min="12801" max="12801" width="2.625" style="156" customWidth="1"/>
    <col min="12802" max="12802" width="24.625" style="156" customWidth="1"/>
    <col min="12803" max="12816" width="18.625" style="156" customWidth="1"/>
    <col min="12817" max="13056" width="9" style="156"/>
    <col min="13057" max="13057" width="2.625" style="156" customWidth="1"/>
    <col min="13058" max="13058" width="24.625" style="156" customWidth="1"/>
    <col min="13059" max="13072" width="18.625" style="156" customWidth="1"/>
    <col min="13073" max="13312" width="9" style="156"/>
    <col min="13313" max="13313" width="2.625" style="156" customWidth="1"/>
    <col min="13314" max="13314" width="24.625" style="156" customWidth="1"/>
    <col min="13315" max="13328" width="18.625" style="156" customWidth="1"/>
    <col min="13329" max="13568" width="9" style="156"/>
    <col min="13569" max="13569" width="2.625" style="156" customWidth="1"/>
    <col min="13570" max="13570" width="24.625" style="156" customWidth="1"/>
    <col min="13571" max="13584" width="18.625" style="156" customWidth="1"/>
    <col min="13585" max="13824" width="9" style="156"/>
    <col min="13825" max="13825" width="2.625" style="156" customWidth="1"/>
    <col min="13826" max="13826" width="24.625" style="156" customWidth="1"/>
    <col min="13827" max="13840" width="18.625" style="156" customWidth="1"/>
    <col min="13841" max="14080" width="9" style="156"/>
    <col min="14081" max="14081" width="2.625" style="156" customWidth="1"/>
    <col min="14082" max="14082" width="24.625" style="156" customWidth="1"/>
    <col min="14083" max="14096" width="18.625" style="156" customWidth="1"/>
    <col min="14097" max="14336" width="9" style="156"/>
    <col min="14337" max="14337" width="2.625" style="156" customWidth="1"/>
    <col min="14338" max="14338" width="24.625" style="156" customWidth="1"/>
    <col min="14339" max="14352" width="18.625" style="156" customWidth="1"/>
    <col min="14353" max="14592" width="9" style="156"/>
    <col min="14593" max="14593" width="2.625" style="156" customWidth="1"/>
    <col min="14594" max="14594" width="24.625" style="156" customWidth="1"/>
    <col min="14595" max="14608" width="18.625" style="156" customWidth="1"/>
    <col min="14609" max="14848" width="9" style="156"/>
    <col min="14849" max="14849" width="2.625" style="156" customWidth="1"/>
    <col min="14850" max="14850" width="24.625" style="156" customWidth="1"/>
    <col min="14851" max="14864" width="18.625" style="156" customWidth="1"/>
    <col min="14865" max="15104" width="9" style="156"/>
    <col min="15105" max="15105" width="2.625" style="156" customWidth="1"/>
    <col min="15106" max="15106" width="24.625" style="156" customWidth="1"/>
    <col min="15107" max="15120" width="18.625" style="156" customWidth="1"/>
    <col min="15121" max="15360" width="9" style="156"/>
    <col min="15361" max="15361" width="2.625" style="156" customWidth="1"/>
    <col min="15362" max="15362" width="24.625" style="156" customWidth="1"/>
    <col min="15363" max="15376" width="18.625" style="156" customWidth="1"/>
    <col min="15377" max="15616" width="9" style="156"/>
    <col min="15617" max="15617" width="2.625" style="156" customWidth="1"/>
    <col min="15618" max="15618" width="24.625" style="156" customWidth="1"/>
    <col min="15619" max="15632" width="18.625" style="156" customWidth="1"/>
    <col min="15633" max="15872" width="9" style="156"/>
    <col min="15873" max="15873" width="2.625" style="156" customWidth="1"/>
    <col min="15874" max="15874" width="24.625" style="156" customWidth="1"/>
    <col min="15875" max="15888" width="18.625" style="156" customWidth="1"/>
    <col min="15889" max="16128" width="9" style="156"/>
    <col min="16129" max="16129" width="2.625" style="156" customWidth="1"/>
    <col min="16130" max="16130" width="24.625" style="156" customWidth="1"/>
    <col min="16131" max="16144" width="18.625" style="156" customWidth="1"/>
    <col min="16145" max="16384" width="9" style="156"/>
  </cols>
  <sheetData>
    <row r="1" spans="1:16" ht="18.75">
      <c r="A1" s="153" t="s">
        <v>385</v>
      </c>
      <c r="B1" s="154"/>
      <c r="C1" s="155"/>
      <c r="D1" s="155"/>
      <c r="E1" s="155"/>
      <c r="F1" s="155"/>
      <c r="G1" s="155"/>
      <c r="H1" s="155"/>
      <c r="I1" s="155"/>
      <c r="J1" s="155"/>
      <c r="K1" s="155"/>
      <c r="L1" s="154"/>
      <c r="M1" s="154"/>
      <c r="N1" s="154"/>
      <c r="O1" s="154"/>
      <c r="P1" s="154"/>
    </row>
    <row r="2" spans="1:16">
      <c r="L2" s="157"/>
    </row>
    <row r="3" spans="1:16" s="304" customFormat="1">
      <c r="A3" s="303" t="s">
        <v>386</v>
      </c>
      <c r="L3" s="305"/>
    </row>
    <row r="4" spans="1:16">
      <c r="B4" s="158" t="s">
        <v>387</v>
      </c>
      <c r="F4" s="157">
        <v>39773</v>
      </c>
      <c r="H4" s="157"/>
      <c r="I4" s="159"/>
    </row>
    <row r="5" spans="1:16">
      <c r="B5" s="160" t="s">
        <v>388</v>
      </c>
      <c r="C5" s="160" t="s">
        <v>389</v>
      </c>
      <c r="D5" s="160" t="s">
        <v>390</v>
      </c>
      <c r="E5" s="160" t="s">
        <v>391</v>
      </c>
      <c r="F5" s="160" t="s">
        <v>392</v>
      </c>
      <c r="I5" s="159"/>
    </row>
    <row r="6" spans="1:16" ht="13.5" customHeight="1">
      <c r="A6" s="616" t="s">
        <v>393</v>
      </c>
      <c r="B6" s="161" t="s">
        <v>394</v>
      </c>
      <c r="C6" s="617" t="s">
        <v>395</v>
      </c>
      <c r="D6" s="620" t="s">
        <v>396</v>
      </c>
      <c r="E6" s="620" t="s">
        <v>397</v>
      </c>
      <c r="F6" s="620" t="s">
        <v>398</v>
      </c>
      <c r="I6" s="159"/>
    </row>
    <row r="7" spans="1:16">
      <c r="A7" s="616"/>
      <c r="B7" s="162" t="s">
        <v>1083</v>
      </c>
      <c r="C7" s="618"/>
      <c r="D7" s="621"/>
      <c r="E7" s="621"/>
      <c r="F7" s="621"/>
    </row>
    <row r="8" spans="1:16" ht="18.75">
      <c r="A8" s="616"/>
      <c r="B8" s="162" t="s">
        <v>399</v>
      </c>
      <c r="C8" s="619"/>
      <c r="D8" s="622" t="s">
        <v>1084</v>
      </c>
      <c r="E8" s="623"/>
      <c r="F8" s="624"/>
      <c r="I8" s="163"/>
    </row>
    <row r="9" spans="1:16" ht="13.5" customHeight="1">
      <c r="A9" s="616" t="s">
        <v>400</v>
      </c>
      <c r="B9" s="161" t="s">
        <v>394</v>
      </c>
      <c r="C9" s="617" t="s">
        <v>395</v>
      </c>
      <c r="D9" s="620" t="s">
        <v>401</v>
      </c>
      <c r="E9" s="620" t="s">
        <v>402</v>
      </c>
      <c r="F9" s="620" t="s">
        <v>398</v>
      </c>
    </row>
    <row r="10" spans="1:16">
      <c r="A10" s="616"/>
      <c r="B10" s="162" t="s">
        <v>1083</v>
      </c>
      <c r="C10" s="618"/>
      <c r="D10" s="621"/>
      <c r="E10" s="621"/>
      <c r="F10" s="621"/>
    </row>
    <row r="11" spans="1:16">
      <c r="A11" s="616"/>
      <c r="B11" s="164" t="s">
        <v>399</v>
      </c>
      <c r="C11" s="619"/>
      <c r="D11" s="625"/>
      <c r="E11" s="625"/>
      <c r="F11" s="625"/>
    </row>
    <row r="13" spans="1:16">
      <c r="B13" s="158" t="s">
        <v>403</v>
      </c>
      <c r="G13" s="157">
        <v>39773</v>
      </c>
      <c r="H13" s="157"/>
    </row>
    <row r="14" spans="1:16">
      <c r="B14" s="160" t="s">
        <v>388</v>
      </c>
      <c r="C14" s="160" t="s">
        <v>389</v>
      </c>
      <c r="D14" s="160" t="s">
        <v>404</v>
      </c>
      <c r="E14" s="160" t="s">
        <v>390</v>
      </c>
      <c r="F14" s="160" t="s">
        <v>391</v>
      </c>
      <c r="G14" s="160" t="s">
        <v>392</v>
      </c>
    </row>
    <row r="15" spans="1:16" ht="54">
      <c r="A15" s="616" t="s">
        <v>393</v>
      </c>
      <c r="B15" s="161" t="s">
        <v>1085</v>
      </c>
      <c r="C15" s="617" t="s">
        <v>395</v>
      </c>
      <c r="D15" s="165" t="s">
        <v>1086</v>
      </c>
      <c r="E15" s="620" t="s">
        <v>396</v>
      </c>
      <c r="F15" s="620" t="s">
        <v>397</v>
      </c>
      <c r="G15" s="620" t="s">
        <v>398</v>
      </c>
    </row>
    <row r="16" spans="1:16">
      <c r="A16" s="616"/>
      <c r="B16" s="162" t="s">
        <v>1087</v>
      </c>
      <c r="C16" s="618"/>
      <c r="D16" s="626" t="s">
        <v>1088</v>
      </c>
      <c r="E16" s="621"/>
      <c r="F16" s="621"/>
      <c r="G16" s="621"/>
    </row>
    <row r="17" spans="1:12" ht="18.75">
      <c r="A17" s="616"/>
      <c r="B17" s="162" t="s">
        <v>399</v>
      </c>
      <c r="C17" s="619"/>
      <c r="D17" s="625"/>
      <c r="E17" s="622" t="s">
        <v>1089</v>
      </c>
      <c r="F17" s="623"/>
      <c r="G17" s="624"/>
      <c r="H17" s="159" t="s">
        <v>1090</v>
      </c>
    </row>
    <row r="18" spans="1:12">
      <c r="A18" s="616" t="s">
        <v>400</v>
      </c>
      <c r="B18" s="161" t="s">
        <v>1091</v>
      </c>
      <c r="C18" s="617" t="s">
        <v>395</v>
      </c>
      <c r="D18" s="166" t="s">
        <v>1092</v>
      </c>
      <c r="E18" s="620" t="s">
        <v>401</v>
      </c>
      <c r="F18" s="620" t="s">
        <v>402</v>
      </c>
      <c r="G18" s="620" t="s">
        <v>398</v>
      </c>
      <c r="H18" s="159" t="s">
        <v>1093</v>
      </c>
    </row>
    <row r="19" spans="1:12" ht="13.5" customHeight="1">
      <c r="A19" s="616"/>
      <c r="B19" s="162" t="s">
        <v>1087</v>
      </c>
      <c r="C19" s="618"/>
      <c r="D19" s="627" t="s">
        <v>1094</v>
      </c>
      <c r="E19" s="621"/>
      <c r="F19" s="621"/>
      <c r="G19" s="621"/>
    </row>
    <row r="20" spans="1:12" ht="13.5" customHeight="1">
      <c r="A20" s="616"/>
      <c r="B20" s="164" t="s">
        <v>399</v>
      </c>
      <c r="C20" s="619"/>
      <c r="D20" s="628"/>
      <c r="E20" s="625"/>
      <c r="F20" s="625"/>
      <c r="G20" s="625"/>
    </row>
    <row r="21" spans="1:12">
      <c r="B21" s="167"/>
      <c r="C21" s="168"/>
      <c r="D21" s="168"/>
      <c r="E21" s="168"/>
      <c r="F21" s="168"/>
      <c r="G21" s="168"/>
      <c r="H21" s="168"/>
      <c r="I21" s="169"/>
      <c r="J21" s="168"/>
      <c r="K21" s="168"/>
      <c r="L21" s="168"/>
    </row>
    <row r="22" spans="1:12">
      <c r="B22" s="158" t="s">
        <v>405</v>
      </c>
    </row>
    <row r="23" spans="1:12">
      <c r="B23" s="170" t="s">
        <v>406</v>
      </c>
      <c r="C23" s="171" t="s">
        <v>407</v>
      </c>
      <c r="D23" s="172" t="s">
        <v>408</v>
      </c>
      <c r="E23" s="172" t="s">
        <v>409</v>
      </c>
      <c r="F23" s="172" t="s">
        <v>410</v>
      </c>
      <c r="G23" s="172" t="s">
        <v>411</v>
      </c>
      <c r="H23" s="172" t="s">
        <v>412</v>
      </c>
      <c r="I23" s="172" t="s">
        <v>413</v>
      </c>
      <c r="J23" s="172" t="s">
        <v>414</v>
      </c>
      <c r="K23" s="173"/>
      <c r="L23" s="174"/>
    </row>
    <row r="24" spans="1:12">
      <c r="B24" s="167"/>
      <c r="C24" s="175"/>
      <c r="D24" s="168"/>
      <c r="E24" s="168"/>
      <c r="F24" s="168"/>
      <c r="G24" s="168"/>
      <c r="H24" s="168"/>
      <c r="I24" s="174" t="s">
        <v>415</v>
      </c>
      <c r="J24" s="168"/>
      <c r="K24" s="174"/>
      <c r="L24" s="174"/>
    </row>
    <row r="25" spans="1:12">
      <c r="B25" s="167"/>
      <c r="C25" s="168"/>
      <c r="D25" s="168"/>
      <c r="E25" s="168"/>
      <c r="F25" s="168"/>
      <c r="G25" s="168"/>
      <c r="H25" s="168"/>
      <c r="I25" s="169"/>
      <c r="J25" s="168"/>
      <c r="K25" s="168"/>
      <c r="L25" s="168"/>
    </row>
  </sheetData>
  <mergeCells count="24">
    <mergeCell ref="G15:G16"/>
    <mergeCell ref="D16:D17"/>
    <mergeCell ref="E17:G17"/>
    <mergeCell ref="A18:A20"/>
    <mergeCell ref="C18:C20"/>
    <mergeCell ref="E18:E20"/>
    <mergeCell ref="F18:F20"/>
    <mergeCell ref="G18:G20"/>
    <mergeCell ref="D19:D20"/>
    <mergeCell ref="A15:A17"/>
    <mergeCell ref="C15:C17"/>
    <mergeCell ref="E15:E16"/>
    <mergeCell ref="F15:F16"/>
    <mergeCell ref="A9:A11"/>
    <mergeCell ref="C9:C11"/>
    <mergeCell ref="D9:D11"/>
    <mergeCell ref="E9:E11"/>
    <mergeCell ref="F9:F11"/>
    <mergeCell ref="A6:A8"/>
    <mergeCell ref="C6:C8"/>
    <mergeCell ref="D6:D7"/>
    <mergeCell ref="E6:E7"/>
    <mergeCell ref="F6:F7"/>
    <mergeCell ref="D8:F8"/>
  </mergeCells>
  <phoneticPr fontId="1"/>
  <hyperlinks>
    <hyperlink ref="D15" location="対応項目･残案件!D216" display="&lt;No151&gt;参照"/>
  </hyperlinks>
  <pageMargins left="0.19685039370078741" right="0.19685039370078741" top="0.59055118110236227" bottom="0.59055118110236227" header="0.31496062992125984" footer="0.31496062992125984"/>
  <pageSetup paperSize="9" scale="46" fitToHeight="0" orientation="landscape" horizontalDpi="300" verticalDpi="300" r:id="rId1"/>
  <headerFooter alignWithMargins="0">
    <oddHeader>&amp;R&amp;D  &amp;T</oddHeader>
    <oddFooter>&amp;C&amp;P&amp;R&amp;F  ［&amp;A］</oddFooter>
  </headerFooter>
  <rowBreaks count="1" manualBreakCount="1">
    <brk id="12"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2"/>
  <sheetViews>
    <sheetView zoomScaleNormal="100" workbookViewId="0"/>
  </sheetViews>
  <sheetFormatPr defaultColWidth="4.625" defaultRowHeight="13.5"/>
  <cols>
    <col min="1" max="22" width="4.625" style="178" customWidth="1"/>
    <col min="23" max="23" width="10.625" style="178" customWidth="1"/>
    <col min="24" max="16384" width="4.625" style="178"/>
  </cols>
  <sheetData>
    <row r="1" spans="1:20" ht="17.25">
      <c r="A1" s="176" t="s">
        <v>416</v>
      </c>
      <c r="B1" s="177"/>
    </row>
    <row r="3" spans="1:20">
      <c r="J3" s="178" t="s">
        <v>417</v>
      </c>
    </row>
    <row r="4" spans="1:20">
      <c r="B4" s="179" t="s">
        <v>418</v>
      </c>
      <c r="C4" s="180"/>
      <c r="D4" s="181"/>
      <c r="E4" s="180" t="s">
        <v>419</v>
      </c>
      <c r="F4" s="180"/>
      <c r="G4" s="180"/>
      <c r="H4" s="180"/>
      <c r="I4" s="181"/>
      <c r="J4" s="182" t="s">
        <v>203</v>
      </c>
      <c r="K4" s="182"/>
      <c r="L4" s="182"/>
      <c r="M4" s="182"/>
      <c r="N4" s="183"/>
      <c r="O4" s="184"/>
      <c r="P4" s="185"/>
      <c r="Q4" s="185"/>
      <c r="R4" s="184"/>
      <c r="S4" s="185"/>
      <c r="T4" s="185"/>
    </row>
    <row r="5" spans="1:20" ht="14.25" thickBot="1">
      <c r="B5" s="186" t="s">
        <v>420</v>
      </c>
      <c r="C5" s="187"/>
      <c r="D5" s="188"/>
      <c r="E5" s="187" t="s">
        <v>421</v>
      </c>
      <c r="F5" s="187"/>
      <c r="G5" s="187"/>
      <c r="H5" s="187"/>
      <c r="I5" s="188"/>
      <c r="J5" s="189" t="s">
        <v>422</v>
      </c>
      <c r="K5" s="189"/>
      <c r="L5" s="189"/>
      <c r="M5" s="189"/>
      <c r="N5" s="190"/>
      <c r="O5" s="185"/>
      <c r="P5" s="185"/>
      <c r="Q5" s="185"/>
      <c r="R5" s="185"/>
      <c r="S5" s="185"/>
      <c r="T5" s="185"/>
    </row>
    <row r="6" spans="1:20" ht="14.25" thickTop="1">
      <c r="B6" s="191">
        <v>0</v>
      </c>
      <c r="C6" s="192" t="s">
        <v>423</v>
      </c>
      <c r="D6" s="193"/>
      <c r="E6" s="192"/>
      <c r="F6" s="192"/>
      <c r="G6" s="192"/>
      <c r="H6" s="192"/>
      <c r="I6" s="193"/>
      <c r="J6" s="194">
        <v>0</v>
      </c>
      <c r="K6" s="194"/>
      <c r="L6" s="194"/>
      <c r="M6" s="194"/>
      <c r="N6" s="195"/>
      <c r="O6" s="185"/>
      <c r="P6" s="185"/>
      <c r="Q6" s="185"/>
      <c r="R6" s="185"/>
      <c r="S6" s="185"/>
      <c r="T6" s="185"/>
    </row>
    <row r="7" spans="1:20">
      <c r="B7" s="196">
        <v>1</v>
      </c>
      <c r="C7" s="197" t="s">
        <v>424</v>
      </c>
      <c r="D7" s="198"/>
      <c r="E7" s="197"/>
      <c r="F7" s="197"/>
      <c r="G7" s="197"/>
      <c r="H7" s="197"/>
      <c r="I7" s="198"/>
      <c r="J7" s="199">
        <v>10</v>
      </c>
      <c r="K7" s="199"/>
      <c r="L7" s="199"/>
      <c r="M7" s="199"/>
      <c r="N7" s="200"/>
      <c r="O7" s="185"/>
      <c r="P7" s="185"/>
      <c r="Q7" s="185"/>
      <c r="R7" s="185"/>
      <c r="S7" s="185"/>
      <c r="T7" s="185"/>
    </row>
    <row r="8" spans="1:20">
      <c r="B8" s="201">
        <v>2</v>
      </c>
      <c r="C8" s="185" t="s">
        <v>425</v>
      </c>
      <c r="D8" s="202"/>
      <c r="E8" s="203">
        <v>1</v>
      </c>
      <c r="F8" s="204" t="s">
        <v>426</v>
      </c>
      <c r="G8" s="204"/>
      <c r="H8" s="204"/>
      <c r="I8" s="205"/>
      <c r="J8" s="199">
        <v>42</v>
      </c>
      <c r="K8" s="199"/>
      <c r="L8" s="199"/>
      <c r="M8" s="199"/>
      <c r="N8" s="200"/>
      <c r="O8" s="185"/>
      <c r="P8" s="185"/>
      <c r="Q8" s="185"/>
      <c r="R8" s="185"/>
      <c r="S8" s="185"/>
      <c r="T8" s="185"/>
    </row>
    <row r="9" spans="1:20">
      <c r="B9" s="201"/>
      <c r="C9" s="185"/>
      <c r="D9" s="202"/>
      <c r="E9" s="196">
        <v>2</v>
      </c>
      <c r="F9" s="197" t="s">
        <v>427</v>
      </c>
      <c r="G9" s="197"/>
      <c r="H9" s="197"/>
      <c r="I9" s="198"/>
      <c r="J9" s="206">
        <v>52</v>
      </c>
      <c r="K9" s="199"/>
      <c r="L9" s="199"/>
      <c r="M9" s="199"/>
      <c r="N9" s="200"/>
      <c r="O9" s="185"/>
      <c r="P9" s="185"/>
      <c r="Q9" s="185"/>
      <c r="R9" s="185"/>
      <c r="S9" s="185"/>
      <c r="T9" s="185"/>
    </row>
    <row r="10" spans="1:20">
      <c r="B10" s="207"/>
      <c r="C10" s="208"/>
      <c r="D10" s="209"/>
      <c r="E10" s="196">
        <v>3</v>
      </c>
      <c r="F10" s="197" t="s">
        <v>428</v>
      </c>
      <c r="G10" s="197"/>
      <c r="H10" s="197"/>
      <c r="I10" s="198"/>
      <c r="J10" s="199">
        <v>21</v>
      </c>
      <c r="K10" s="199"/>
      <c r="L10" s="199"/>
      <c r="M10" s="199"/>
      <c r="N10" s="200"/>
      <c r="O10" s="185"/>
      <c r="P10" s="185"/>
      <c r="Q10" s="185"/>
      <c r="R10" s="185"/>
      <c r="S10" s="185"/>
      <c r="T10" s="185"/>
    </row>
    <row r="11" spans="1:20">
      <c r="L11" s="210"/>
    </row>
    <row r="13" spans="1:20">
      <c r="B13" s="178" t="s">
        <v>429</v>
      </c>
    </row>
    <row r="14" spans="1:20">
      <c r="C14" s="211">
        <v>36165</v>
      </c>
      <c r="E14" s="178" t="s">
        <v>430</v>
      </c>
      <c r="F14" s="212" t="s">
        <v>431</v>
      </c>
      <c r="G14" s="178" t="s">
        <v>432</v>
      </c>
      <c r="I14" s="178" t="s">
        <v>433</v>
      </c>
      <c r="J14" s="213"/>
      <c r="M14" s="214" t="s">
        <v>434</v>
      </c>
      <c r="N14" s="215">
        <v>315</v>
      </c>
    </row>
    <row r="15" spans="1:20">
      <c r="C15" s="211"/>
      <c r="E15" s="216" t="s">
        <v>435</v>
      </c>
      <c r="F15" s="212" t="s">
        <v>436</v>
      </c>
      <c r="G15" s="178" t="s">
        <v>437</v>
      </c>
      <c r="I15" s="178" t="s">
        <v>438</v>
      </c>
      <c r="J15" s="213"/>
      <c r="M15" s="214" t="s">
        <v>439</v>
      </c>
      <c r="N15" s="215">
        <v>105</v>
      </c>
    </row>
    <row r="16" spans="1:20">
      <c r="C16" s="211">
        <v>36166</v>
      </c>
      <c r="E16" s="178" t="s">
        <v>430</v>
      </c>
      <c r="F16" s="212" t="s">
        <v>440</v>
      </c>
      <c r="G16" s="178" t="s">
        <v>432</v>
      </c>
      <c r="I16" s="178" t="s">
        <v>441</v>
      </c>
      <c r="J16" s="213"/>
      <c r="M16" s="214" t="s">
        <v>442</v>
      </c>
      <c r="N16" s="215">
        <v>200</v>
      </c>
    </row>
    <row r="17" spans="1:19">
      <c r="I17" s="178" t="s">
        <v>443</v>
      </c>
      <c r="M17" s="214" t="s">
        <v>444</v>
      </c>
      <c r="N17" s="215">
        <v>10</v>
      </c>
    </row>
    <row r="18" spans="1:19">
      <c r="M18" s="214"/>
      <c r="N18" s="215"/>
    </row>
    <row r="19" spans="1:19">
      <c r="A19" s="216" t="s">
        <v>445</v>
      </c>
      <c r="B19" s="178" t="s">
        <v>446</v>
      </c>
    </row>
    <row r="20" spans="1:19" s="212" customFormat="1">
      <c r="B20" s="196" t="s">
        <v>447</v>
      </c>
      <c r="C20" s="217" t="s">
        <v>448</v>
      </c>
      <c r="D20" s="217"/>
      <c r="E20" s="217"/>
      <c r="F20" s="217" t="s">
        <v>449</v>
      </c>
      <c r="G20" s="217"/>
      <c r="H20" s="217"/>
      <c r="I20" s="217"/>
      <c r="J20" s="217"/>
      <c r="K20" s="217"/>
      <c r="L20" s="217" t="s">
        <v>450</v>
      </c>
      <c r="M20" s="217"/>
      <c r="N20" s="217" t="s">
        <v>451</v>
      </c>
      <c r="O20" s="217"/>
      <c r="P20" s="217" t="s">
        <v>452</v>
      </c>
      <c r="Q20" s="217"/>
    </row>
    <row r="21" spans="1:19">
      <c r="B21" s="218"/>
      <c r="C21" s="219"/>
      <c r="D21" s="220"/>
      <c r="E21" s="221"/>
      <c r="F21" s="219"/>
      <c r="G21" s="222"/>
      <c r="H21" s="222"/>
      <c r="I21" s="222"/>
      <c r="J21" s="223" t="s">
        <v>453</v>
      </c>
      <c r="K21" s="224"/>
      <c r="L21" s="629"/>
      <c r="M21" s="630"/>
      <c r="N21" s="629"/>
      <c r="O21" s="630"/>
      <c r="P21" s="631">
        <v>60</v>
      </c>
      <c r="Q21" s="630"/>
    </row>
    <row r="22" spans="1:19">
      <c r="B22" s="218">
        <v>36165</v>
      </c>
      <c r="C22" s="219"/>
      <c r="D22" s="220" t="s">
        <v>454</v>
      </c>
      <c r="E22" s="221"/>
      <c r="F22" s="219"/>
      <c r="G22" s="197"/>
      <c r="H22" s="197"/>
      <c r="I22" s="197"/>
      <c r="J22" s="197"/>
      <c r="K22" s="198"/>
      <c r="L22" s="629"/>
      <c r="M22" s="630"/>
      <c r="N22" s="629">
        <v>315</v>
      </c>
      <c r="O22" s="630"/>
      <c r="P22" s="629">
        <f>SUM(P21-L22+N22)</f>
        <v>375</v>
      </c>
      <c r="Q22" s="630"/>
    </row>
    <row r="23" spans="1:19">
      <c r="B23" s="218"/>
      <c r="C23" s="219"/>
      <c r="D23" s="220" t="s">
        <v>455</v>
      </c>
      <c r="E23" s="221"/>
      <c r="F23" s="219"/>
      <c r="G23" s="197"/>
      <c r="H23" s="197"/>
      <c r="I23" s="197"/>
      <c r="J23" s="197"/>
      <c r="K23" s="198"/>
      <c r="L23" s="629">
        <v>105</v>
      </c>
      <c r="M23" s="630"/>
      <c r="N23" s="629"/>
      <c r="O23" s="630"/>
      <c r="P23" s="629">
        <f>SUM(P22-L23+N23)</f>
        <v>270</v>
      </c>
      <c r="Q23" s="630"/>
    </row>
    <row r="24" spans="1:19">
      <c r="B24" s="218">
        <v>36166</v>
      </c>
      <c r="C24" s="219"/>
      <c r="D24" s="220" t="s">
        <v>454</v>
      </c>
      <c r="E24" s="221"/>
      <c r="F24" s="219"/>
      <c r="G24" s="197"/>
      <c r="H24" s="197"/>
      <c r="I24" s="197"/>
      <c r="J24" s="197"/>
      <c r="K24" s="198"/>
      <c r="L24" s="629"/>
      <c r="M24" s="630"/>
      <c r="N24" s="629">
        <v>200</v>
      </c>
      <c r="O24" s="630"/>
      <c r="P24" s="629">
        <f>SUM(P23-L24+N24)</f>
        <v>470</v>
      </c>
      <c r="Q24" s="630"/>
    </row>
    <row r="25" spans="1:19">
      <c r="B25" s="218"/>
      <c r="C25" s="219"/>
      <c r="D25" s="220"/>
      <c r="E25" s="221"/>
      <c r="F25" s="219"/>
      <c r="G25" s="222"/>
      <c r="H25" s="222"/>
      <c r="I25" s="222"/>
      <c r="J25" s="225" t="s">
        <v>456</v>
      </c>
      <c r="K25" s="224"/>
      <c r="L25" s="629">
        <f>SUM(L22:M24)</f>
        <v>105</v>
      </c>
      <c r="M25" s="630"/>
      <c r="N25" s="629">
        <f>SUM(N22:O24)</f>
        <v>515</v>
      </c>
      <c r="O25" s="630"/>
      <c r="P25" s="629"/>
      <c r="Q25" s="630"/>
      <c r="R25" s="216" t="s">
        <v>457</v>
      </c>
      <c r="S25" s="178" t="s">
        <v>458</v>
      </c>
    </row>
    <row r="26" spans="1:19">
      <c r="B26" s="226"/>
      <c r="C26" s="227"/>
      <c r="D26" s="228"/>
      <c r="E26" s="229"/>
      <c r="F26" s="227"/>
      <c r="G26" s="204"/>
      <c r="H26" s="204"/>
      <c r="I26" s="204"/>
      <c r="J26" s="204"/>
      <c r="K26" s="205"/>
      <c r="L26" s="227"/>
      <c r="M26" s="205"/>
      <c r="N26" s="227"/>
      <c r="O26" s="205"/>
      <c r="P26" s="227"/>
      <c r="Q26" s="205"/>
    </row>
    <row r="28" spans="1:19">
      <c r="A28" s="216" t="s">
        <v>459</v>
      </c>
      <c r="B28" s="178" t="s">
        <v>460</v>
      </c>
    </row>
    <row r="29" spans="1:19" s="212" customFormat="1">
      <c r="B29" s="196" t="s">
        <v>461</v>
      </c>
      <c r="C29" s="217" t="s">
        <v>448</v>
      </c>
      <c r="D29" s="217"/>
      <c r="E29" s="217"/>
      <c r="F29" s="217" t="s">
        <v>462</v>
      </c>
      <c r="G29" s="217"/>
      <c r="H29" s="217"/>
      <c r="I29" s="217"/>
      <c r="J29" s="217"/>
      <c r="K29" s="217"/>
      <c r="L29" s="217" t="s">
        <v>450</v>
      </c>
      <c r="M29" s="217"/>
      <c r="N29" s="217" t="s">
        <v>451</v>
      </c>
      <c r="O29" s="217"/>
      <c r="P29" s="217" t="s">
        <v>452</v>
      </c>
      <c r="Q29" s="217"/>
    </row>
    <row r="30" spans="1:19">
      <c r="B30" s="218"/>
      <c r="C30" s="219"/>
      <c r="D30" s="220"/>
      <c r="E30" s="221"/>
      <c r="F30" s="219"/>
      <c r="G30" s="222"/>
      <c r="H30" s="222"/>
      <c r="I30" s="222"/>
      <c r="J30" s="223" t="s">
        <v>463</v>
      </c>
      <c r="K30" s="224"/>
      <c r="L30" s="629"/>
      <c r="M30" s="630"/>
      <c r="N30" s="629"/>
      <c r="O30" s="630"/>
      <c r="P30" s="631">
        <v>60</v>
      </c>
      <c r="Q30" s="630"/>
    </row>
    <row r="31" spans="1:19">
      <c r="B31" s="218">
        <v>36165</v>
      </c>
      <c r="C31" s="219"/>
      <c r="D31" s="220" t="s">
        <v>464</v>
      </c>
      <c r="E31" s="221"/>
      <c r="F31" s="219"/>
      <c r="G31" s="197"/>
      <c r="H31" s="197"/>
      <c r="I31" s="197"/>
      <c r="J31" s="197"/>
      <c r="K31" s="198"/>
      <c r="L31" s="629"/>
      <c r="M31" s="630"/>
      <c r="N31" s="632">
        <v>300</v>
      </c>
      <c r="O31" s="633"/>
      <c r="P31" s="629">
        <f>SUM(P30-L31+N31)</f>
        <v>360</v>
      </c>
      <c r="Q31" s="630"/>
    </row>
    <row r="32" spans="1:19">
      <c r="B32" s="218"/>
      <c r="C32" s="219"/>
      <c r="D32" s="220" t="s">
        <v>465</v>
      </c>
      <c r="E32" s="221"/>
      <c r="F32" s="219"/>
      <c r="G32" s="197"/>
      <c r="H32" s="197"/>
      <c r="I32" s="197"/>
      <c r="J32" s="197"/>
      <c r="K32" s="198"/>
      <c r="L32" s="632">
        <v>100</v>
      </c>
      <c r="M32" s="633"/>
      <c r="N32" s="634"/>
      <c r="O32" s="635"/>
      <c r="P32" s="629">
        <f>SUM(P31-L32+N32)</f>
        <v>260</v>
      </c>
      <c r="Q32" s="630"/>
    </row>
    <row r="33" spans="1:19">
      <c r="B33" s="218">
        <v>36166</v>
      </c>
      <c r="C33" s="219"/>
      <c r="D33" s="220" t="s">
        <v>466</v>
      </c>
      <c r="E33" s="221"/>
      <c r="F33" s="219"/>
      <c r="G33" s="197"/>
      <c r="H33" s="197"/>
      <c r="I33" s="197"/>
      <c r="J33" s="197"/>
      <c r="K33" s="198"/>
      <c r="L33" s="629"/>
      <c r="M33" s="630"/>
      <c r="N33" s="629">
        <v>200</v>
      </c>
      <c r="O33" s="630"/>
      <c r="P33" s="629">
        <f>SUM(P32-L33+N33)</f>
        <v>460</v>
      </c>
      <c r="Q33" s="630"/>
    </row>
    <row r="34" spans="1:19">
      <c r="B34" s="218"/>
      <c r="C34" s="219"/>
      <c r="D34" s="220"/>
      <c r="E34" s="221"/>
      <c r="F34" s="219"/>
      <c r="G34" s="222"/>
      <c r="H34" s="222"/>
      <c r="I34" s="222"/>
      <c r="J34" s="225" t="s">
        <v>456</v>
      </c>
      <c r="K34" s="224"/>
      <c r="L34" s="629">
        <f>SUM(L31:M33)</f>
        <v>100</v>
      </c>
      <c r="M34" s="630"/>
      <c r="N34" s="629">
        <f>SUM(N31:O33)</f>
        <v>500</v>
      </c>
      <c r="O34" s="630"/>
      <c r="P34" s="629"/>
      <c r="Q34" s="630"/>
      <c r="R34" s="216" t="s">
        <v>457</v>
      </c>
      <c r="S34" s="178" t="s">
        <v>467</v>
      </c>
    </row>
    <row r="35" spans="1:19">
      <c r="B35" s="226"/>
      <c r="C35" s="227"/>
      <c r="D35" s="228"/>
      <c r="E35" s="229"/>
      <c r="F35" s="227"/>
      <c r="G35" s="204"/>
      <c r="H35" s="204"/>
      <c r="I35" s="204"/>
      <c r="J35" s="204"/>
      <c r="K35" s="205"/>
      <c r="L35" s="227"/>
      <c r="M35" s="205"/>
      <c r="N35" s="227"/>
      <c r="O35" s="205"/>
      <c r="P35" s="227"/>
      <c r="Q35" s="205"/>
    </row>
    <row r="37" spans="1:19" s="230" customFormat="1" ht="18.75">
      <c r="B37" s="231" t="s">
        <v>468</v>
      </c>
    </row>
    <row r="38" spans="1:19" s="230" customFormat="1" ht="18.75"/>
    <row r="39" spans="1:19">
      <c r="A39" s="216" t="s">
        <v>469</v>
      </c>
      <c r="B39" s="178" t="s">
        <v>470</v>
      </c>
    </row>
    <row r="40" spans="1:19">
      <c r="A40" s="216"/>
      <c r="B40" s="178" t="s">
        <v>471</v>
      </c>
    </row>
    <row r="41" spans="1:19" s="212" customFormat="1">
      <c r="B41" s="196" t="s">
        <v>472</v>
      </c>
      <c r="C41" s="217" t="s">
        <v>448</v>
      </c>
      <c r="D41" s="217"/>
      <c r="E41" s="217"/>
      <c r="F41" s="217" t="s">
        <v>473</v>
      </c>
      <c r="G41" s="217"/>
      <c r="H41" s="217"/>
      <c r="I41" s="217"/>
      <c r="J41" s="217"/>
      <c r="K41" s="217"/>
      <c r="L41" s="217" t="s">
        <v>450</v>
      </c>
      <c r="M41" s="217"/>
      <c r="N41" s="217" t="s">
        <v>451</v>
      </c>
      <c r="O41" s="217"/>
      <c r="P41" s="217" t="s">
        <v>452</v>
      </c>
      <c r="Q41" s="217"/>
    </row>
    <row r="42" spans="1:19">
      <c r="B42" s="218"/>
      <c r="C42" s="219"/>
      <c r="D42" s="220"/>
      <c r="E42" s="221"/>
      <c r="F42" s="219"/>
      <c r="G42" s="222"/>
      <c r="H42" s="222"/>
      <c r="I42" s="222"/>
      <c r="J42" s="223" t="s">
        <v>474</v>
      </c>
      <c r="K42" s="224"/>
      <c r="L42" s="629"/>
      <c r="M42" s="630"/>
      <c r="N42" s="629"/>
      <c r="O42" s="630"/>
      <c r="P42" s="631">
        <v>60</v>
      </c>
      <c r="Q42" s="630"/>
    </row>
    <row r="43" spans="1:19">
      <c r="B43" s="218">
        <v>36165</v>
      </c>
      <c r="C43" s="219"/>
      <c r="D43" s="220" t="s">
        <v>465</v>
      </c>
      <c r="E43" s="221"/>
      <c r="F43" s="219"/>
      <c r="G43" s="197"/>
      <c r="H43" s="197"/>
      <c r="I43" s="197"/>
      <c r="J43" s="197"/>
      <c r="K43" s="198"/>
      <c r="L43" s="629"/>
      <c r="M43" s="630"/>
      <c r="N43" s="629">
        <v>315</v>
      </c>
      <c r="O43" s="630"/>
      <c r="P43" s="629">
        <f>SUM(P42-L43+N43)</f>
        <v>375</v>
      </c>
      <c r="Q43" s="630"/>
    </row>
    <row r="44" spans="1:19">
      <c r="B44" s="218"/>
      <c r="C44" s="219"/>
      <c r="D44" s="220" t="s">
        <v>465</v>
      </c>
      <c r="E44" s="221"/>
      <c r="F44" s="219"/>
      <c r="G44" s="197"/>
      <c r="H44" s="197"/>
      <c r="I44" s="197"/>
      <c r="J44" s="197"/>
      <c r="K44" s="198"/>
      <c r="L44" s="629">
        <v>105</v>
      </c>
      <c r="M44" s="630"/>
      <c r="N44" s="629"/>
      <c r="O44" s="630"/>
      <c r="P44" s="629">
        <f>SUM(P43-L44+N44)</f>
        <v>270</v>
      </c>
      <c r="Q44" s="630"/>
    </row>
    <row r="45" spans="1:19">
      <c r="B45" s="218">
        <v>36166</v>
      </c>
      <c r="C45" s="219"/>
      <c r="D45" s="220" t="s">
        <v>465</v>
      </c>
      <c r="E45" s="221"/>
      <c r="F45" s="219"/>
      <c r="G45" s="197"/>
      <c r="H45" s="197"/>
      <c r="I45" s="197"/>
      <c r="J45" s="197"/>
      <c r="K45" s="198"/>
      <c r="L45" s="629"/>
      <c r="M45" s="630"/>
      <c r="N45" s="629">
        <v>200</v>
      </c>
      <c r="O45" s="630"/>
      <c r="P45" s="629">
        <f>SUM(P44-L45+N45)</f>
        <v>470</v>
      </c>
      <c r="Q45" s="630"/>
    </row>
    <row r="46" spans="1:19">
      <c r="B46" s="218">
        <v>36191</v>
      </c>
      <c r="C46" s="219"/>
      <c r="D46" s="220" t="s">
        <v>475</v>
      </c>
      <c r="E46" s="221"/>
      <c r="F46" s="197" t="s">
        <v>476</v>
      </c>
      <c r="G46" s="197"/>
      <c r="H46" s="197"/>
      <c r="I46" s="636">
        <v>210</v>
      </c>
      <c r="J46" s="636"/>
      <c r="K46" s="198"/>
      <c r="L46" s="629">
        <v>10</v>
      </c>
      <c r="M46" s="630"/>
      <c r="N46" s="629"/>
      <c r="O46" s="630"/>
      <c r="P46" s="629">
        <f>SUM(P45-L46+N46)</f>
        <v>460</v>
      </c>
      <c r="Q46" s="630"/>
      <c r="R46" s="216" t="s">
        <v>457</v>
      </c>
      <c r="S46" s="178" t="s">
        <v>477</v>
      </c>
    </row>
    <row r="47" spans="1:19">
      <c r="B47" s="218"/>
      <c r="C47" s="219"/>
      <c r="D47" s="220"/>
      <c r="E47" s="221"/>
      <c r="F47" s="219"/>
      <c r="G47" s="222"/>
      <c r="H47" s="222"/>
      <c r="I47" s="222"/>
      <c r="J47" s="225" t="s">
        <v>456</v>
      </c>
      <c r="K47" s="224"/>
      <c r="L47" s="629">
        <f>SUM(L43:M46)</f>
        <v>115</v>
      </c>
      <c r="M47" s="630"/>
      <c r="N47" s="629">
        <f>SUM(N43:O46)</f>
        <v>515</v>
      </c>
      <c r="O47" s="630"/>
      <c r="P47" s="629"/>
      <c r="Q47" s="630"/>
      <c r="R47" s="216" t="s">
        <v>457</v>
      </c>
      <c r="S47" s="178" t="s">
        <v>467</v>
      </c>
    </row>
    <row r="48" spans="1:19">
      <c r="B48" s="226"/>
      <c r="C48" s="227"/>
      <c r="D48" s="228"/>
      <c r="E48" s="229"/>
      <c r="F48" s="227"/>
      <c r="G48" s="204"/>
      <c r="H48" s="204"/>
      <c r="I48" s="204"/>
      <c r="J48" s="204"/>
      <c r="K48" s="205"/>
      <c r="L48" s="227"/>
      <c r="M48" s="205"/>
      <c r="N48" s="227"/>
      <c r="O48" s="205"/>
      <c r="P48" s="227"/>
      <c r="Q48" s="205"/>
    </row>
    <row r="50" spans="1:19">
      <c r="A50" s="216"/>
      <c r="B50" s="178" t="s">
        <v>478</v>
      </c>
    </row>
    <row r="51" spans="1:19" s="212" customFormat="1">
      <c r="B51" s="196" t="s">
        <v>479</v>
      </c>
      <c r="C51" s="217" t="s">
        <v>448</v>
      </c>
      <c r="D51" s="217"/>
      <c r="E51" s="217"/>
      <c r="F51" s="217" t="s">
        <v>480</v>
      </c>
      <c r="G51" s="217"/>
      <c r="H51" s="217"/>
      <c r="I51" s="217"/>
      <c r="J51" s="217"/>
      <c r="K51" s="217"/>
      <c r="L51" s="217" t="s">
        <v>450</v>
      </c>
      <c r="M51" s="217"/>
      <c r="N51" s="217" t="s">
        <v>451</v>
      </c>
      <c r="O51" s="217"/>
      <c r="P51" s="217" t="s">
        <v>452</v>
      </c>
      <c r="Q51" s="217"/>
    </row>
    <row r="52" spans="1:19">
      <c r="B52" s="218"/>
      <c r="C52" s="219"/>
      <c r="D52" s="220"/>
      <c r="E52" s="221"/>
      <c r="F52" s="219"/>
      <c r="G52" s="222"/>
      <c r="H52" s="222"/>
      <c r="I52" s="222"/>
      <c r="J52" s="223" t="s">
        <v>481</v>
      </c>
      <c r="K52" s="224"/>
      <c r="L52" s="629"/>
      <c r="M52" s="630"/>
      <c r="N52" s="629"/>
      <c r="O52" s="630"/>
      <c r="P52" s="631">
        <v>60</v>
      </c>
      <c r="Q52" s="630"/>
    </row>
    <row r="53" spans="1:19">
      <c r="B53" s="218">
        <v>36165</v>
      </c>
      <c r="C53" s="219"/>
      <c r="D53" s="220" t="s">
        <v>482</v>
      </c>
      <c r="E53" s="221"/>
      <c r="F53" s="219"/>
      <c r="G53" s="197"/>
      <c r="H53" s="197"/>
      <c r="I53" s="197"/>
      <c r="J53" s="197"/>
      <c r="K53" s="198"/>
      <c r="L53" s="629"/>
      <c r="M53" s="630"/>
      <c r="N53" s="629">
        <v>315</v>
      </c>
      <c r="O53" s="630"/>
      <c r="P53" s="629">
        <f>SUM(P52-L53+N53)</f>
        <v>375</v>
      </c>
      <c r="Q53" s="630"/>
    </row>
    <row r="54" spans="1:19">
      <c r="B54" s="218"/>
      <c r="C54" s="219"/>
      <c r="D54" s="220" t="s">
        <v>483</v>
      </c>
      <c r="E54" s="221"/>
      <c r="F54" s="219"/>
      <c r="G54" s="197"/>
      <c r="H54" s="197"/>
      <c r="I54" s="197"/>
      <c r="J54" s="197"/>
      <c r="K54" s="198"/>
      <c r="L54" s="629">
        <v>105</v>
      </c>
      <c r="M54" s="630"/>
      <c r="N54" s="629"/>
      <c r="O54" s="630"/>
      <c r="P54" s="629">
        <f>SUM(P53-L54+N54)</f>
        <v>270</v>
      </c>
      <c r="Q54" s="630"/>
    </row>
    <row r="55" spans="1:19">
      <c r="B55" s="218">
        <v>36166</v>
      </c>
      <c r="C55" s="219"/>
      <c r="D55" s="220" t="s">
        <v>484</v>
      </c>
      <c r="E55" s="221"/>
      <c r="F55" s="219"/>
      <c r="G55" s="197"/>
      <c r="H55" s="197"/>
      <c r="I55" s="197"/>
      <c r="J55" s="197"/>
      <c r="K55" s="198"/>
      <c r="L55" s="629"/>
      <c r="M55" s="630"/>
      <c r="N55" s="629">
        <v>200</v>
      </c>
      <c r="O55" s="630"/>
      <c r="P55" s="629">
        <f>SUM(P54-L55+N55)</f>
        <v>470</v>
      </c>
      <c r="Q55" s="630"/>
    </row>
    <row r="56" spans="1:19">
      <c r="B56" s="218">
        <v>36191</v>
      </c>
      <c r="C56" s="219"/>
      <c r="D56" s="220" t="s">
        <v>475</v>
      </c>
      <c r="E56" s="221"/>
      <c r="F56" s="197" t="s">
        <v>485</v>
      </c>
      <c r="G56" s="197"/>
      <c r="H56" s="197"/>
      <c r="I56" s="636">
        <v>210</v>
      </c>
      <c r="J56" s="636"/>
      <c r="K56" s="198"/>
      <c r="L56" s="637">
        <v>-5</v>
      </c>
      <c r="M56" s="638"/>
      <c r="N56" s="637">
        <v>-15</v>
      </c>
      <c r="O56" s="638"/>
      <c r="P56" s="629">
        <f>SUM(P55-L56+N56)</f>
        <v>460</v>
      </c>
      <c r="Q56" s="630"/>
      <c r="R56" s="216" t="s">
        <v>457</v>
      </c>
      <c r="S56" s="178" t="s">
        <v>486</v>
      </c>
    </row>
    <row r="57" spans="1:19">
      <c r="B57" s="218"/>
      <c r="C57" s="219"/>
      <c r="D57" s="220"/>
      <c r="E57" s="221"/>
      <c r="F57" s="219"/>
      <c r="G57" s="222"/>
      <c r="H57" s="222"/>
      <c r="I57" s="222"/>
      <c r="J57" s="225" t="s">
        <v>456</v>
      </c>
      <c r="K57" s="224"/>
      <c r="L57" s="629">
        <f>SUM(L54:M56)</f>
        <v>100</v>
      </c>
      <c r="M57" s="630"/>
      <c r="N57" s="629">
        <f>SUM(N53:O56)</f>
        <v>500</v>
      </c>
      <c r="O57" s="630"/>
      <c r="P57" s="629"/>
      <c r="Q57" s="630"/>
      <c r="R57" s="216" t="s">
        <v>457</v>
      </c>
      <c r="S57" s="178" t="s">
        <v>467</v>
      </c>
    </row>
    <row r="58" spans="1:19">
      <c r="B58" s="226"/>
      <c r="C58" s="227"/>
      <c r="D58" s="228"/>
      <c r="E58" s="229"/>
      <c r="F58" s="227"/>
      <c r="G58" s="204"/>
      <c r="H58" s="204"/>
      <c r="I58" s="204"/>
      <c r="J58" s="204"/>
      <c r="K58" s="205"/>
      <c r="L58" s="227"/>
      <c r="M58" s="205"/>
      <c r="N58" s="227"/>
      <c r="O58" s="205"/>
      <c r="P58" s="227"/>
      <c r="Q58" s="205"/>
    </row>
    <row r="60" spans="1:19">
      <c r="A60" s="216" t="s">
        <v>487</v>
      </c>
      <c r="B60" s="178" t="s">
        <v>488</v>
      </c>
    </row>
    <row r="61" spans="1:19">
      <c r="B61" s="178" t="s">
        <v>471</v>
      </c>
    </row>
    <row r="62" spans="1:19">
      <c r="B62" s="196" t="s">
        <v>489</v>
      </c>
      <c r="C62" s="217" t="s">
        <v>448</v>
      </c>
      <c r="D62" s="217"/>
      <c r="E62" s="217"/>
      <c r="F62" s="217" t="s">
        <v>490</v>
      </c>
      <c r="G62" s="217"/>
      <c r="H62" s="217"/>
      <c r="I62" s="217"/>
      <c r="J62" s="217"/>
      <c r="K62" s="217"/>
      <c r="L62" s="217" t="s">
        <v>450</v>
      </c>
      <c r="M62" s="217"/>
      <c r="N62" s="217" t="s">
        <v>451</v>
      </c>
      <c r="O62" s="217"/>
      <c r="P62" s="217" t="s">
        <v>452</v>
      </c>
      <c r="Q62" s="217"/>
    </row>
    <row r="63" spans="1:19" s="212" customFormat="1">
      <c r="B63" s="218"/>
      <c r="C63" s="219"/>
      <c r="D63" s="220"/>
      <c r="E63" s="221"/>
      <c r="F63" s="219"/>
      <c r="G63" s="222"/>
      <c r="H63" s="222"/>
      <c r="I63" s="222"/>
      <c r="J63" s="223" t="s">
        <v>474</v>
      </c>
      <c r="K63" s="224"/>
      <c r="L63" s="629"/>
      <c r="M63" s="630"/>
      <c r="N63" s="629"/>
      <c r="O63" s="630"/>
      <c r="P63" s="631">
        <v>60</v>
      </c>
      <c r="Q63" s="630"/>
    </row>
    <row r="64" spans="1:19">
      <c r="B64" s="218">
        <v>36165</v>
      </c>
      <c r="C64" s="219"/>
      <c r="D64" s="220" t="s">
        <v>465</v>
      </c>
      <c r="E64" s="221"/>
      <c r="F64" s="219"/>
      <c r="G64" s="197"/>
      <c r="H64" s="197"/>
      <c r="I64" s="197"/>
      <c r="J64" s="197"/>
      <c r="K64" s="198"/>
      <c r="L64" s="641" t="s">
        <v>491</v>
      </c>
      <c r="M64" s="643"/>
      <c r="N64" s="629">
        <v>315</v>
      </c>
      <c r="O64" s="630"/>
      <c r="P64" s="629">
        <f>SUM(P63+N64)</f>
        <v>375</v>
      </c>
      <c r="Q64" s="630"/>
    </row>
    <row r="65" spans="1:19">
      <c r="B65" s="218"/>
      <c r="C65" s="219"/>
      <c r="D65" s="220" t="s">
        <v>465</v>
      </c>
      <c r="E65" s="221"/>
      <c r="F65" s="219"/>
      <c r="G65" s="197"/>
      <c r="H65" s="197"/>
      <c r="I65" s="197"/>
      <c r="J65" s="197"/>
      <c r="K65" s="198"/>
      <c r="L65" s="639">
        <v>105</v>
      </c>
      <c r="M65" s="640"/>
      <c r="N65" s="641" t="s">
        <v>492</v>
      </c>
      <c r="O65" s="642"/>
      <c r="P65" s="629">
        <f>SUM(P64-L65)</f>
        <v>270</v>
      </c>
      <c r="Q65" s="630"/>
    </row>
    <row r="66" spans="1:19">
      <c r="B66" s="218">
        <v>36166</v>
      </c>
      <c r="C66" s="219"/>
      <c r="D66" s="220" t="s">
        <v>493</v>
      </c>
      <c r="E66" s="221"/>
      <c r="F66" s="219"/>
      <c r="G66" s="197"/>
      <c r="H66" s="197"/>
      <c r="I66" s="197"/>
      <c r="J66" s="197"/>
      <c r="K66" s="198"/>
      <c r="L66" s="629"/>
      <c r="M66" s="630"/>
      <c r="N66" s="629">
        <v>200</v>
      </c>
      <c r="O66" s="630"/>
      <c r="P66" s="629">
        <f>SUM(P65+N66)</f>
        <v>470</v>
      </c>
      <c r="Q66" s="630"/>
    </row>
    <row r="67" spans="1:19">
      <c r="B67" s="218">
        <v>36191</v>
      </c>
      <c r="C67" s="219"/>
      <c r="D67" s="220" t="s">
        <v>475</v>
      </c>
      <c r="E67" s="221"/>
      <c r="F67" s="197" t="s">
        <v>476</v>
      </c>
      <c r="G67" s="197"/>
      <c r="H67" s="197"/>
      <c r="I67" s="636">
        <v>210</v>
      </c>
      <c r="J67" s="636"/>
      <c r="K67" s="198"/>
      <c r="L67" s="629">
        <v>10</v>
      </c>
      <c r="M67" s="630"/>
      <c r="N67" s="629"/>
      <c r="O67" s="630"/>
      <c r="P67" s="629">
        <f>SUM(P66-L67+N67)</f>
        <v>460</v>
      </c>
      <c r="Q67" s="630"/>
      <c r="R67" s="216" t="s">
        <v>457</v>
      </c>
      <c r="S67" s="178" t="s">
        <v>477</v>
      </c>
    </row>
    <row r="68" spans="1:19">
      <c r="B68" s="218"/>
      <c r="C68" s="219"/>
      <c r="D68" s="220"/>
      <c r="E68" s="221"/>
      <c r="F68" s="219"/>
      <c r="G68" s="222"/>
      <c r="H68" s="222"/>
      <c r="I68" s="222"/>
      <c r="J68" s="225" t="s">
        <v>456</v>
      </c>
      <c r="K68" s="224"/>
      <c r="L68" s="629">
        <f>SUM(L65:M67)</f>
        <v>115</v>
      </c>
      <c r="M68" s="630"/>
      <c r="N68" s="629">
        <f>SUM(N64,N66,N67)</f>
        <v>515</v>
      </c>
      <c r="O68" s="630"/>
      <c r="P68" s="629"/>
      <c r="Q68" s="630"/>
      <c r="R68" s="216" t="s">
        <v>457</v>
      </c>
      <c r="S68" s="178" t="s">
        <v>467</v>
      </c>
    </row>
    <row r="69" spans="1:19">
      <c r="B69" s="226"/>
      <c r="C69" s="227"/>
      <c r="D69" s="228"/>
      <c r="E69" s="229"/>
      <c r="F69" s="227"/>
      <c r="G69" s="204"/>
      <c r="H69" s="204"/>
      <c r="I69" s="204"/>
      <c r="J69" s="204"/>
      <c r="K69" s="205"/>
      <c r="L69" s="227"/>
      <c r="M69" s="205"/>
      <c r="N69" s="227"/>
      <c r="O69" s="205"/>
      <c r="P69" s="227"/>
      <c r="Q69" s="205"/>
    </row>
    <row r="71" spans="1:19">
      <c r="B71" s="178" t="s">
        <v>494</v>
      </c>
    </row>
    <row r="72" spans="1:19">
      <c r="A72" s="216"/>
      <c r="B72" s="196" t="s">
        <v>495</v>
      </c>
      <c r="C72" s="217" t="s">
        <v>448</v>
      </c>
      <c r="D72" s="217"/>
      <c r="E72" s="217"/>
      <c r="F72" s="217" t="s">
        <v>449</v>
      </c>
      <c r="G72" s="217"/>
      <c r="H72" s="217"/>
      <c r="I72" s="217"/>
      <c r="J72" s="217"/>
      <c r="K72" s="217"/>
      <c r="L72" s="217" t="s">
        <v>450</v>
      </c>
      <c r="M72" s="217"/>
      <c r="N72" s="217" t="s">
        <v>451</v>
      </c>
      <c r="O72" s="217"/>
      <c r="P72" s="217" t="s">
        <v>452</v>
      </c>
      <c r="Q72" s="217"/>
    </row>
    <row r="73" spans="1:19" s="212" customFormat="1">
      <c r="B73" s="218"/>
      <c r="C73" s="219"/>
      <c r="D73" s="220"/>
      <c r="E73" s="221"/>
      <c r="F73" s="219"/>
      <c r="G73" s="222"/>
      <c r="H73" s="222"/>
      <c r="I73" s="222"/>
      <c r="J73" s="223" t="s">
        <v>474</v>
      </c>
      <c r="K73" s="224"/>
      <c r="L73" s="629"/>
      <c r="M73" s="630"/>
      <c r="N73" s="629"/>
      <c r="O73" s="630"/>
      <c r="P73" s="631">
        <v>60</v>
      </c>
      <c r="Q73" s="630"/>
    </row>
    <row r="74" spans="1:19">
      <c r="B74" s="218">
        <v>36165</v>
      </c>
      <c r="C74" s="219"/>
      <c r="D74" s="220" t="s">
        <v>455</v>
      </c>
      <c r="E74" s="221"/>
      <c r="F74" s="219"/>
      <c r="G74" s="197"/>
      <c r="H74" s="197"/>
      <c r="I74" s="197"/>
      <c r="J74" s="197"/>
      <c r="K74" s="198"/>
      <c r="L74" s="641" t="s">
        <v>496</v>
      </c>
      <c r="M74" s="643"/>
      <c r="N74" s="629">
        <v>315</v>
      </c>
      <c r="O74" s="630"/>
      <c r="P74" s="629">
        <f>SUM(P73+N74)</f>
        <v>375</v>
      </c>
      <c r="Q74" s="630"/>
    </row>
    <row r="75" spans="1:19">
      <c r="B75" s="218"/>
      <c r="C75" s="219"/>
      <c r="D75" s="220" t="s">
        <v>465</v>
      </c>
      <c r="E75" s="221"/>
      <c r="F75" s="219"/>
      <c r="G75" s="197"/>
      <c r="H75" s="197"/>
      <c r="I75" s="197"/>
      <c r="J75" s="197"/>
      <c r="K75" s="198"/>
      <c r="L75" s="639">
        <v>105</v>
      </c>
      <c r="M75" s="640"/>
      <c r="N75" s="641" t="s">
        <v>492</v>
      </c>
      <c r="O75" s="642"/>
      <c r="P75" s="629">
        <f>SUM(P74-L75)</f>
        <v>270</v>
      </c>
      <c r="Q75" s="630"/>
    </row>
    <row r="76" spans="1:19">
      <c r="B76" s="218">
        <v>36166</v>
      </c>
      <c r="C76" s="219"/>
      <c r="D76" s="220" t="s">
        <v>465</v>
      </c>
      <c r="E76" s="221"/>
      <c r="F76" s="219"/>
      <c r="G76" s="197"/>
      <c r="H76" s="197"/>
      <c r="I76" s="197"/>
      <c r="J76" s="197"/>
      <c r="K76" s="198"/>
      <c r="L76" s="629"/>
      <c r="M76" s="630"/>
      <c r="N76" s="629">
        <v>200</v>
      </c>
      <c r="O76" s="630"/>
      <c r="P76" s="629">
        <f>SUM(P75+N76)</f>
        <v>470</v>
      </c>
      <c r="Q76" s="630"/>
    </row>
    <row r="77" spans="1:19">
      <c r="B77" s="218">
        <v>36191</v>
      </c>
      <c r="C77" s="219"/>
      <c r="D77" s="220" t="s">
        <v>475</v>
      </c>
      <c r="E77" s="221"/>
      <c r="F77" s="197" t="s">
        <v>485</v>
      </c>
      <c r="G77" s="197"/>
      <c r="H77" s="197"/>
      <c r="I77" s="636">
        <v>210</v>
      </c>
      <c r="J77" s="636"/>
      <c r="K77" s="198"/>
      <c r="L77" s="637">
        <v>-5</v>
      </c>
      <c r="M77" s="638"/>
      <c r="N77" s="637">
        <v>-15</v>
      </c>
      <c r="O77" s="638"/>
      <c r="P77" s="629">
        <f>SUM(P76-L77+N77)</f>
        <v>460</v>
      </c>
      <c r="Q77" s="630"/>
      <c r="R77" s="216" t="s">
        <v>457</v>
      </c>
      <c r="S77" s="178" t="s">
        <v>486</v>
      </c>
    </row>
    <row r="78" spans="1:19">
      <c r="B78" s="218"/>
      <c r="C78" s="219"/>
      <c r="D78" s="220"/>
      <c r="E78" s="221"/>
      <c r="F78" s="219"/>
      <c r="G78" s="222"/>
      <c r="H78" s="222"/>
      <c r="I78" s="222"/>
      <c r="J78" s="225" t="s">
        <v>456</v>
      </c>
      <c r="K78" s="224"/>
      <c r="L78" s="629">
        <f>SUM(L75:M77)</f>
        <v>100</v>
      </c>
      <c r="M78" s="630"/>
      <c r="N78" s="629">
        <f>SUM(N74+N76+N77)</f>
        <v>500</v>
      </c>
      <c r="O78" s="630"/>
      <c r="P78" s="629"/>
      <c r="Q78" s="630"/>
      <c r="R78" s="216" t="s">
        <v>457</v>
      </c>
      <c r="S78" s="178" t="s">
        <v>467</v>
      </c>
    </row>
    <row r="79" spans="1:19">
      <c r="B79" s="226"/>
      <c r="C79" s="227"/>
      <c r="D79" s="228"/>
      <c r="E79" s="229"/>
      <c r="F79" s="227"/>
      <c r="G79" s="204"/>
      <c r="H79" s="204"/>
      <c r="I79" s="204"/>
      <c r="J79" s="204"/>
      <c r="K79" s="205"/>
      <c r="L79" s="227"/>
      <c r="M79" s="205"/>
      <c r="N79" s="227"/>
      <c r="O79" s="205"/>
      <c r="P79" s="227"/>
      <c r="Q79" s="205"/>
    </row>
    <row r="81" spans="1:3">
      <c r="B81" s="178" t="s">
        <v>497</v>
      </c>
    </row>
    <row r="82" spans="1:3">
      <c r="B82" s="178" t="s">
        <v>498</v>
      </c>
    </row>
    <row r="86" spans="1:3">
      <c r="A86" s="178" t="s">
        <v>499</v>
      </c>
    </row>
    <row r="87" spans="1:3">
      <c r="B87" s="178" t="s">
        <v>500</v>
      </c>
    </row>
    <row r="88" spans="1:3">
      <c r="B88" s="178" t="s">
        <v>501</v>
      </c>
    </row>
    <row r="89" spans="1:3">
      <c r="B89" s="178" t="s">
        <v>502</v>
      </c>
    </row>
    <row r="90" spans="1:3">
      <c r="B90" s="178" t="s">
        <v>503</v>
      </c>
    </row>
    <row r="91" spans="1:3">
      <c r="C91" s="178" t="s">
        <v>504</v>
      </c>
    </row>
    <row r="92" spans="1:3">
      <c r="C92" s="178" t="s">
        <v>505</v>
      </c>
    </row>
  </sheetData>
  <mergeCells count="106">
    <mergeCell ref="I77:J77"/>
    <mergeCell ref="L77:M77"/>
    <mergeCell ref="N77:O77"/>
    <mergeCell ref="P77:Q77"/>
    <mergeCell ref="L78:M78"/>
    <mergeCell ref="N78:O78"/>
    <mergeCell ref="P78:Q78"/>
    <mergeCell ref="L75:M75"/>
    <mergeCell ref="N75:O75"/>
    <mergeCell ref="P75:Q75"/>
    <mergeCell ref="L76:M76"/>
    <mergeCell ref="N76:O76"/>
    <mergeCell ref="P76:Q76"/>
    <mergeCell ref="L73:M73"/>
    <mergeCell ref="N73:O73"/>
    <mergeCell ref="P73:Q73"/>
    <mergeCell ref="L74:M74"/>
    <mergeCell ref="N74:O74"/>
    <mergeCell ref="P74:Q74"/>
    <mergeCell ref="I67:J67"/>
    <mergeCell ref="L67:M67"/>
    <mergeCell ref="N67:O67"/>
    <mergeCell ref="P67:Q67"/>
    <mergeCell ref="L68:M68"/>
    <mergeCell ref="N68:O68"/>
    <mergeCell ref="P68:Q68"/>
    <mergeCell ref="L65:M65"/>
    <mergeCell ref="N65:O65"/>
    <mergeCell ref="P65:Q65"/>
    <mergeCell ref="L66:M66"/>
    <mergeCell ref="N66:O66"/>
    <mergeCell ref="P66:Q66"/>
    <mergeCell ref="L63:M63"/>
    <mergeCell ref="N63:O63"/>
    <mergeCell ref="P63:Q63"/>
    <mergeCell ref="L64:M64"/>
    <mergeCell ref="N64:O64"/>
    <mergeCell ref="P64:Q64"/>
    <mergeCell ref="I56:J56"/>
    <mergeCell ref="L56:M56"/>
    <mergeCell ref="N56:O56"/>
    <mergeCell ref="P56:Q56"/>
    <mergeCell ref="L57:M57"/>
    <mergeCell ref="N57:O57"/>
    <mergeCell ref="P57:Q57"/>
    <mergeCell ref="L54:M54"/>
    <mergeCell ref="N54:O54"/>
    <mergeCell ref="P54:Q54"/>
    <mergeCell ref="L55:M55"/>
    <mergeCell ref="N55:O55"/>
    <mergeCell ref="P55:Q55"/>
    <mergeCell ref="L52:M52"/>
    <mergeCell ref="N52:O52"/>
    <mergeCell ref="P52:Q52"/>
    <mergeCell ref="L53:M53"/>
    <mergeCell ref="N53:O53"/>
    <mergeCell ref="P53:Q53"/>
    <mergeCell ref="I46:J46"/>
    <mergeCell ref="L46:M46"/>
    <mergeCell ref="N46:O46"/>
    <mergeCell ref="P46:Q46"/>
    <mergeCell ref="L47:M47"/>
    <mergeCell ref="N47:O47"/>
    <mergeCell ref="P47:Q47"/>
    <mergeCell ref="L44:M44"/>
    <mergeCell ref="N44:O44"/>
    <mergeCell ref="P44:Q44"/>
    <mergeCell ref="L45:M45"/>
    <mergeCell ref="N45:O45"/>
    <mergeCell ref="P45:Q45"/>
    <mergeCell ref="L42:M42"/>
    <mergeCell ref="N42:O42"/>
    <mergeCell ref="P42:Q42"/>
    <mergeCell ref="L43:M43"/>
    <mergeCell ref="N43:O43"/>
    <mergeCell ref="P43:Q43"/>
    <mergeCell ref="L33:M33"/>
    <mergeCell ref="N33:O33"/>
    <mergeCell ref="P33:Q33"/>
    <mergeCell ref="L34:M34"/>
    <mergeCell ref="N34:O34"/>
    <mergeCell ref="P34:Q34"/>
    <mergeCell ref="L31:M31"/>
    <mergeCell ref="N31:O31"/>
    <mergeCell ref="P31:Q31"/>
    <mergeCell ref="L32:M32"/>
    <mergeCell ref="N32:O32"/>
    <mergeCell ref="P32:Q32"/>
    <mergeCell ref="L30:M30"/>
    <mergeCell ref="N30:O30"/>
    <mergeCell ref="P30:Q30"/>
    <mergeCell ref="L23:M23"/>
    <mergeCell ref="N23:O23"/>
    <mergeCell ref="P23:Q23"/>
    <mergeCell ref="L24:M24"/>
    <mergeCell ref="N24:O24"/>
    <mergeCell ref="P24:Q24"/>
    <mergeCell ref="L21:M21"/>
    <mergeCell ref="N21:O21"/>
    <mergeCell ref="P21:Q21"/>
    <mergeCell ref="L22:M22"/>
    <mergeCell ref="N22:O22"/>
    <mergeCell ref="P22:Q22"/>
    <mergeCell ref="L25:M25"/>
    <mergeCell ref="N25:O25"/>
    <mergeCell ref="P25:Q25"/>
  </mergeCells>
  <phoneticPr fontId="1"/>
  <printOptions horizontalCentered="1"/>
  <pageMargins left="0.78740157480314965" right="0.19685039370078741" top="0.59055118110236227" bottom="0.59055118110236227" header="0.31496062992125984" footer="0.31496062992125984"/>
  <pageSetup paperSize="9" scale="84" fitToHeight="0" orientation="portrait" verticalDpi="300" r:id="rId1"/>
  <headerFooter alignWithMargins="0">
    <oddHeader>&amp;R&amp;D　&amp;T</oddHeader>
    <oddFooter>&amp;R&amp;F　［&amp;A］</oddFooter>
  </headerFooter>
  <rowBreaks count="1" manualBreakCount="1">
    <brk id="59" max="16383"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00"/>
  <sheetViews>
    <sheetView zoomScaleNormal="100" workbookViewId="0"/>
  </sheetViews>
  <sheetFormatPr defaultRowHeight="13.5"/>
  <cols>
    <col min="1" max="2" width="9" style="234"/>
    <col min="3" max="3" width="17.25" style="234" bestFit="1" customWidth="1"/>
    <col min="4" max="6" width="12.625" style="235" customWidth="1"/>
    <col min="7" max="16384" width="9" style="234"/>
  </cols>
  <sheetData>
    <row r="1" spans="1:6" s="232" customFormat="1" ht="17.25">
      <c r="A1" s="176" t="s">
        <v>506</v>
      </c>
      <c r="B1" s="177"/>
    </row>
    <row r="2" spans="1:6" s="178" customFormat="1"/>
    <row r="3" spans="1:6" s="178" customFormat="1">
      <c r="A3" s="178" t="s">
        <v>507</v>
      </c>
    </row>
    <row r="4" spans="1:6" s="178" customFormat="1"/>
    <row r="5" spans="1:6" s="178" customFormat="1"/>
    <row r="6" spans="1:6">
      <c r="A6" s="233" t="s">
        <v>508</v>
      </c>
    </row>
    <row r="7" spans="1:6">
      <c r="A7" s="234" t="s">
        <v>509</v>
      </c>
    </row>
    <row r="8" spans="1:6" s="238" customFormat="1">
      <c r="A8" s="236" t="s">
        <v>510</v>
      </c>
      <c r="B8" s="236" t="s">
        <v>395</v>
      </c>
      <c r="C8" s="236" t="s">
        <v>511</v>
      </c>
      <c r="D8" s="237" t="s">
        <v>396</v>
      </c>
      <c r="E8" s="237" t="s">
        <v>397</v>
      </c>
      <c r="F8" s="237" t="s">
        <v>398</v>
      </c>
    </row>
    <row r="9" spans="1:6">
      <c r="A9" s="239"/>
      <c r="B9" s="239"/>
      <c r="C9" s="240" t="s">
        <v>512</v>
      </c>
      <c r="D9" s="241"/>
      <c r="E9" s="241"/>
      <c r="F9" s="241">
        <v>17101000</v>
      </c>
    </row>
    <row r="10" spans="1:6">
      <c r="A10" s="242"/>
      <c r="B10" s="242"/>
      <c r="C10" s="243" t="s">
        <v>513</v>
      </c>
      <c r="D10" s="244"/>
      <c r="E10" s="244">
        <v>17101000</v>
      </c>
      <c r="F10" s="244"/>
    </row>
    <row r="11" spans="1:6">
      <c r="A11" s="242"/>
      <c r="B11" s="242"/>
      <c r="C11" s="245" t="s">
        <v>514</v>
      </c>
      <c r="D11" s="244">
        <v>17101000</v>
      </c>
      <c r="E11" s="244">
        <v>17101000</v>
      </c>
      <c r="F11" s="244"/>
    </row>
    <row r="12" spans="1:6">
      <c r="A12" s="242"/>
      <c r="B12" s="242"/>
      <c r="C12" s="242"/>
      <c r="D12" s="244"/>
      <c r="E12" s="244"/>
      <c r="F12" s="244"/>
    </row>
    <row r="13" spans="1:6">
      <c r="A13" s="242"/>
      <c r="B13" s="242"/>
      <c r="C13" s="242"/>
      <c r="D13" s="244"/>
      <c r="E13" s="244"/>
      <c r="F13" s="244"/>
    </row>
    <row r="15" spans="1:6" ht="18.75">
      <c r="A15" s="234" t="s">
        <v>515</v>
      </c>
      <c r="C15" s="234" t="s">
        <v>516</v>
      </c>
    </row>
    <row r="16" spans="1:6" s="238" customFormat="1">
      <c r="A16" s="236" t="s">
        <v>510</v>
      </c>
      <c r="B16" s="236" t="s">
        <v>395</v>
      </c>
      <c r="C16" s="236" t="s">
        <v>511</v>
      </c>
      <c r="D16" s="237" t="s">
        <v>396</v>
      </c>
      <c r="E16" s="237" t="s">
        <v>397</v>
      </c>
      <c r="F16" s="237" t="s">
        <v>398</v>
      </c>
    </row>
    <row r="17" spans="1:6">
      <c r="A17" s="239"/>
      <c r="B17" s="239"/>
      <c r="C17" s="240" t="s">
        <v>512</v>
      </c>
      <c r="D17" s="241"/>
      <c r="E17" s="241"/>
      <c r="F17" s="241">
        <v>3000000</v>
      </c>
    </row>
    <row r="18" spans="1:6">
      <c r="A18" s="242"/>
      <c r="B18" s="242"/>
      <c r="C18" s="243" t="s">
        <v>517</v>
      </c>
      <c r="D18" s="244"/>
      <c r="E18" s="244">
        <v>3000000</v>
      </c>
      <c r="F18" s="244"/>
    </row>
    <row r="19" spans="1:6">
      <c r="A19" s="242"/>
      <c r="B19" s="242"/>
      <c r="C19" s="245" t="s">
        <v>514</v>
      </c>
      <c r="D19" s="244">
        <v>3000000</v>
      </c>
      <c r="E19" s="244">
        <v>3000000</v>
      </c>
      <c r="F19" s="244"/>
    </row>
    <row r="20" spans="1:6">
      <c r="A20" s="242"/>
      <c r="B20" s="242"/>
      <c r="C20" s="242"/>
      <c r="D20" s="244"/>
      <c r="E20" s="244"/>
      <c r="F20" s="244"/>
    </row>
    <row r="21" spans="1:6">
      <c r="A21" s="242"/>
      <c r="B21" s="242"/>
      <c r="C21" s="242"/>
      <c r="D21" s="244"/>
      <c r="E21" s="244"/>
      <c r="F21" s="244"/>
    </row>
    <row r="23" spans="1:6" ht="18.75">
      <c r="A23" s="234" t="s">
        <v>518</v>
      </c>
      <c r="C23" s="234" t="s">
        <v>519</v>
      </c>
    </row>
    <row r="24" spans="1:6" s="238" customFormat="1">
      <c r="A24" s="236" t="s">
        <v>510</v>
      </c>
      <c r="B24" s="236" t="s">
        <v>395</v>
      </c>
      <c r="C24" s="236" t="s">
        <v>511</v>
      </c>
      <c r="D24" s="237" t="s">
        <v>396</v>
      </c>
      <c r="E24" s="237" t="s">
        <v>397</v>
      </c>
      <c r="F24" s="237" t="s">
        <v>398</v>
      </c>
    </row>
    <row r="25" spans="1:6">
      <c r="A25" s="239"/>
      <c r="B25" s="239"/>
      <c r="C25" s="240" t="s">
        <v>512</v>
      </c>
      <c r="D25" s="241"/>
      <c r="E25" s="241"/>
      <c r="F25" s="241">
        <v>100000</v>
      </c>
    </row>
    <row r="26" spans="1:6">
      <c r="A26" s="242"/>
      <c r="B26" s="242"/>
      <c r="C26" s="243" t="s">
        <v>517</v>
      </c>
      <c r="D26" s="244">
        <v>100000</v>
      </c>
      <c r="E26" s="244"/>
      <c r="F26" s="244"/>
    </row>
    <row r="27" spans="1:6">
      <c r="A27" s="242"/>
      <c r="B27" s="242"/>
      <c r="C27" s="245" t="s">
        <v>514</v>
      </c>
      <c r="D27" s="244">
        <v>100000</v>
      </c>
      <c r="E27" s="244">
        <v>100000</v>
      </c>
      <c r="F27" s="244"/>
    </row>
    <row r="28" spans="1:6">
      <c r="A28" s="242"/>
      <c r="B28" s="242"/>
      <c r="C28" s="242"/>
      <c r="D28" s="244"/>
      <c r="E28" s="244"/>
      <c r="F28" s="244"/>
    </row>
    <row r="29" spans="1:6">
      <c r="A29" s="242"/>
      <c r="B29" s="242"/>
      <c r="C29" s="242"/>
      <c r="D29" s="244"/>
      <c r="E29" s="244"/>
      <c r="F29" s="244"/>
    </row>
    <row r="31" spans="1:6" ht="18.75">
      <c r="A31" s="234" t="s">
        <v>520</v>
      </c>
      <c r="C31" s="234" t="s">
        <v>521</v>
      </c>
    </row>
    <row r="32" spans="1:6" s="238" customFormat="1">
      <c r="A32" s="236" t="s">
        <v>510</v>
      </c>
      <c r="B32" s="236" t="s">
        <v>395</v>
      </c>
      <c r="C32" s="236" t="s">
        <v>511</v>
      </c>
      <c r="D32" s="237" t="s">
        <v>396</v>
      </c>
      <c r="E32" s="237" t="s">
        <v>397</v>
      </c>
      <c r="F32" s="237" t="s">
        <v>398</v>
      </c>
    </row>
    <row r="33" spans="1:7">
      <c r="A33" s="246"/>
      <c r="B33" s="239"/>
      <c r="C33" s="240" t="s">
        <v>522</v>
      </c>
      <c r="D33" s="241"/>
      <c r="E33" s="241"/>
      <c r="F33" s="241">
        <v>16000000</v>
      </c>
    </row>
    <row r="34" spans="1:7">
      <c r="A34" s="247">
        <v>36892</v>
      </c>
      <c r="B34" s="242" t="s">
        <v>523</v>
      </c>
      <c r="C34" s="243"/>
      <c r="D34" s="244"/>
      <c r="E34" s="244">
        <v>4000000</v>
      </c>
      <c r="F34" s="244">
        <v>20000000</v>
      </c>
    </row>
    <row r="35" spans="1:7">
      <c r="A35" s="242"/>
      <c r="B35" s="242"/>
      <c r="C35" s="245" t="s">
        <v>456</v>
      </c>
      <c r="D35" s="244">
        <v>0</v>
      </c>
      <c r="E35" s="244">
        <v>4000000</v>
      </c>
      <c r="F35" s="244"/>
    </row>
    <row r="36" spans="1:7">
      <c r="A36" s="242"/>
      <c r="B36" s="242"/>
      <c r="C36" s="242"/>
      <c r="D36" s="244"/>
      <c r="E36" s="244"/>
      <c r="F36" s="244"/>
    </row>
    <row r="37" spans="1:7">
      <c r="A37" s="242"/>
      <c r="B37" s="242"/>
      <c r="C37" s="248" t="s">
        <v>513</v>
      </c>
      <c r="D37" s="249">
        <v>20000000</v>
      </c>
      <c r="E37" s="249"/>
      <c r="F37" s="244"/>
      <c r="G37" s="250" t="s">
        <v>524</v>
      </c>
    </row>
    <row r="38" spans="1:7">
      <c r="A38" s="242"/>
      <c r="B38" s="242"/>
      <c r="C38" s="251" t="s">
        <v>514</v>
      </c>
      <c r="D38" s="249">
        <v>20000000</v>
      </c>
      <c r="E38" s="249">
        <v>20000000</v>
      </c>
      <c r="F38" s="244"/>
    </row>
    <row r="39" spans="1:7">
      <c r="A39" s="242"/>
      <c r="B39" s="242"/>
      <c r="C39" s="242"/>
      <c r="D39" s="244"/>
      <c r="E39" s="244"/>
      <c r="F39" s="244"/>
    </row>
    <row r="41" spans="1:7">
      <c r="A41" s="234" t="s">
        <v>525</v>
      </c>
    </row>
    <row r="42" spans="1:7" s="238" customFormat="1">
      <c r="A42" s="236" t="s">
        <v>510</v>
      </c>
      <c r="B42" s="236" t="s">
        <v>395</v>
      </c>
      <c r="C42" s="236" t="s">
        <v>511</v>
      </c>
      <c r="D42" s="237" t="s">
        <v>396</v>
      </c>
      <c r="E42" s="237" t="s">
        <v>397</v>
      </c>
      <c r="F42" s="237" t="s">
        <v>398</v>
      </c>
    </row>
    <row r="43" spans="1:7">
      <c r="A43" s="239"/>
      <c r="B43" s="239"/>
      <c r="C43" s="240" t="s">
        <v>512</v>
      </c>
      <c r="D43" s="241"/>
      <c r="E43" s="241"/>
      <c r="F43" s="241">
        <v>1000</v>
      </c>
    </row>
    <row r="44" spans="1:7">
      <c r="A44" s="242"/>
      <c r="B44" s="242"/>
      <c r="C44" s="243" t="s">
        <v>526</v>
      </c>
      <c r="D44" s="244">
        <v>1000</v>
      </c>
      <c r="E44" s="244"/>
      <c r="F44" s="244"/>
    </row>
    <row r="45" spans="1:7">
      <c r="A45" s="242"/>
      <c r="B45" s="242"/>
      <c r="C45" s="245" t="s">
        <v>514</v>
      </c>
      <c r="D45" s="244">
        <v>1000</v>
      </c>
      <c r="E45" s="244">
        <v>1000</v>
      </c>
      <c r="F45" s="244"/>
    </row>
    <row r="46" spans="1:7">
      <c r="A46" s="242"/>
      <c r="B46" s="242"/>
      <c r="C46" s="242"/>
      <c r="D46" s="244"/>
      <c r="E46" s="244"/>
      <c r="F46" s="244"/>
    </row>
    <row r="47" spans="1:7">
      <c r="A47" s="242"/>
      <c r="B47" s="242"/>
      <c r="C47" s="242"/>
      <c r="D47" s="244"/>
      <c r="E47" s="244"/>
      <c r="F47" s="244"/>
    </row>
    <row r="50" spans="1:7">
      <c r="A50" s="233" t="s">
        <v>527</v>
      </c>
    </row>
    <row r="51" spans="1:7">
      <c r="A51" s="234" t="s">
        <v>528</v>
      </c>
    </row>
    <row r="52" spans="1:7" s="238" customFormat="1">
      <c r="A52" s="236" t="s">
        <v>510</v>
      </c>
      <c r="B52" s="236" t="s">
        <v>395</v>
      </c>
      <c r="C52" s="236" t="s">
        <v>511</v>
      </c>
      <c r="D52" s="237" t="s">
        <v>396</v>
      </c>
      <c r="E52" s="237" t="s">
        <v>397</v>
      </c>
      <c r="F52" s="237" t="s">
        <v>398</v>
      </c>
    </row>
    <row r="53" spans="1:7">
      <c r="A53" s="252">
        <v>36981</v>
      </c>
      <c r="B53" s="239" t="s">
        <v>435</v>
      </c>
      <c r="C53" s="240"/>
      <c r="D53" s="241"/>
      <c r="E53" s="241">
        <v>1000</v>
      </c>
      <c r="F53" s="241"/>
    </row>
    <row r="54" spans="1:7">
      <c r="A54" s="242"/>
      <c r="B54" s="242"/>
      <c r="C54" s="243" t="s">
        <v>517</v>
      </c>
      <c r="D54" s="244">
        <v>1000</v>
      </c>
      <c r="E54" s="244"/>
      <c r="F54" s="244"/>
    </row>
    <row r="55" spans="1:7">
      <c r="A55" s="242"/>
      <c r="B55" s="242"/>
      <c r="C55" s="245" t="s">
        <v>529</v>
      </c>
      <c r="D55" s="244">
        <v>1000</v>
      </c>
      <c r="E55" s="244">
        <v>1000</v>
      </c>
      <c r="F55" s="244"/>
    </row>
    <row r="56" spans="1:7">
      <c r="A56" s="242"/>
      <c r="B56" s="242"/>
      <c r="C56" s="242"/>
      <c r="D56" s="244"/>
      <c r="E56" s="244"/>
      <c r="F56" s="244"/>
    </row>
    <row r="57" spans="1:7">
      <c r="A57" s="242"/>
      <c r="B57" s="242"/>
      <c r="C57" s="242"/>
      <c r="D57" s="244"/>
      <c r="E57" s="244"/>
      <c r="F57" s="244"/>
    </row>
    <row r="59" spans="1:7" ht="18.75">
      <c r="A59" s="234" t="s">
        <v>520</v>
      </c>
      <c r="C59" s="234" t="s">
        <v>521</v>
      </c>
    </row>
    <row r="60" spans="1:7" s="238" customFormat="1">
      <c r="A60" s="236" t="s">
        <v>510</v>
      </c>
      <c r="B60" s="236" t="s">
        <v>395</v>
      </c>
      <c r="C60" s="236" t="s">
        <v>511</v>
      </c>
      <c r="D60" s="237" t="s">
        <v>396</v>
      </c>
      <c r="E60" s="237" t="s">
        <v>397</v>
      </c>
      <c r="F60" s="237" t="s">
        <v>398</v>
      </c>
    </row>
    <row r="61" spans="1:7">
      <c r="A61" s="246"/>
      <c r="B61" s="239"/>
      <c r="C61" s="253" t="s">
        <v>512</v>
      </c>
      <c r="D61" s="241"/>
      <c r="E61" s="241"/>
      <c r="F61" s="241">
        <v>20000000</v>
      </c>
      <c r="G61" s="234" t="s">
        <v>530</v>
      </c>
    </row>
    <row r="62" spans="1:7">
      <c r="A62" s="247">
        <v>36981</v>
      </c>
      <c r="B62" s="242" t="s">
        <v>531</v>
      </c>
      <c r="C62" s="243"/>
      <c r="D62" s="244">
        <v>3000000</v>
      </c>
      <c r="E62" s="244"/>
      <c r="F62" s="244">
        <v>17000000</v>
      </c>
    </row>
    <row r="63" spans="1:7">
      <c r="A63" s="242"/>
      <c r="B63" s="242" t="s">
        <v>532</v>
      </c>
      <c r="C63" s="245"/>
      <c r="D63" s="244"/>
      <c r="E63" s="244">
        <v>100000</v>
      </c>
      <c r="F63" s="244">
        <v>17100000</v>
      </c>
    </row>
    <row r="64" spans="1:7">
      <c r="A64" s="242"/>
      <c r="B64" s="242" t="s">
        <v>528</v>
      </c>
      <c r="C64" s="242"/>
      <c r="D64" s="244"/>
      <c r="E64" s="244">
        <v>1000</v>
      </c>
      <c r="F64" s="244">
        <v>17101000</v>
      </c>
    </row>
    <row r="65" spans="1:6">
      <c r="A65" s="242"/>
      <c r="B65" s="242"/>
      <c r="C65" s="243" t="s">
        <v>513</v>
      </c>
      <c r="D65" s="244">
        <v>17101000</v>
      </c>
      <c r="E65" s="244"/>
      <c r="F65" s="244"/>
    </row>
    <row r="66" spans="1:6">
      <c r="A66" s="242"/>
      <c r="B66" s="242"/>
      <c r="C66" s="238" t="s">
        <v>514</v>
      </c>
      <c r="D66" s="244">
        <v>20101000</v>
      </c>
      <c r="E66" s="244">
        <v>20101000</v>
      </c>
      <c r="F66" s="244"/>
    </row>
    <row r="67" spans="1:6">
      <c r="A67" s="242"/>
      <c r="B67" s="242"/>
      <c r="C67" s="242"/>
      <c r="D67" s="244"/>
      <c r="E67" s="244"/>
      <c r="F67" s="244"/>
    </row>
    <row r="69" spans="1:6">
      <c r="B69" s="254" t="s">
        <v>533</v>
      </c>
    </row>
    <row r="74" spans="1:6">
      <c r="A74" s="254" t="s">
        <v>534</v>
      </c>
    </row>
    <row r="75" spans="1:6">
      <c r="F75" s="235" t="s">
        <v>535</v>
      </c>
    </row>
    <row r="76" spans="1:6">
      <c r="A76" s="233" t="s">
        <v>536</v>
      </c>
    </row>
    <row r="77" spans="1:6">
      <c r="A77" s="255" t="s">
        <v>537</v>
      </c>
    </row>
    <row r="78" spans="1:6" ht="18.75">
      <c r="A78" s="234" t="s">
        <v>520</v>
      </c>
      <c r="C78" s="234" t="s">
        <v>521</v>
      </c>
    </row>
    <row r="79" spans="1:6" s="238" customFormat="1">
      <c r="A79" s="236" t="s">
        <v>510</v>
      </c>
      <c r="B79" s="236" t="s">
        <v>395</v>
      </c>
      <c r="C79" s="236" t="s">
        <v>511</v>
      </c>
      <c r="D79" s="237" t="s">
        <v>396</v>
      </c>
      <c r="E79" s="237" t="s">
        <v>397</v>
      </c>
      <c r="F79" s="237" t="s">
        <v>398</v>
      </c>
    </row>
    <row r="80" spans="1:6">
      <c r="A80" s="246"/>
      <c r="B80" s="239"/>
      <c r="C80" s="240" t="s">
        <v>522</v>
      </c>
      <c r="D80" s="241"/>
      <c r="E80" s="241"/>
      <c r="F80" s="241">
        <v>16000000</v>
      </c>
    </row>
    <row r="81" spans="1:7">
      <c r="A81" s="247">
        <v>36892</v>
      </c>
      <c r="B81" s="242" t="s">
        <v>523</v>
      </c>
      <c r="C81" s="243"/>
      <c r="D81" s="244"/>
      <c r="E81" s="244">
        <v>4000000</v>
      </c>
      <c r="F81" s="244">
        <v>20000000</v>
      </c>
    </row>
    <row r="82" spans="1:7">
      <c r="A82" s="242"/>
      <c r="B82" s="242"/>
      <c r="C82" s="245" t="s">
        <v>456</v>
      </c>
      <c r="D82" s="244">
        <v>0</v>
      </c>
      <c r="E82" s="244">
        <v>4000000</v>
      </c>
      <c r="F82" s="244"/>
    </row>
    <row r="83" spans="1:7">
      <c r="A83" s="242"/>
      <c r="B83" s="242"/>
      <c r="C83" s="242"/>
      <c r="D83" s="244"/>
      <c r="E83" s="244"/>
      <c r="F83" s="244"/>
    </row>
    <row r="84" spans="1:7">
      <c r="A84" s="242"/>
      <c r="B84" s="242"/>
      <c r="C84" s="248" t="s">
        <v>513</v>
      </c>
      <c r="D84" s="249">
        <v>20000000</v>
      </c>
      <c r="E84" s="249"/>
      <c r="F84" s="244"/>
      <c r="G84" s="250" t="s">
        <v>524</v>
      </c>
    </row>
    <row r="85" spans="1:7">
      <c r="A85" s="242"/>
      <c r="B85" s="242"/>
      <c r="C85" s="251" t="s">
        <v>514</v>
      </c>
      <c r="D85" s="249">
        <v>20000000</v>
      </c>
      <c r="E85" s="249">
        <v>20000000</v>
      </c>
      <c r="F85" s="244"/>
    </row>
    <row r="86" spans="1:7">
      <c r="A86" s="242"/>
      <c r="B86" s="242"/>
      <c r="C86" s="242"/>
      <c r="D86" s="244"/>
      <c r="E86" s="244"/>
      <c r="F86" s="244"/>
    </row>
    <row r="88" spans="1:7">
      <c r="A88" s="255" t="s">
        <v>538</v>
      </c>
    </row>
    <row r="89" spans="1:7" ht="18.75">
      <c r="A89" s="234" t="s">
        <v>520</v>
      </c>
      <c r="C89" s="234" t="s">
        <v>521</v>
      </c>
    </row>
    <row r="90" spans="1:7" s="238" customFormat="1">
      <c r="A90" s="236" t="s">
        <v>510</v>
      </c>
      <c r="B90" s="236" t="s">
        <v>395</v>
      </c>
      <c r="C90" s="236" t="s">
        <v>511</v>
      </c>
      <c r="D90" s="237" t="s">
        <v>396</v>
      </c>
      <c r="E90" s="237" t="s">
        <v>397</v>
      </c>
      <c r="F90" s="237" t="s">
        <v>398</v>
      </c>
    </row>
    <row r="91" spans="1:7">
      <c r="A91" s="246"/>
      <c r="B91" s="239"/>
      <c r="C91" s="240" t="s">
        <v>522</v>
      </c>
      <c r="D91" s="241"/>
      <c r="E91" s="241"/>
      <c r="F91" s="241">
        <v>16000000</v>
      </c>
    </row>
    <row r="92" spans="1:7">
      <c r="A92" s="247">
        <v>36892</v>
      </c>
      <c r="B92" s="242" t="s">
        <v>523</v>
      </c>
      <c r="C92" s="243"/>
      <c r="D92" s="244"/>
      <c r="E92" s="244">
        <v>4000000</v>
      </c>
      <c r="F92" s="244">
        <v>20000000</v>
      </c>
    </row>
    <row r="93" spans="1:7">
      <c r="A93" s="242"/>
      <c r="B93" s="242"/>
      <c r="C93" s="245" t="s">
        <v>456</v>
      </c>
      <c r="D93" s="244">
        <v>0</v>
      </c>
      <c r="E93" s="244">
        <v>4000000</v>
      </c>
      <c r="F93" s="244"/>
    </row>
    <row r="94" spans="1:7">
      <c r="A94" s="242"/>
      <c r="B94" s="242"/>
      <c r="C94" s="242"/>
      <c r="D94" s="244"/>
      <c r="E94" s="244"/>
      <c r="F94" s="244"/>
    </row>
    <row r="95" spans="1:7">
      <c r="A95" s="247">
        <v>36981</v>
      </c>
      <c r="B95" s="242" t="s">
        <v>531</v>
      </c>
      <c r="C95" s="243"/>
      <c r="D95" s="244">
        <v>3000000</v>
      </c>
      <c r="E95" s="244"/>
      <c r="F95" s="244">
        <v>17000000</v>
      </c>
    </row>
    <row r="96" spans="1:7">
      <c r="A96" s="242"/>
      <c r="B96" s="242" t="s">
        <v>532</v>
      </c>
      <c r="C96" s="245"/>
      <c r="D96" s="244"/>
      <c r="E96" s="244">
        <v>100000</v>
      </c>
      <c r="F96" s="244">
        <v>17100000</v>
      </c>
    </row>
    <row r="97" spans="1:6">
      <c r="A97" s="242"/>
      <c r="B97" s="242" t="s">
        <v>528</v>
      </c>
      <c r="C97" s="242"/>
      <c r="D97" s="244"/>
      <c r="E97" s="244">
        <v>1000</v>
      </c>
      <c r="F97" s="244">
        <v>17101000</v>
      </c>
    </row>
    <row r="98" spans="1:6">
      <c r="A98" s="242"/>
      <c r="B98" s="242"/>
      <c r="C98" s="243" t="s">
        <v>513</v>
      </c>
      <c r="D98" s="244">
        <v>17101000</v>
      </c>
      <c r="E98" s="244"/>
      <c r="F98" s="244"/>
    </row>
    <row r="99" spans="1:6">
      <c r="A99" s="242"/>
      <c r="B99" s="242"/>
      <c r="C99" s="238" t="s">
        <v>514</v>
      </c>
      <c r="D99" s="244">
        <v>20101000</v>
      </c>
      <c r="E99" s="244">
        <v>20101000</v>
      </c>
      <c r="F99" s="244"/>
    </row>
    <row r="100" spans="1:6">
      <c r="A100" s="242"/>
      <c r="B100" s="242"/>
      <c r="C100" s="242"/>
      <c r="D100" s="244"/>
      <c r="E100" s="244"/>
      <c r="F100" s="244"/>
    </row>
  </sheetData>
  <phoneticPr fontId="1"/>
  <printOptions horizontalCentered="1"/>
  <pageMargins left="0.59055118110236227" right="0.19685039370078741" top="0.59055118110236227" bottom="0.59055118110236227" header="0.31496062992125984" footer="0.31496062992125984"/>
  <pageSetup paperSize="9" scale="97" fitToHeight="0" orientation="portrait" verticalDpi="300" r:id="rId1"/>
  <headerFooter alignWithMargins="0">
    <oddHeader>&amp;R&amp;D  &amp;T</oddHeader>
    <oddFooter>&amp;R&amp;F  ［&amp;A］</oddFooter>
  </headerFooter>
  <rowBreaks count="1" manualBreakCount="1">
    <brk id="49"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9"/>
  <sheetViews>
    <sheetView showGridLines="0" zoomScaleNormal="100" workbookViewId="0"/>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452" t="str">
        <f>表紙!E12</f>
        <v>システム名</v>
      </c>
      <c r="O2" s="439"/>
      <c r="P2" s="440"/>
      <c r="Q2" s="455" t="str">
        <f>表紙!L12</f>
        <v>Acelink</v>
      </c>
      <c r="R2" s="429"/>
      <c r="S2" s="429"/>
      <c r="T2" s="429"/>
      <c r="U2" s="429"/>
      <c r="V2" s="429"/>
      <c r="W2" s="429"/>
      <c r="X2" s="431"/>
      <c r="Y2" s="438" t="str">
        <f>表紙!E15</f>
        <v>機能ID</v>
      </c>
      <c r="Z2" s="439"/>
      <c r="AA2" s="440"/>
      <c r="AB2" s="428" t="str">
        <f>表紙!L15</f>
        <v>VKZ340100</v>
      </c>
      <c r="AC2" s="429"/>
      <c r="AD2" s="429"/>
      <c r="AE2" s="429"/>
      <c r="AF2" s="429"/>
      <c r="AG2" s="429"/>
      <c r="AH2" s="431"/>
      <c r="AI2" s="438" t="str">
        <f>表紙!E16</f>
        <v>機能名</v>
      </c>
      <c r="AJ2" s="439"/>
      <c r="AK2" s="440"/>
      <c r="AL2" s="428" t="str">
        <f>表紙!L16</f>
        <v>元帳データ集計</v>
      </c>
      <c r="AM2" s="429"/>
      <c r="AN2" s="429"/>
      <c r="AO2" s="429"/>
      <c r="AP2" s="429"/>
      <c r="AQ2" s="429"/>
      <c r="AR2" s="430"/>
      <c r="AS2" s="5"/>
    </row>
    <row r="3" spans="2:45" s="3" customFormat="1" ht="15.75">
      <c r="N3" s="453" t="str">
        <f>表紙!E13</f>
        <v>サブシステムID</v>
      </c>
      <c r="O3" s="442"/>
      <c r="P3" s="443"/>
      <c r="Q3" s="425" t="str">
        <f>表紙!L13</f>
        <v>AL</v>
      </c>
      <c r="R3" s="426"/>
      <c r="S3" s="426"/>
      <c r="T3" s="426"/>
      <c r="U3" s="426"/>
      <c r="V3" s="426"/>
      <c r="W3" s="426"/>
      <c r="X3" s="456"/>
      <c r="Y3" s="441" t="str">
        <f>表紙!E18</f>
        <v>作成年月日</v>
      </c>
      <c r="Z3" s="442"/>
      <c r="AA3" s="443"/>
      <c r="AB3" s="432">
        <f>表紙!L18</f>
        <v>42523</v>
      </c>
      <c r="AC3" s="433"/>
      <c r="AD3" s="433"/>
      <c r="AE3" s="433"/>
      <c r="AF3" s="433"/>
      <c r="AG3" s="433"/>
      <c r="AH3" s="434"/>
      <c r="AI3" s="441" t="str">
        <f>表紙!E19</f>
        <v>作成者</v>
      </c>
      <c r="AJ3" s="442"/>
      <c r="AK3" s="443"/>
      <c r="AL3" s="425" t="str">
        <f>表紙!L19</f>
        <v>志賀 啓助</v>
      </c>
      <c r="AM3" s="426"/>
      <c r="AN3" s="426"/>
      <c r="AO3" s="426"/>
      <c r="AP3" s="426"/>
      <c r="AQ3" s="426"/>
      <c r="AR3" s="427"/>
      <c r="AS3" s="5"/>
    </row>
    <row r="4" spans="2:45" s="3" customFormat="1" thickBot="1">
      <c r="N4" s="454" t="str">
        <f>表紙!E14</f>
        <v>サブシステム名</v>
      </c>
      <c r="O4" s="445"/>
      <c r="P4" s="446"/>
      <c r="Q4" s="422" t="str">
        <f>表紙!L14</f>
        <v>VKZ</v>
      </c>
      <c r="R4" s="423"/>
      <c r="S4" s="423"/>
      <c r="T4" s="423"/>
      <c r="U4" s="423"/>
      <c r="V4" s="423"/>
      <c r="W4" s="423"/>
      <c r="X4" s="457"/>
      <c r="Y4" s="444" t="str">
        <f>表紙!E20</f>
        <v>最終更新年月日</v>
      </c>
      <c r="Z4" s="445"/>
      <c r="AA4" s="446"/>
      <c r="AB4" s="435">
        <f>表紙!L20</f>
        <v>42542</v>
      </c>
      <c r="AC4" s="436"/>
      <c r="AD4" s="436"/>
      <c r="AE4" s="436"/>
      <c r="AF4" s="436"/>
      <c r="AG4" s="436"/>
      <c r="AH4" s="437"/>
      <c r="AI4" s="444" t="str">
        <f>表紙!E21</f>
        <v>最終更新者</v>
      </c>
      <c r="AJ4" s="445"/>
      <c r="AK4" s="446"/>
      <c r="AL4" s="422" t="str">
        <f>表紙!L21</f>
        <v>志賀 啓助</v>
      </c>
      <c r="AM4" s="423"/>
      <c r="AN4" s="423"/>
      <c r="AO4" s="423"/>
      <c r="AP4" s="423"/>
      <c r="AQ4" s="423"/>
      <c r="AR4" s="424"/>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417">
        <v>0.1</v>
      </c>
      <c r="C7" s="418"/>
      <c r="D7" s="419">
        <v>42523</v>
      </c>
      <c r="E7" s="419"/>
      <c r="F7" s="419"/>
      <c r="G7" s="419"/>
      <c r="H7" s="420" t="s">
        <v>17</v>
      </c>
      <c r="I7" s="420"/>
      <c r="J7" s="420"/>
      <c r="K7" s="420"/>
      <c r="L7" s="420"/>
      <c r="M7" s="420"/>
      <c r="N7" s="420"/>
      <c r="O7" s="420"/>
      <c r="P7" s="465" t="s">
        <v>18</v>
      </c>
      <c r="Q7" s="420"/>
      <c r="R7" s="420"/>
      <c r="S7" s="420"/>
      <c r="T7" s="420"/>
      <c r="U7" s="420"/>
      <c r="V7" s="420"/>
      <c r="W7" s="420"/>
      <c r="X7" s="420"/>
      <c r="Y7" s="420"/>
      <c r="Z7" s="420"/>
      <c r="AA7" s="420"/>
      <c r="AB7" s="420"/>
      <c r="AC7" s="420"/>
      <c r="AD7" s="420"/>
      <c r="AE7" s="420"/>
      <c r="AF7" s="420"/>
      <c r="AG7" s="420"/>
      <c r="AH7" s="420"/>
      <c r="AI7" s="447"/>
      <c r="AJ7" s="468"/>
      <c r="AK7" s="468"/>
      <c r="AL7" s="469"/>
      <c r="AM7" s="470"/>
      <c r="AN7" s="470"/>
      <c r="AO7" s="470"/>
      <c r="AP7" s="447"/>
      <c r="AQ7" s="448"/>
      <c r="AR7" s="449"/>
    </row>
    <row r="8" spans="2:45" ht="15.75">
      <c r="B8" s="450" t="s">
        <v>1834</v>
      </c>
      <c r="C8" s="451"/>
      <c r="D8" s="419">
        <v>42542</v>
      </c>
      <c r="E8" s="419"/>
      <c r="F8" s="419"/>
      <c r="G8" s="419"/>
      <c r="H8" s="465" t="s">
        <v>1835</v>
      </c>
      <c r="I8" s="420"/>
      <c r="J8" s="420"/>
      <c r="K8" s="420"/>
      <c r="L8" s="420"/>
      <c r="M8" s="420"/>
      <c r="N8" s="420"/>
      <c r="O8" s="420"/>
      <c r="P8" s="466" t="s">
        <v>1836</v>
      </c>
      <c r="Q8" s="420"/>
      <c r="R8" s="420"/>
      <c r="S8" s="420"/>
      <c r="T8" s="420"/>
      <c r="U8" s="420"/>
      <c r="V8" s="420"/>
      <c r="W8" s="420"/>
      <c r="X8" s="420"/>
      <c r="Y8" s="420"/>
      <c r="Z8" s="420"/>
      <c r="AA8" s="420"/>
      <c r="AB8" s="420"/>
      <c r="AC8" s="420"/>
      <c r="AD8" s="420"/>
      <c r="AE8" s="420"/>
      <c r="AF8" s="420"/>
      <c r="AG8" s="420"/>
      <c r="AH8" s="420"/>
      <c r="AI8" s="467" t="s">
        <v>1837</v>
      </c>
      <c r="AJ8" s="415"/>
      <c r="AK8" s="415"/>
      <c r="AL8" s="421"/>
      <c r="AM8" s="421"/>
      <c r="AN8" s="421"/>
      <c r="AO8" s="421"/>
      <c r="AP8" s="415"/>
      <c r="AQ8" s="415"/>
      <c r="AR8" s="416"/>
    </row>
    <row r="9" spans="2:45" ht="15.75">
      <c r="B9" s="417"/>
      <c r="C9" s="418"/>
      <c r="D9" s="419"/>
      <c r="E9" s="419"/>
      <c r="F9" s="419"/>
      <c r="G9" s="419"/>
      <c r="H9" s="420"/>
      <c r="I9" s="420"/>
      <c r="J9" s="420"/>
      <c r="K9" s="420"/>
      <c r="L9" s="420"/>
      <c r="M9" s="420"/>
      <c r="N9" s="420"/>
      <c r="O9" s="420"/>
      <c r="P9" s="420"/>
      <c r="Q9" s="420"/>
      <c r="R9" s="420"/>
      <c r="S9" s="420"/>
      <c r="T9" s="420"/>
      <c r="U9" s="420"/>
      <c r="V9" s="420"/>
      <c r="W9" s="420"/>
      <c r="X9" s="420"/>
      <c r="Y9" s="420"/>
      <c r="Z9" s="420"/>
      <c r="AA9" s="420"/>
      <c r="AB9" s="420"/>
      <c r="AC9" s="420"/>
      <c r="AD9" s="420"/>
      <c r="AE9" s="420"/>
      <c r="AF9" s="420"/>
      <c r="AG9" s="420"/>
      <c r="AH9" s="420"/>
      <c r="AI9" s="415"/>
      <c r="AJ9" s="415"/>
      <c r="AK9" s="415"/>
      <c r="AL9" s="421"/>
      <c r="AM9" s="421"/>
      <c r="AN9" s="421"/>
      <c r="AO9" s="421"/>
      <c r="AP9" s="415"/>
      <c r="AQ9" s="415"/>
      <c r="AR9" s="416"/>
    </row>
    <row r="10" spans="2:45" ht="15.75">
      <c r="B10" s="417"/>
      <c r="C10" s="418"/>
      <c r="D10" s="419"/>
      <c r="E10" s="419"/>
      <c r="F10" s="419"/>
      <c r="G10" s="419"/>
      <c r="H10" s="420"/>
      <c r="I10" s="420"/>
      <c r="J10" s="420"/>
      <c r="K10" s="420"/>
      <c r="L10" s="420"/>
      <c r="M10" s="420"/>
      <c r="N10" s="420"/>
      <c r="O10" s="420"/>
      <c r="P10" s="420"/>
      <c r="Q10" s="420"/>
      <c r="R10" s="420"/>
      <c r="S10" s="420"/>
      <c r="T10" s="420"/>
      <c r="U10" s="420"/>
      <c r="V10" s="420"/>
      <c r="W10" s="420"/>
      <c r="X10" s="420"/>
      <c r="Y10" s="420"/>
      <c r="Z10" s="420"/>
      <c r="AA10" s="420"/>
      <c r="AB10" s="420"/>
      <c r="AC10" s="420"/>
      <c r="AD10" s="420"/>
      <c r="AE10" s="420"/>
      <c r="AF10" s="420"/>
      <c r="AG10" s="420"/>
      <c r="AH10" s="420"/>
      <c r="AI10" s="415"/>
      <c r="AJ10" s="415"/>
      <c r="AK10" s="415"/>
      <c r="AL10" s="421"/>
      <c r="AM10" s="421"/>
      <c r="AN10" s="421"/>
      <c r="AO10" s="421"/>
      <c r="AP10" s="415"/>
      <c r="AQ10" s="415"/>
      <c r="AR10" s="416"/>
    </row>
    <row r="11" spans="2:45" ht="15.75">
      <c r="B11" s="417"/>
      <c r="C11" s="418"/>
      <c r="D11" s="419"/>
      <c r="E11" s="419"/>
      <c r="F11" s="419"/>
      <c r="G11" s="419"/>
      <c r="H11" s="420"/>
      <c r="I11" s="420"/>
      <c r="J11" s="420"/>
      <c r="K11" s="420"/>
      <c r="L11" s="420"/>
      <c r="M11" s="420"/>
      <c r="N11" s="420"/>
      <c r="O11" s="420"/>
      <c r="P11" s="420"/>
      <c r="Q11" s="420"/>
      <c r="R11" s="420"/>
      <c r="S11" s="420"/>
      <c r="T11" s="420"/>
      <c r="U11" s="420"/>
      <c r="V11" s="420"/>
      <c r="W11" s="420"/>
      <c r="X11" s="420"/>
      <c r="Y11" s="420"/>
      <c r="Z11" s="420"/>
      <c r="AA11" s="420"/>
      <c r="AB11" s="420"/>
      <c r="AC11" s="420"/>
      <c r="AD11" s="420"/>
      <c r="AE11" s="420"/>
      <c r="AF11" s="420"/>
      <c r="AG11" s="420"/>
      <c r="AH11" s="420"/>
      <c r="AI11" s="415"/>
      <c r="AJ11" s="415"/>
      <c r="AK11" s="415"/>
      <c r="AL11" s="421"/>
      <c r="AM11" s="421"/>
      <c r="AN11" s="421"/>
      <c r="AO11" s="421"/>
      <c r="AP11" s="415"/>
      <c r="AQ11" s="415"/>
      <c r="AR11" s="416"/>
    </row>
    <row r="12" spans="2:45" ht="15.75">
      <c r="B12" s="417"/>
      <c r="C12" s="418"/>
      <c r="D12" s="419"/>
      <c r="E12" s="419"/>
      <c r="F12" s="419"/>
      <c r="G12" s="419"/>
      <c r="H12" s="420"/>
      <c r="I12" s="420"/>
      <c r="J12" s="420"/>
      <c r="K12" s="420"/>
      <c r="L12" s="420"/>
      <c r="M12" s="420"/>
      <c r="N12" s="420"/>
      <c r="O12" s="420"/>
      <c r="P12" s="420"/>
      <c r="Q12" s="420"/>
      <c r="R12" s="420"/>
      <c r="S12" s="420"/>
      <c r="T12" s="420"/>
      <c r="U12" s="420"/>
      <c r="V12" s="420"/>
      <c r="W12" s="420"/>
      <c r="X12" s="420"/>
      <c r="Y12" s="420"/>
      <c r="Z12" s="420"/>
      <c r="AA12" s="420"/>
      <c r="AB12" s="420"/>
      <c r="AC12" s="420"/>
      <c r="AD12" s="420"/>
      <c r="AE12" s="420"/>
      <c r="AF12" s="420"/>
      <c r="AG12" s="420"/>
      <c r="AH12" s="420"/>
      <c r="AI12" s="415"/>
      <c r="AJ12" s="415"/>
      <c r="AK12" s="415"/>
      <c r="AL12" s="421"/>
      <c r="AM12" s="421"/>
      <c r="AN12" s="421"/>
      <c r="AO12" s="421"/>
      <c r="AP12" s="415"/>
      <c r="AQ12" s="415"/>
      <c r="AR12" s="416"/>
    </row>
    <row r="13" spans="2:45" ht="15.75">
      <c r="B13" s="417"/>
      <c r="C13" s="418"/>
      <c r="D13" s="419"/>
      <c r="E13" s="419"/>
      <c r="F13" s="419"/>
      <c r="G13" s="419"/>
      <c r="H13" s="420"/>
      <c r="I13" s="420"/>
      <c r="J13" s="420"/>
      <c r="K13" s="420"/>
      <c r="L13" s="420"/>
      <c r="M13" s="420"/>
      <c r="N13" s="420"/>
      <c r="O13" s="420"/>
      <c r="P13" s="420"/>
      <c r="Q13" s="420"/>
      <c r="R13" s="420"/>
      <c r="S13" s="420"/>
      <c r="T13" s="420"/>
      <c r="U13" s="420"/>
      <c r="V13" s="420"/>
      <c r="W13" s="420"/>
      <c r="X13" s="420"/>
      <c r="Y13" s="420"/>
      <c r="Z13" s="420"/>
      <c r="AA13" s="420"/>
      <c r="AB13" s="420"/>
      <c r="AC13" s="420"/>
      <c r="AD13" s="420"/>
      <c r="AE13" s="420"/>
      <c r="AF13" s="420"/>
      <c r="AG13" s="420"/>
      <c r="AH13" s="420"/>
      <c r="AI13" s="415"/>
      <c r="AJ13" s="415"/>
      <c r="AK13" s="415"/>
      <c r="AL13" s="421"/>
      <c r="AM13" s="421"/>
      <c r="AN13" s="421"/>
      <c r="AO13" s="421"/>
      <c r="AP13" s="415"/>
      <c r="AQ13" s="415"/>
      <c r="AR13" s="416"/>
    </row>
    <row r="14" spans="2:45" ht="15.75">
      <c r="B14" s="417"/>
      <c r="C14" s="418"/>
      <c r="D14" s="419"/>
      <c r="E14" s="419"/>
      <c r="F14" s="419"/>
      <c r="G14" s="419"/>
      <c r="H14" s="420"/>
      <c r="I14" s="420"/>
      <c r="J14" s="420"/>
      <c r="K14" s="420"/>
      <c r="L14" s="420"/>
      <c r="M14" s="420"/>
      <c r="N14" s="420"/>
      <c r="O14" s="420"/>
      <c r="P14" s="420"/>
      <c r="Q14" s="420"/>
      <c r="R14" s="420"/>
      <c r="S14" s="420"/>
      <c r="T14" s="420"/>
      <c r="U14" s="420"/>
      <c r="V14" s="420"/>
      <c r="W14" s="420"/>
      <c r="X14" s="420"/>
      <c r="Y14" s="420"/>
      <c r="Z14" s="420"/>
      <c r="AA14" s="420"/>
      <c r="AB14" s="420"/>
      <c r="AC14" s="420"/>
      <c r="AD14" s="420"/>
      <c r="AE14" s="420"/>
      <c r="AF14" s="420"/>
      <c r="AG14" s="420"/>
      <c r="AH14" s="420"/>
      <c r="AI14" s="415"/>
      <c r="AJ14" s="415"/>
      <c r="AK14" s="415"/>
      <c r="AL14" s="421"/>
      <c r="AM14" s="421"/>
      <c r="AN14" s="421"/>
      <c r="AO14" s="421"/>
      <c r="AP14" s="415"/>
      <c r="AQ14" s="415"/>
      <c r="AR14" s="416"/>
    </row>
    <row r="15" spans="2:45" ht="15.75">
      <c r="B15" s="417"/>
      <c r="C15" s="418"/>
      <c r="D15" s="419"/>
      <c r="E15" s="419"/>
      <c r="F15" s="419"/>
      <c r="G15" s="419"/>
      <c r="H15" s="420"/>
      <c r="I15" s="420"/>
      <c r="J15" s="420"/>
      <c r="K15" s="420"/>
      <c r="L15" s="420"/>
      <c r="M15" s="420"/>
      <c r="N15" s="420"/>
      <c r="O15" s="420"/>
      <c r="P15" s="420"/>
      <c r="Q15" s="420"/>
      <c r="R15" s="420"/>
      <c r="S15" s="420"/>
      <c r="T15" s="420"/>
      <c r="U15" s="420"/>
      <c r="V15" s="420"/>
      <c r="W15" s="420"/>
      <c r="X15" s="420"/>
      <c r="Y15" s="420"/>
      <c r="Z15" s="420"/>
      <c r="AA15" s="420"/>
      <c r="AB15" s="420"/>
      <c r="AC15" s="420"/>
      <c r="AD15" s="420"/>
      <c r="AE15" s="420"/>
      <c r="AF15" s="420"/>
      <c r="AG15" s="420"/>
      <c r="AH15" s="420"/>
      <c r="AI15" s="415"/>
      <c r="AJ15" s="415"/>
      <c r="AK15" s="415"/>
      <c r="AL15" s="421"/>
      <c r="AM15" s="421"/>
      <c r="AN15" s="421"/>
      <c r="AO15" s="421"/>
      <c r="AP15" s="415"/>
      <c r="AQ15" s="415"/>
      <c r="AR15" s="416"/>
    </row>
    <row r="16" spans="2:45" ht="15.75">
      <c r="B16" s="417"/>
      <c r="C16" s="418"/>
      <c r="D16" s="419"/>
      <c r="E16" s="419"/>
      <c r="F16" s="419"/>
      <c r="G16" s="419"/>
      <c r="H16" s="420"/>
      <c r="I16" s="420"/>
      <c r="J16" s="420"/>
      <c r="K16" s="420"/>
      <c r="L16" s="420"/>
      <c r="M16" s="420"/>
      <c r="N16" s="420"/>
      <c r="O16" s="420"/>
      <c r="P16" s="420"/>
      <c r="Q16" s="420"/>
      <c r="R16" s="420"/>
      <c r="S16" s="420"/>
      <c r="T16" s="420"/>
      <c r="U16" s="420"/>
      <c r="V16" s="420"/>
      <c r="W16" s="420"/>
      <c r="X16" s="420"/>
      <c r="Y16" s="420"/>
      <c r="Z16" s="420"/>
      <c r="AA16" s="420"/>
      <c r="AB16" s="420"/>
      <c r="AC16" s="420"/>
      <c r="AD16" s="420"/>
      <c r="AE16" s="420"/>
      <c r="AF16" s="420"/>
      <c r="AG16" s="420"/>
      <c r="AH16" s="420"/>
      <c r="AI16" s="415"/>
      <c r="AJ16" s="415"/>
      <c r="AK16" s="415"/>
      <c r="AL16" s="421"/>
      <c r="AM16" s="421"/>
      <c r="AN16" s="421"/>
      <c r="AO16" s="421"/>
      <c r="AP16" s="415"/>
      <c r="AQ16" s="415"/>
      <c r="AR16" s="416"/>
    </row>
    <row r="17" spans="2:44" ht="15.75">
      <c r="B17" s="417"/>
      <c r="C17" s="418"/>
      <c r="D17" s="419"/>
      <c r="E17" s="419"/>
      <c r="F17" s="419"/>
      <c r="G17" s="419"/>
      <c r="H17" s="420"/>
      <c r="I17" s="420"/>
      <c r="J17" s="420"/>
      <c r="K17" s="420"/>
      <c r="L17" s="420"/>
      <c r="M17" s="420"/>
      <c r="N17" s="420"/>
      <c r="O17" s="420"/>
      <c r="P17" s="420"/>
      <c r="Q17" s="420"/>
      <c r="R17" s="420"/>
      <c r="S17" s="420"/>
      <c r="T17" s="420"/>
      <c r="U17" s="420"/>
      <c r="V17" s="420"/>
      <c r="W17" s="420"/>
      <c r="X17" s="420"/>
      <c r="Y17" s="420"/>
      <c r="Z17" s="420"/>
      <c r="AA17" s="420"/>
      <c r="AB17" s="420"/>
      <c r="AC17" s="420"/>
      <c r="AD17" s="420"/>
      <c r="AE17" s="420"/>
      <c r="AF17" s="420"/>
      <c r="AG17" s="420"/>
      <c r="AH17" s="420"/>
      <c r="AI17" s="415"/>
      <c r="AJ17" s="415"/>
      <c r="AK17" s="415"/>
      <c r="AL17" s="421"/>
      <c r="AM17" s="421"/>
      <c r="AN17" s="421"/>
      <c r="AO17" s="421"/>
      <c r="AP17" s="415"/>
      <c r="AQ17" s="415"/>
      <c r="AR17" s="416"/>
    </row>
    <row r="18" spans="2:44" ht="15.75">
      <c r="B18" s="417"/>
      <c r="C18" s="418"/>
      <c r="D18" s="419"/>
      <c r="E18" s="419"/>
      <c r="F18" s="419"/>
      <c r="G18" s="419"/>
      <c r="H18" s="420"/>
      <c r="I18" s="420"/>
      <c r="J18" s="420"/>
      <c r="K18" s="420"/>
      <c r="L18" s="420"/>
      <c r="M18" s="420"/>
      <c r="N18" s="420"/>
      <c r="O18" s="420"/>
      <c r="P18" s="420"/>
      <c r="Q18" s="420"/>
      <c r="R18" s="420"/>
      <c r="S18" s="420"/>
      <c r="T18" s="420"/>
      <c r="U18" s="420"/>
      <c r="V18" s="420"/>
      <c r="W18" s="420"/>
      <c r="X18" s="420"/>
      <c r="Y18" s="420"/>
      <c r="Z18" s="420"/>
      <c r="AA18" s="420"/>
      <c r="AB18" s="420"/>
      <c r="AC18" s="420"/>
      <c r="AD18" s="420"/>
      <c r="AE18" s="420"/>
      <c r="AF18" s="420"/>
      <c r="AG18" s="420"/>
      <c r="AH18" s="420"/>
      <c r="AI18" s="415"/>
      <c r="AJ18" s="415"/>
      <c r="AK18" s="415"/>
      <c r="AL18" s="421"/>
      <c r="AM18" s="421"/>
      <c r="AN18" s="421"/>
      <c r="AO18" s="421"/>
      <c r="AP18" s="415"/>
      <c r="AQ18" s="415"/>
      <c r="AR18" s="416"/>
    </row>
    <row r="19" spans="2:44" ht="15.75">
      <c r="B19" s="417"/>
      <c r="C19" s="418"/>
      <c r="D19" s="419"/>
      <c r="E19" s="419"/>
      <c r="F19" s="419"/>
      <c r="G19" s="419"/>
      <c r="H19" s="420"/>
      <c r="I19" s="420"/>
      <c r="J19" s="420"/>
      <c r="K19" s="420"/>
      <c r="L19" s="420"/>
      <c r="M19" s="420"/>
      <c r="N19" s="420"/>
      <c r="O19" s="420"/>
      <c r="P19" s="420"/>
      <c r="Q19" s="420"/>
      <c r="R19" s="420"/>
      <c r="S19" s="420"/>
      <c r="T19" s="420"/>
      <c r="U19" s="420"/>
      <c r="V19" s="420"/>
      <c r="W19" s="420"/>
      <c r="X19" s="420"/>
      <c r="Y19" s="420"/>
      <c r="Z19" s="420"/>
      <c r="AA19" s="420"/>
      <c r="AB19" s="420"/>
      <c r="AC19" s="420"/>
      <c r="AD19" s="420"/>
      <c r="AE19" s="420"/>
      <c r="AF19" s="420"/>
      <c r="AG19" s="420"/>
      <c r="AH19" s="420"/>
      <c r="AI19" s="415"/>
      <c r="AJ19" s="415"/>
      <c r="AK19" s="415"/>
      <c r="AL19" s="421"/>
      <c r="AM19" s="421"/>
      <c r="AN19" s="421"/>
      <c r="AO19" s="421"/>
      <c r="AP19" s="415"/>
      <c r="AQ19" s="415"/>
      <c r="AR19" s="416"/>
    </row>
    <row r="20" spans="2:44" ht="15.75">
      <c r="B20" s="417"/>
      <c r="C20" s="418"/>
      <c r="D20" s="419"/>
      <c r="E20" s="419"/>
      <c r="F20" s="419"/>
      <c r="G20" s="419"/>
      <c r="H20" s="420"/>
      <c r="I20" s="420"/>
      <c r="J20" s="420"/>
      <c r="K20" s="420"/>
      <c r="L20" s="420"/>
      <c r="M20" s="420"/>
      <c r="N20" s="420"/>
      <c r="O20" s="420"/>
      <c r="P20" s="420"/>
      <c r="Q20" s="420"/>
      <c r="R20" s="420"/>
      <c r="S20" s="420"/>
      <c r="T20" s="420"/>
      <c r="U20" s="420"/>
      <c r="V20" s="420"/>
      <c r="W20" s="420"/>
      <c r="X20" s="420"/>
      <c r="Y20" s="420"/>
      <c r="Z20" s="420"/>
      <c r="AA20" s="420"/>
      <c r="AB20" s="420"/>
      <c r="AC20" s="420"/>
      <c r="AD20" s="420"/>
      <c r="AE20" s="420"/>
      <c r="AF20" s="420"/>
      <c r="AG20" s="420"/>
      <c r="AH20" s="420"/>
      <c r="AI20" s="415"/>
      <c r="AJ20" s="415"/>
      <c r="AK20" s="415"/>
      <c r="AL20" s="421"/>
      <c r="AM20" s="421"/>
      <c r="AN20" s="421"/>
      <c r="AO20" s="421"/>
      <c r="AP20" s="415"/>
      <c r="AQ20" s="415"/>
      <c r="AR20" s="416"/>
    </row>
    <row r="21" spans="2:44" ht="15.75">
      <c r="B21" s="417"/>
      <c r="C21" s="418"/>
      <c r="D21" s="419"/>
      <c r="E21" s="419"/>
      <c r="F21" s="419"/>
      <c r="G21" s="419"/>
      <c r="H21" s="420"/>
      <c r="I21" s="420"/>
      <c r="J21" s="420"/>
      <c r="K21" s="420"/>
      <c r="L21" s="420"/>
      <c r="M21" s="420"/>
      <c r="N21" s="420"/>
      <c r="O21" s="420"/>
      <c r="P21" s="420"/>
      <c r="Q21" s="420"/>
      <c r="R21" s="420"/>
      <c r="S21" s="420"/>
      <c r="T21" s="420"/>
      <c r="U21" s="420"/>
      <c r="V21" s="420"/>
      <c r="W21" s="420"/>
      <c r="X21" s="420"/>
      <c r="Y21" s="420"/>
      <c r="Z21" s="420"/>
      <c r="AA21" s="420"/>
      <c r="AB21" s="420"/>
      <c r="AC21" s="420"/>
      <c r="AD21" s="420"/>
      <c r="AE21" s="420"/>
      <c r="AF21" s="420"/>
      <c r="AG21" s="420"/>
      <c r="AH21" s="420"/>
      <c r="AI21" s="415"/>
      <c r="AJ21" s="415"/>
      <c r="AK21" s="415"/>
      <c r="AL21" s="421"/>
      <c r="AM21" s="421"/>
      <c r="AN21" s="421"/>
      <c r="AO21" s="421"/>
      <c r="AP21" s="415"/>
      <c r="AQ21" s="415"/>
      <c r="AR21" s="416"/>
    </row>
    <row r="22" spans="2:44" ht="15.75">
      <c r="B22" s="417"/>
      <c r="C22" s="418"/>
      <c r="D22" s="419"/>
      <c r="E22" s="419"/>
      <c r="F22" s="419"/>
      <c r="G22" s="419"/>
      <c r="H22" s="420"/>
      <c r="I22" s="420"/>
      <c r="J22" s="420"/>
      <c r="K22" s="420"/>
      <c r="L22" s="420"/>
      <c r="M22" s="420"/>
      <c r="N22" s="420"/>
      <c r="O22" s="420"/>
      <c r="P22" s="420"/>
      <c r="Q22" s="420"/>
      <c r="R22" s="420"/>
      <c r="S22" s="420"/>
      <c r="T22" s="420"/>
      <c r="U22" s="420"/>
      <c r="V22" s="420"/>
      <c r="W22" s="420"/>
      <c r="X22" s="420"/>
      <c r="Y22" s="420"/>
      <c r="Z22" s="420"/>
      <c r="AA22" s="420"/>
      <c r="AB22" s="420"/>
      <c r="AC22" s="420"/>
      <c r="AD22" s="420"/>
      <c r="AE22" s="420"/>
      <c r="AF22" s="420"/>
      <c r="AG22" s="420"/>
      <c r="AH22" s="420"/>
      <c r="AI22" s="415"/>
      <c r="AJ22" s="415"/>
      <c r="AK22" s="415"/>
      <c r="AL22" s="421"/>
      <c r="AM22" s="421"/>
      <c r="AN22" s="421"/>
      <c r="AO22" s="421"/>
      <c r="AP22" s="415"/>
      <c r="AQ22" s="415"/>
      <c r="AR22" s="416"/>
    </row>
    <row r="23" spans="2:44" ht="15.75">
      <c r="B23" s="417"/>
      <c r="C23" s="418"/>
      <c r="D23" s="419"/>
      <c r="E23" s="419"/>
      <c r="F23" s="419"/>
      <c r="G23" s="419"/>
      <c r="H23" s="420"/>
      <c r="I23" s="420"/>
      <c r="J23" s="420"/>
      <c r="K23" s="420"/>
      <c r="L23" s="420"/>
      <c r="M23" s="420"/>
      <c r="N23" s="420"/>
      <c r="O23" s="420"/>
      <c r="P23" s="420"/>
      <c r="Q23" s="420"/>
      <c r="R23" s="420"/>
      <c r="S23" s="420"/>
      <c r="T23" s="420"/>
      <c r="U23" s="420"/>
      <c r="V23" s="420"/>
      <c r="W23" s="420"/>
      <c r="X23" s="420"/>
      <c r="Y23" s="420"/>
      <c r="Z23" s="420"/>
      <c r="AA23" s="420"/>
      <c r="AB23" s="420"/>
      <c r="AC23" s="420"/>
      <c r="AD23" s="420"/>
      <c r="AE23" s="420"/>
      <c r="AF23" s="420"/>
      <c r="AG23" s="420"/>
      <c r="AH23" s="420"/>
      <c r="AI23" s="415"/>
      <c r="AJ23" s="415"/>
      <c r="AK23" s="415"/>
      <c r="AL23" s="421"/>
      <c r="AM23" s="421"/>
      <c r="AN23" s="421"/>
      <c r="AO23" s="421"/>
      <c r="AP23" s="415"/>
      <c r="AQ23" s="415"/>
      <c r="AR23" s="416"/>
    </row>
    <row r="24" spans="2:44" ht="15.75">
      <c r="B24" s="417"/>
      <c r="C24" s="418"/>
      <c r="D24" s="419"/>
      <c r="E24" s="419"/>
      <c r="F24" s="419"/>
      <c r="G24" s="419"/>
      <c r="H24" s="420"/>
      <c r="I24" s="420"/>
      <c r="J24" s="420"/>
      <c r="K24" s="420"/>
      <c r="L24" s="420"/>
      <c r="M24" s="420"/>
      <c r="N24" s="420"/>
      <c r="O24" s="420"/>
      <c r="P24" s="420"/>
      <c r="Q24" s="420"/>
      <c r="R24" s="420"/>
      <c r="S24" s="420"/>
      <c r="T24" s="420"/>
      <c r="U24" s="420"/>
      <c r="V24" s="420"/>
      <c r="W24" s="420"/>
      <c r="X24" s="420"/>
      <c r="Y24" s="420"/>
      <c r="Z24" s="420"/>
      <c r="AA24" s="420"/>
      <c r="AB24" s="420"/>
      <c r="AC24" s="420"/>
      <c r="AD24" s="420"/>
      <c r="AE24" s="420"/>
      <c r="AF24" s="420"/>
      <c r="AG24" s="420"/>
      <c r="AH24" s="420"/>
      <c r="AI24" s="415"/>
      <c r="AJ24" s="415"/>
      <c r="AK24" s="415"/>
      <c r="AL24" s="421"/>
      <c r="AM24" s="421"/>
      <c r="AN24" s="421"/>
      <c r="AO24" s="421"/>
      <c r="AP24" s="415"/>
      <c r="AQ24" s="415"/>
      <c r="AR24" s="416"/>
    </row>
    <row r="25" spans="2:44" ht="15.75">
      <c r="B25" s="417"/>
      <c r="C25" s="418"/>
      <c r="D25" s="419"/>
      <c r="E25" s="419"/>
      <c r="F25" s="419"/>
      <c r="G25" s="419"/>
      <c r="H25" s="420"/>
      <c r="I25" s="420"/>
      <c r="J25" s="420"/>
      <c r="K25" s="420"/>
      <c r="L25" s="420"/>
      <c r="M25" s="420"/>
      <c r="N25" s="420"/>
      <c r="O25" s="420"/>
      <c r="P25" s="420"/>
      <c r="Q25" s="420"/>
      <c r="R25" s="420"/>
      <c r="S25" s="420"/>
      <c r="T25" s="420"/>
      <c r="U25" s="420"/>
      <c r="V25" s="420"/>
      <c r="W25" s="420"/>
      <c r="X25" s="420"/>
      <c r="Y25" s="420"/>
      <c r="Z25" s="420"/>
      <c r="AA25" s="420"/>
      <c r="AB25" s="420"/>
      <c r="AC25" s="420"/>
      <c r="AD25" s="420"/>
      <c r="AE25" s="420"/>
      <c r="AF25" s="420"/>
      <c r="AG25" s="420"/>
      <c r="AH25" s="420"/>
      <c r="AI25" s="415"/>
      <c r="AJ25" s="415"/>
      <c r="AK25" s="415"/>
      <c r="AL25" s="421"/>
      <c r="AM25" s="421"/>
      <c r="AN25" s="421"/>
      <c r="AO25" s="421"/>
      <c r="AP25" s="415"/>
      <c r="AQ25" s="415"/>
      <c r="AR25" s="416"/>
    </row>
    <row r="26" spans="2:44" ht="15.75">
      <c r="B26" s="417"/>
      <c r="C26" s="418"/>
      <c r="D26" s="419"/>
      <c r="E26" s="419"/>
      <c r="F26" s="419"/>
      <c r="G26" s="419"/>
      <c r="H26" s="420"/>
      <c r="I26" s="420"/>
      <c r="J26" s="420"/>
      <c r="K26" s="420"/>
      <c r="L26" s="420"/>
      <c r="M26" s="420"/>
      <c r="N26" s="420"/>
      <c r="O26" s="420"/>
      <c r="P26" s="420"/>
      <c r="Q26" s="420"/>
      <c r="R26" s="420"/>
      <c r="S26" s="420"/>
      <c r="T26" s="420"/>
      <c r="U26" s="420"/>
      <c r="V26" s="420"/>
      <c r="W26" s="420"/>
      <c r="X26" s="420"/>
      <c r="Y26" s="420"/>
      <c r="Z26" s="420"/>
      <c r="AA26" s="420"/>
      <c r="AB26" s="420"/>
      <c r="AC26" s="420"/>
      <c r="AD26" s="420"/>
      <c r="AE26" s="420"/>
      <c r="AF26" s="420"/>
      <c r="AG26" s="420"/>
      <c r="AH26" s="420"/>
      <c r="AI26" s="415"/>
      <c r="AJ26" s="415"/>
      <c r="AK26" s="415"/>
      <c r="AL26" s="421"/>
      <c r="AM26" s="421"/>
      <c r="AN26" s="421"/>
      <c r="AO26" s="421"/>
      <c r="AP26" s="415"/>
      <c r="AQ26" s="415"/>
      <c r="AR26" s="416"/>
    </row>
    <row r="27" spans="2:44" ht="15.75">
      <c r="B27" s="417"/>
      <c r="C27" s="418"/>
      <c r="D27" s="419"/>
      <c r="E27" s="419"/>
      <c r="F27" s="419"/>
      <c r="G27" s="419"/>
      <c r="H27" s="420"/>
      <c r="I27" s="420"/>
      <c r="J27" s="420"/>
      <c r="K27" s="420"/>
      <c r="L27" s="420"/>
      <c r="M27" s="420"/>
      <c r="N27" s="420"/>
      <c r="O27" s="420"/>
      <c r="P27" s="420"/>
      <c r="Q27" s="420"/>
      <c r="R27" s="420"/>
      <c r="S27" s="420"/>
      <c r="T27" s="420"/>
      <c r="U27" s="420"/>
      <c r="V27" s="420"/>
      <c r="W27" s="420"/>
      <c r="X27" s="420"/>
      <c r="Y27" s="420"/>
      <c r="Z27" s="420"/>
      <c r="AA27" s="420"/>
      <c r="AB27" s="420"/>
      <c r="AC27" s="420"/>
      <c r="AD27" s="420"/>
      <c r="AE27" s="420"/>
      <c r="AF27" s="420"/>
      <c r="AG27" s="420"/>
      <c r="AH27" s="420"/>
      <c r="AI27" s="415"/>
      <c r="AJ27" s="415"/>
      <c r="AK27" s="415"/>
      <c r="AL27" s="421"/>
      <c r="AM27" s="421"/>
      <c r="AN27" s="421"/>
      <c r="AO27" s="421"/>
      <c r="AP27" s="415"/>
      <c r="AQ27" s="415"/>
      <c r="AR27" s="416"/>
    </row>
    <row r="28" spans="2:44" ht="15.75">
      <c r="B28" s="417"/>
      <c r="C28" s="418"/>
      <c r="D28" s="419"/>
      <c r="E28" s="419"/>
      <c r="F28" s="419"/>
      <c r="G28" s="419"/>
      <c r="H28" s="420"/>
      <c r="I28" s="420"/>
      <c r="J28" s="420"/>
      <c r="K28" s="420"/>
      <c r="L28" s="420"/>
      <c r="M28" s="420"/>
      <c r="N28" s="420"/>
      <c r="O28" s="420"/>
      <c r="P28" s="420"/>
      <c r="Q28" s="420"/>
      <c r="R28" s="420"/>
      <c r="S28" s="420"/>
      <c r="T28" s="420"/>
      <c r="U28" s="420"/>
      <c r="V28" s="420"/>
      <c r="W28" s="420"/>
      <c r="X28" s="420"/>
      <c r="Y28" s="420"/>
      <c r="Z28" s="420"/>
      <c r="AA28" s="420"/>
      <c r="AB28" s="420"/>
      <c r="AC28" s="420"/>
      <c r="AD28" s="420"/>
      <c r="AE28" s="420"/>
      <c r="AF28" s="420"/>
      <c r="AG28" s="420"/>
      <c r="AH28" s="420"/>
      <c r="AI28" s="415"/>
      <c r="AJ28" s="415"/>
      <c r="AK28" s="415"/>
      <c r="AL28" s="421"/>
      <c r="AM28" s="421"/>
      <c r="AN28" s="421"/>
      <c r="AO28" s="421"/>
      <c r="AP28" s="415"/>
      <c r="AQ28" s="415"/>
      <c r="AR28" s="416"/>
    </row>
    <row r="29" spans="2:44" thickBot="1">
      <c r="B29" s="458"/>
      <c r="C29" s="459"/>
      <c r="D29" s="460"/>
      <c r="E29" s="460"/>
      <c r="F29" s="460"/>
      <c r="G29" s="460"/>
      <c r="H29" s="461"/>
      <c r="I29" s="461"/>
      <c r="J29" s="461"/>
      <c r="K29" s="461"/>
      <c r="L29" s="461"/>
      <c r="M29" s="461"/>
      <c r="N29" s="461"/>
      <c r="O29" s="461"/>
      <c r="P29" s="461"/>
      <c r="Q29" s="461"/>
      <c r="R29" s="461"/>
      <c r="S29" s="461"/>
      <c r="T29" s="461"/>
      <c r="U29" s="461"/>
      <c r="V29" s="461"/>
      <c r="W29" s="461"/>
      <c r="X29" s="461"/>
      <c r="Y29" s="461"/>
      <c r="Z29" s="461"/>
      <c r="AA29" s="461"/>
      <c r="AB29" s="461"/>
      <c r="AC29" s="461"/>
      <c r="AD29" s="461"/>
      <c r="AE29" s="461"/>
      <c r="AF29" s="461"/>
      <c r="AG29" s="461"/>
      <c r="AH29" s="461"/>
      <c r="AI29" s="462"/>
      <c r="AJ29" s="462"/>
      <c r="AK29" s="462"/>
      <c r="AL29" s="463"/>
      <c r="AM29" s="463"/>
      <c r="AN29" s="463"/>
      <c r="AO29" s="463"/>
      <c r="AP29" s="462"/>
      <c r="AQ29" s="462"/>
      <c r="AR29" s="464"/>
    </row>
  </sheetData>
  <mergeCells count="179">
    <mergeCell ref="H8:O8"/>
    <mergeCell ref="P8:AH8"/>
    <mergeCell ref="AI8:AK8"/>
    <mergeCell ref="AL8:AO8"/>
    <mergeCell ref="AP8:AR8"/>
    <mergeCell ref="B7:C7"/>
    <mergeCell ref="D7:G7"/>
    <mergeCell ref="H7:O7"/>
    <mergeCell ref="P7:AH7"/>
    <mergeCell ref="AI7:AK7"/>
    <mergeCell ref="AL7:AO7"/>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N2:P2"/>
    <mergeCell ref="N3:P3"/>
    <mergeCell ref="N4:P4"/>
    <mergeCell ref="Q2:X2"/>
    <mergeCell ref="Q3:X3"/>
    <mergeCell ref="Q4:X4"/>
    <mergeCell ref="Y2:AA2"/>
    <mergeCell ref="Y3:AA3"/>
    <mergeCell ref="Y4:AA4"/>
    <mergeCell ref="AP9:AR9"/>
    <mergeCell ref="H10:O10"/>
    <mergeCell ref="P10:AH10"/>
    <mergeCell ref="AI10:AK10"/>
    <mergeCell ref="AL10:AO10"/>
    <mergeCell ref="AP10:AR10"/>
    <mergeCell ref="H9:O9"/>
    <mergeCell ref="P9:AH9"/>
    <mergeCell ref="AI9:AK9"/>
    <mergeCell ref="AL4:AR4"/>
    <mergeCell ref="AL3:AR3"/>
    <mergeCell ref="AL2:AR2"/>
    <mergeCell ref="B11:C11"/>
    <mergeCell ref="D11:G11"/>
    <mergeCell ref="H11:O11"/>
    <mergeCell ref="P11:AH11"/>
    <mergeCell ref="AI11:AK11"/>
    <mergeCell ref="AL11:AO11"/>
    <mergeCell ref="AP11:AR11"/>
    <mergeCell ref="AB2:AH2"/>
    <mergeCell ref="AB3:AH3"/>
    <mergeCell ref="AB4:AH4"/>
    <mergeCell ref="AI2:AK2"/>
    <mergeCell ref="AI3:AK3"/>
    <mergeCell ref="AI4:AK4"/>
    <mergeCell ref="B10:C10"/>
    <mergeCell ref="D10:G10"/>
    <mergeCell ref="B9:C9"/>
    <mergeCell ref="D9:G9"/>
    <mergeCell ref="AL9:AO9"/>
    <mergeCell ref="AP7:AR7"/>
    <mergeCell ref="B8:C8"/>
    <mergeCell ref="D8:G8"/>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s>
  <phoneticPr fontId="1"/>
  <pageMargins left="0.7" right="0.7" top="0.75" bottom="0.75" header="0.3" footer="0.3"/>
  <pageSetup paperSize="9" scale="53"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2"/>
  <sheetViews>
    <sheetView workbookViewId="0">
      <pane xSplit="2" ySplit="4" topLeftCell="C5" activePane="bottomRight" state="frozen"/>
      <selection activeCell="A3" sqref="A3:A4"/>
      <selection pane="topRight" activeCell="A3" sqref="A3:A4"/>
      <selection pane="bottomLeft" activeCell="A3" sqref="A3:A4"/>
      <selection pane="bottomRight" activeCell="F13" sqref="F13"/>
    </sheetView>
  </sheetViews>
  <sheetFormatPr defaultRowHeight="13.5"/>
  <cols>
    <col min="1" max="1" width="10.125" style="177" customWidth="1"/>
    <col min="2" max="5" width="18.625" style="177" customWidth="1"/>
    <col min="6" max="6" width="8.625" style="177" customWidth="1"/>
    <col min="7" max="7" width="20.625" style="177" customWidth="1"/>
    <col min="8" max="8" width="53.625" style="177" customWidth="1"/>
    <col min="9" max="9" width="10.5" style="327" bestFit="1" customWidth="1"/>
    <col min="10" max="256" width="9" style="177"/>
    <col min="257" max="257" width="10.125" style="177" customWidth="1"/>
    <col min="258" max="261" width="18.625" style="177" customWidth="1"/>
    <col min="262" max="262" width="8.625" style="177" customWidth="1"/>
    <col min="263" max="263" width="20.625" style="177" customWidth="1"/>
    <col min="264" max="264" width="53.625" style="177" customWidth="1"/>
    <col min="265" max="265" width="10.5" style="177" bestFit="1" customWidth="1"/>
    <col min="266" max="512" width="9" style="177"/>
    <col min="513" max="513" width="10.125" style="177" customWidth="1"/>
    <col min="514" max="517" width="18.625" style="177" customWidth="1"/>
    <col min="518" max="518" width="8.625" style="177" customWidth="1"/>
    <col min="519" max="519" width="20.625" style="177" customWidth="1"/>
    <col min="520" max="520" width="53.625" style="177" customWidth="1"/>
    <col min="521" max="521" width="10.5" style="177" bestFit="1" customWidth="1"/>
    <col min="522" max="768" width="9" style="177"/>
    <col min="769" max="769" width="10.125" style="177" customWidth="1"/>
    <col min="770" max="773" width="18.625" style="177" customWidth="1"/>
    <col min="774" max="774" width="8.625" style="177" customWidth="1"/>
    <col min="775" max="775" width="20.625" style="177" customWidth="1"/>
    <col min="776" max="776" width="53.625" style="177" customWidth="1"/>
    <col min="777" max="777" width="10.5" style="177" bestFit="1" customWidth="1"/>
    <col min="778" max="1024" width="9" style="177"/>
    <col min="1025" max="1025" width="10.125" style="177" customWidth="1"/>
    <col min="1026" max="1029" width="18.625" style="177" customWidth="1"/>
    <col min="1030" max="1030" width="8.625" style="177" customWidth="1"/>
    <col min="1031" max="1031" width="20.625" style="177" customWidth="1"/>
    <col min="1032" max="1032" width="53.625" style="177" customWidth="1"/>
    <col min="1033" max="1033" width="10.5" style="177" bestFit="1" customWidth="1"/>
    <col min="1034" max="1280" width="9" style="177"/>
    <col min="1281" max="1281" width="10.125" style="177" customWidth="1"/>
    <col min="1282" max="1285" width="18.625" style="177" customWidth="1"/>
    <col min="1286" max="1286" width="8.625" style="177" customWidth="1"/>
    <col min="1287" max="1287" width="20.625" style="177" customWidth="1"/>
    <col min="1288" max="1288" width="53.625" style="177" customWidth="1"/>
    <col min="1289" max="1289" width="10.5" style="177" bestFit="1" customWidth="1"/>
    <col min="1290" max="1536" width="9" style="177"/>
    <col min="1537" max="1537" width="10.125" style="177" customWidth="1"/>
    <col min="1538" max="1541" width="18.625" style="177" customWidth="1"/>
    <col min="1542" max="1542" width="8.625" style="177" customWidth="1"/>
    <col min="1543" max="1543" width="20.625" style="177" customWidth="1"/>
    <col min="1544" max="1544" width="53.625" style="177" customWidth="1"/>
    <col min="1545" max="1545" width="10.5" style="177" bestFit="1" customWidth="1"/>
    <col min="1546" max="1792" width="9" style="177"/>
    <col min="1793" max="1793" width="10.125" style="177" customWidth="1"/>
    <col min="1794" max="1797" width="18.625" style="177" customWidth="1"/>
    <col min="1798" max="1798" width="8.625" style="177" customWidth="1"/>
    <col min="1799" max="1799" width="20.625" style="177" customWidth="1"/>
    <col min="1800" max="1800" width="53.625" style="177" customWidth="1"/>
    <col min="1801" max="1801" width="10.5" style="177" bestFit="1" customWidth="1"/>
    <col min="1802" max="2048" width="9" style="177"/>
    <col min="2049" max="2049" width="10.125" style="177" customWidth="1"/>
    <col min="2050" max="2053" width="18.625" style="177" customWidth="1"/>
    <col min="2054" max="2054" width="8.625" style="177" customWidth="1"/>
    <col min="2055" max="2055" width="20.625" style="177" customWidth="1"/>
    <col min="2056" max="2056" width="53.625" style="177" customWidth="1"/>
    <col min="2057" max="2057" width="10.5" style="177" bestFit="1" customWidth="1"/>
    <col min="2058" max="2304" width="9" style="177"/>
    <col min="2305" max="2305" width="10.125" style="177" customWidth="1"/>
    <col min="2306" max="2309" width="18.625" style="177" customWidth="1"/>
    <col min="2310" max="2310" width="8.625" style="177" customWidth="1"/>
    <col min="2311" max="2311" width="20.625" style="177" customWidth="1"/>
    <col min="2312" max="2312" width="53.625" style="177" customWidth="1"/>
    <col min="2313" max="2313" width="10.5" style="177" bestFit="1" customWidth="1"/>
    <col min="2314" max="2560" width="9" style="177"/>
    <col min="2561" max="2561" width="10.125" style="177" customWidth="1"/>
    <col min="2562" max="2565" width="18.625" style="177" customWidth="1"/>
    <col min="2566" max="2566" width="8.625" style="177" customWidth="1"/>
    <col min="2567" max="2567" width="20.625" style="177" customWidth="1"/>
    <col min="2568" max="2568" width="53.625" style="177" customWidth="1"/>
    <col min="2569" max="2569" width="10.5" style="177" bestFit="1" customWidth="1"/>
    <col min="2570" max="2816" width="9" style="177"/>
    <col min="2817" max="2817" width="10.125" style="177" customWidth="1"/>
    <col min="2818" max="2821" width="18.625" style="177" customWidth="1"/>
    <col min="2822" max="2822" width="8.625" style="177" customWidth="1"/>
    <col min="2823" max="2823" width="20.625" style="177" customWidth="1"/>
    <col min="2824" max="2824" width="53.625" style="177" customWidth="1"/>
    <col min="2825" max="2825" width="10.5" style="177" bestFit="1" customWidth="1"/>
    <col min="2826" max="3072" width="9" style="177"/>
    <col min="3073" max="3073" width="10.125" style="177" customWidth="1"/>
    <col min="3074" max="3077" width="18.625" style="177" customWidth="1"/>
    <col min="3078" max="3078" width="8.625" style="177" customWidth="1"/>
    <col min="3079" max="3079" width="20.625" style="177" customWidth="1"/>
    <col min="3080" max="3080" width="53.625" style="177" customWidth="1"/>
    <col min="3081" max="3081" width="10.5" style="177" bestFit="1" customWidth="1"/>
    <col min="3082" max="3328" width="9" style="177"/>
    <col min="3329" max="3329" width="10.125" style="177" customWidth="1"/>
    <col min="3330" max="3333" width="18.625" style="177" customWidth="1"/>
    <col min="3334" max="3334" width="8.625" style="177" customWidth="1"/>
    <col min="3335" max="3335" width="20.625" style="177" customWidth="1"/>
    <col min="3336" max="3336" width="53.625" style="177" customWidth="1"/>
    <col min="3337" max="3337" width="10.5" style="177" bestFit="1" customWidth="1"/>
    <col min="3338" max="3584" width="9" style="177"/>
    <col min="3585" max="3585" width="10.125" style="177" customWidth="1"/>
    <col min="3586" max="3589" width="18.625" style="177" customWidth="1"/>
    <col min="3590" max="3590" width="8.625" style="177" customWidth="1"/>
    <col min="3591" max="3591" width="20.625" style="177" customWidth="1"/>
    <col min="3592" max="3592" width="53.625" style="177" customWidth="1"/>
    <col min="3593" max="3593" width="10.5" style="177" bestFit="1" customWidth="1"/>
    <col min="3594" max="3840" width="9" style="177"/>
    <col min="3841" max="3841" width="10.125" style="177" customWidth="1"/>
    <col min="3842" max="3845" width="18.625" style="177" customWidth="1"/>
    <col min="3846" max="3846" width="8.625" style="177" customWidth="1"/>
    <col min="3847" max="3847" width="20.625" style="177" customWidth="1"/>
    <col min="3848" max="3848" width="53.625" style="177" customWidth="1"/>
    <col min="3849" max="3849" width="10.5" style="177" bestFit="1" customWidth="1"/>
    <col min="3850" max="4096" width="9" style="177"/>
    <col min="4097" max="4097" width="10.125" style="177" customWidth="1"/>
    <col min="4098" max="4101" width="18.625" style="177" customWidth="1"/>
    <col min="4102" max="4102" width="8.625" style="177" customWidth="1"/>
    <col min="4103" max="4103" width="20.625" style="177" customWidth="1"/>
    <col min="4104" max="4104" width="53.625" style="177" customWidth="1"/>
    <col min="4105" max="4105" width="10.5" style="177" bestFit="1" customWidth="1"/>
    <col min="4106" max="4352" width="9" style="177"/>
    <col min="4353" max="4353" width="10.125" style="177" customWidth="1"/>
    <col min="4354" max="4357" width="18.625" style="177" customWidth="1"/>
    <col min="4358" max="4358" width="8.625" style="177" customWidth="1"/>
    <col min="4359" max="4359" width="20.625" style="177" customWidth="1"/>
    <col min="4360" max="4360" width="53.625" style="177" customWidth="1"/>
    <col min="4361" max="4361" width="10.5" style="177" bestFit="1" customWidth="1"/>
    <col min="4362" max="4608" width="9" style="177"/>
    <col min="4609" max="4609" width="10.125" style="177" customWidth="1"/>
    <col min="4610" max="4613" width="18.625" style="177" customWidth="1"/>
    <col min="4614" max="4614" width="8.625" style="177" customWidth="1"/>
    <col min="4615" max="4615" width="20.625" style="177" customWidth="1"/>
    <col min="4616" max="4616" width="53.625" style="177" customWidth="1"/>
    <col min="4617" max="4617" width="10.5" style="177" bestFit="1" customWidth="1"/>
    <col min="4618" max="4864" width="9" style="177"/>
    <col min="4865" max="4865" width="10.125" style="177" customWidth="1"/>
    <col min="4866" max="4869" width="18.625" style="177" customWidth="1"/>
    <col min="4870" max="4870" width="8.625" style="177" customWidth="1"/>
    <col min="4871" max="4871" width="20.625" style="177" customWidth="1"/>
    <col min="4872" max="4872" width="53.625" style="177" customWidth="1"/>
    <col min="4873" max="4873" width="10.5" style="177" bestFit="1" customWidth="1"/>
    <col min="4874" max="5120" width="9" style="177"/>
    <col min="5121" max="5121" width="10.125" style="177" customWidth="1"/>
    <col min="5122" max="5125" width="18.625" style="177" customWidth="1"/>
    <col min="5126" max="5126" width="8.625" style="177" customWidth="1"/>
    <col min="5127" max="5127" width="20.625" style="177" customWidth="1"/>
    <col min="5128" max="5128" width="53.625" style="177" customWidth="1"/>
    <col min="5129" max="5129" width="10.5" style="177" bestFit="1" customWidth="1"/>
    <col min="5130" max="5376" width="9" style="177"/>
    <col min="5377" max="5377" width="10.125" style="177" customWidth="1"/>
    <col min="5378" max="5381" width="18.625" style="177" customWidth="1"/>
    <col min="5382" max="5382" width="8.625" style="177" customWidth="1"/>
    <col min="5383" max="5383" width="20.625" style="177" customWidth="1"/>
    <col min="5384" max="5384" width="53.625" style="177" customWidth="1"/>
    <col min="5385" max="5385" width="10.5" style="177" bestFit="1" customWidth="1"/>
    <col min="5386" max="5632" width="9" style="177"/>
    <col min="5633" max="5633" width="10.125" style="177" customWidth="1"/>
    <col min="5634" max="5637" width="18.625" style="177" customWidth="1"/>
    <col min="5638" max="5638" width="8.625" style="177" customWidth="1"/>
    <col min="5639" max="5639" width="20.625" style="177" customWidth="1"/>
    <col min="5640" max="5640" width="53.625" style="177" customWidth="1"/>
    <col min="5641" max="5641" width="10.5" style="177" bestFit="1" customWidth="1"/>
    <col min="5642" max="5888" width="9" style="177"/>
    <col min="5889" max="5889" width="10.125" style="177" customWidth="1"/>
    <col min="5890" max="5893" width="18.625" style="177" customWidth="1"/>
    <col min="5894" max="5894" width="8.625" style="177" customWidth="1"/>
    <col min="5895" max="5895" width="20.625" style="177" customWidth="1"/>
    <col min="5896" max="5896" width="53.625" style="177" customWidth="1"/>
    <col min="5897" max="5897" width="10.5" style="177" bestFit="1" customWidth="1"/>
    <col min="5898" max="6144" width="9" style="177"/>
    <col min="6145" max="6145" width="10.125" style="177" customWidth="1"/>
    <col min="6146" max="6149" width="18.625" style="177" customWidth="1"/>
    <col min="6150" max="6150" width="8.625" style="177" customWidth="1"/>
    <col min="6151" max="6151" width="20.625" style="177" customWidth="1"/>
    <col min="6152" max="6152" width="53.625" style="177" customWidth="1"/>
    <col min="6153" max="6153" width="10.5" style="177" bestFit="1" customWidth="1"/>
    <col min="6154" max="6400" width="9" style="177"/>
    <col min="6401" max="6401" width="10.125" style="177" customWidth="1"/>
    <col min="6402" max="6405" width="18.625" style="177" customWidth="1"/>
    <col min="6406" max="6406" width="8.625" style="177" customWidth="1"/>
    <col min="6407" max="6407" width="20.625" style="177" customWidth="1"/>
    <col min="6408" max="6408" width="53.625" style="177" customWidth="1"/>
    <col min="6409" max="6409" width="10.5" style="177" bestFit="1" customWidth="1"/>
    <col min="6410" max="6656" width="9" style="177"/>
    <col min="6657" max="6657" width="10.125" style="177" customWidth="1"/>
    <col min="6658" max="6661" width="18.625" style="177" customWidth="1"/>
    <col min="6662" max="6662" width="8.625" style="177" customWidth="1"/>
    <col min="6663" max="6663" width="20.625" style="177" customWidth="1"/>
    <col min="6664" max="6664" width="53.625" style="177" customWidth="1"/>
    <col min="6665" max="6665" width="10.5" style="177" bestFit="1" customWidth="1"/>
    <col min="6666" max="6912" width="9" style="177"/>
    <col min="6913" max="6913" width="10.125" style="177" customWidth="1"/>
    <col min="6914" max="6917" width="18.625" style="177" customWidth="1"/>
    <col min="6918" max="6918" width="8.625" style="177" customWidth="1"/>
    <col min="6919" max="6919" width="20.625" style="177" customWidth="1"/>
    <col min="6920" max="6920" width="53.625" style="177" customWidth="1"/>
    <col min="6921" max="6921" width="10.5" style="177" bestFit="1" customWidth="1"/>
    <col min="6922" max="7168" width="9" style="177"/>
    <col min="7169" max="7169" width="10.125" style="177" customWidth="1"/>
    <col min="7170" max="7173" width="18.625" style="177" customWidth="1"/>
    <col min="7174" max="7174" width="8.625" style="177" customWidth="1"/>
    <col min="7175" max="7175" width="20.625" style="177" customWidth="1"/>
    <col min="7176" max="7176" width="53.625" style="177" customWidth="1"/>
    <col min="7177" max="7177" width="10.5" style="177" bestFit="1" customWidth="1"/>
    <col min="7178" max="7424" width="9" style="177"/>
    <col min="7425" max="7425" width="10.125" style="177" customWidth="1"/>
    <col min="7426" max="7429" width="18.625" style="177" customWidth="1"/>
    <col min="7430" max="7430" width="8.625" style="177" customWidth="1"/>
    <col min="7431" max="7431" width="20.625" style="177" customWidth="1"/>
    <col min="7432" max="7432" width="53.625" style="177" customWidth="1"/>
    <col min="7433" max="7433" width="10.5" style="177" bestFit="1" customWidth="1"/>
    <col min="7434" max="7680" width="9" style="177"/>
    <col min="7681" max="7681" width="10.125" style="177" customWidth="1"/>
    <col min="7682" max="7685" width="18.625" style="177" customWidth="1"/>
    <col min="7686" max="7686" width="8.625" style="177" customWidth="1"/>
    <col min="7687" max="7687" width="20.625" style="177" customWidth="1"/>
    <col min="7688" max="7688" width="53.625" style="177" customWidth="1"/>
    <col min="7689" max="7689" width="10.5" style="177" bestFit="1" customWidth="1"/>
    <col min="7690" max="7936" width="9" style="177"/>
    <col min="7937" max="7937" width="10.125" style="177" customWidth="1"/>
    <col min="7938" max="7941" width="18.625" style="177" customWidth="1"/>
    <col min="7942" max="7942" width="8.625" style="177" customWidth="1"/>
    <col min="7943" max="7943" width="20.625" style="177" customWidth="1"/>
    <col min="7944" max="7944" width="53.625" style="177" customWidth="1"/>
    <col min="7945" max="7945" width="10.5" style="177" bestFit="1" customWidth="1"/>
    <col min="7946" max="8192" width="9" style="177"/>
    <col min="8193" max="8193" width="10.125" style="177" customWidth="1"/>
    <col min="8194" max="8197" width="18.625" style="177" customWidth="1"/>
    <col min="8198" max="8198" width="8.625" style="177" customWidth="1"/>
    <col min="8199" max="8199" width="20.625" style="177" customWidth="1"/>
    <col min="8200" max="8200" width="53.625" style="177" customWidth="1"/>
    <col min="8201" max="8201" width="10.5" style="177" bestFit="1" customWidth="1"/>
    <col min="8202" max="8448" width="9" style="177"/>
    <col min="8449" max="8449" width="10.125" style="177" customWidth="1"/>
    <col min="8450" max="8453" width="18.625" style="177" customWidth="1"/>
    <col min="8454" max="8454" width="8.625" style="177" customWidth="1"/>
    <col min="8455" max="8455" width="20.625" style="177" customWidth="1"/>
    <col min="8456" max="8456" width="53.625" style="177" customWidth="1"/>
    <col min="8457" max="8457" width="10.5" style="177" bestFit="1" customWidth="1"/>
    <col min="8458" max="8704" width="9" style="177"/>
    <col min="8705" max="8705" width="10.125" style="177" customWidth="1"/>
    <col min="8706" max="8709" width="18.625" style="177" customWidth="1"/>
    <col min="8710" max="8710" width="8.625" style="177" customWidth="1"/>
    <col min="8711" max="8711" width="20.625" style="177" customWidth="1"/>
    <col min="8712" max="8712" width="53.625" style="177" customWidth="1"/>
    <col min="8713" max="8713" width="10.5" style="177" bestFit="1" customWidth="1"/>
    <col min="8714" max="8960" width="9" style="177"/>
    <col min="8961" max="8961" width="10.125" style="177" customWidth="1"/>
    <col min="8962" max="8965" width="18.625" style="177" customWidth="1"/>
    <col min="8966" max="8966" width="8.625" style="177" customWidth="1"/>
    <col min="8967" max="8967" width="20.625" style="177" customWidth="1"/>
    <col min="8968" max="8968" width="53.625" style="177" customWidth="1"/>
    <col min="8969" max="8969" width="10.5" style="177" bestFit="1" customWidth="1"/>
    <col min="8970" max="9216" width="9" style="177"/>
    <col min="9217" max="9217" width="10.125" style="177" customWidth="1"/>
    <col min="9218" max="9221" width="18.625" style="177" customWidth="1"/>
    <col min="9222" max="9222" width="8.625" style="177" customWidth="1"/>
    <col min="9223" max="9223" width="20.625" style="177" customWidth="1"/>
    <col min="9224" max="9224" width="53.625" style="177" customWidth="1"/>
    <col min="9225" max="9225" width="10.5" style="177" bestFit="1" customWidth="1"/>
    <col min="9226" max="9472" width="9" style="177"/>
    <col min="9473" max="9473" width="10.125" style="177" customWidth="1"/>
    <col min="9474" max="9477" width="18.625" style="177" customWidth="1"/>
    <col min="9478" max="9478" width="8.625" style="177" customWidth="1"/>
    <col min="9479" max="9479" width="20.625" style="177" customWidth="1"/>
    <col min="9480" max="9480" width="53.625" style="177" customWidth="1"/>
    <col min="9481" max="9481" width="10.5" style="177" bestFit="1" customWidth="1"/>
    <col min="9482" max="9728" width="9" style="177"/>
    <col min="9729" max="9729" width="10.125" style="177" customWidth="1"/>
    <col min="9730" max="9733" width="18.625" style="177" customWidth="1"/>
    <col min="9734" max="9734" width="8.625" style="177" customWidth="1"/>
    <col min="9735" max="9735" width="20.625" style="177" customWidth="1"/>
    <col min="9736" max="9736" width="53.625" style="177" customWidth="1"/>
    <col min="9737" max="9737" width="10.5" style="177" bestFit="1" customWidth="1"/>
    <col min="9738" max="9984" width="9" style="177"/>
    <col min="9985" max="9985" width="10.125" style="177" customWidth="1"/>
    <col min="9986" max="9989" width="18.625" style="177" customWidth="1"/>
    <col min="9990" max="9990" width="8.625" style="177" customWidth="1"/>
    <col min="9991" max="9991" width="20.625" style="177" customWidth="1"/>
    <col min="9992" max="9992" width="53.625" style="177" customWidth="1"/>
    <col min="9993" max="9993" width="10.5" style="177" bestFit="1" customWidth="1"/>
    <col min="9994" max="10240" width="9" style="177"/>
    <col min="10241" max="10241" width="10.125" style="177" customWidth="1"/>
    <col min="10242" max="10245" width="18.625" style="177" customWidth="1"/>
    <col min="10246" max="10246" width="8.625" style="177" customWidth="1"/>
    <col min="10247" max="10247" width="20.625" style="177" customWidth="1"/>
    <col min="10248" max="10248" width="53.625" style="177" customWidth="1"/>
    <col min="10249" max="10249" width="10.5" style="177" bestFit="1" customWidth="1"/>
    <col min="10250" max="10496" width="9" style="177"/>
    <col min="10497" max="10497" width="10.125" style="177" customWidth="1"/>
    <col min="10498" max="10501" width="18.625" style="177" customWidth="1"/>
    <col min="10502" max="10502" width="8.625" style="177" customWidth="1"/>
    <col min="10503" max="10503" width="20.625" style="177" customWidth="1"/>
    <col min="10504" max="10504" width="53.625" style="177" customWidth="1"/>
    <col min="10505" max="10505" width="10.5" style="177" bestFit="1" customWidth="1"/>
    <col min="10506" max="10752" width="9" style="177"/>
    <col min="10753" max="10753" width="10.125" style="177" customWidth="1"/>
    <col min="10754" max="10757" width="18.625" style="177" customWidth="1"/>
    <col min="10758" max="10758" width="8.625" style="177" customWidth="1"/>
    <col min="10759" max="10759" width="20.625" style="177" customWidth="1"/>
    <col min="10760" max="10760" width="53.625" style="177" customWidth="1"/>
    <col min="10761" max="10761" width="10.5" style="177" bestFit="1" customWidth="1"/>
    <col min="10762" max="11008" width="9" style="177"/>
    <col min="11009" max="11009" width="10.125" style="177" customWidth="1"/>
    <col min="11010" max="11013" width="18.625" style="177" customWidth="1"/>
    <col min="11014" max="11014" width="8.625" style="177" customWidth="1"/>
    <col min="11015" max="11015" width="20.625" style="177" customWidth="1"/>
    <col min="11016" max="11016" width="53.625" style="177" customWidth="1"/>
    <col min="11017" max="11017" width="10.5" style="177" bestFit="1" customWidth="1"/>
    <col min="11018" max="11264" width="9" style="177"/>
    <col min="11265" max="11265" width="10.125" style="177" customWidth="1"/>
    <col min="11266" max="11269" width="18.625" style="177" customWidth="1"/>
    <col min="11270" max="11270" width="8.625" style="177" customWidth="1"/>
    <col min="11271" max="11271" width="20.625" style="177" customWidth="1"/>
    <col min="11272" max="11272" width="53.625" style="177" customWidth="1"/>
    <col min="11273" max="11273" width="10.5" style="177" bestFit="1" customWidth="1"/>
    <col min="11274" max="11520" width="9" style="177"/>
    <col min="11521" max="11521" width="10.125" style="177" customWidth="1"/>
    <col min="11522" max="11525" width="18.625" style="177" customWidth="1"/>
    <col min="11526" max="11526" width="8.625" style="177" customWidth="1"/>
    <col min="11527" max="11527" width="20.625" style="177" customWidth="1"/>
    <col min="11528" max="11528" width="53.625" style="177" customWidth="1"/>
    <col min="11529" max="11529" width="10.5" style="177" bestFit="1" customWidth="1"/>
    <col min="11530" max="11776" width="9" style="177"/>
    <col min="11777" max="11777" width="10.125" style="177" customWidth="1"/>
    <col min="11778" max="11781" width="18.625" style="177" customWidth="1"/>
    <col min="11782" max="11782" width="8.625" style="177" customWidth="1"/>
    <col min="11783" max="11783" width="20.625" style="177" customWidth="1"/>
    <col min="11784" max="11784" width="53.625" style="177" customWidth="1"/>
    <col min="11785" max="11785" width="10.5" style="177" bestFit="1" customWidth="1"/>
    <col min="11786" max="12032" width="9" style="177"/>
    <col min="12033" max="12033" width="10.125" style="177" customWidth="1"/>
    <col min="12034" max="12037" width="18.625" style="177" customWidth="1"/>
    <col min="12038" max="12038" width="8.625" style="177" customWidth="1"/>
    <col min="12039" max="12039" width="20.625" style="177" customWidth="1"/>
    <col min="12040" max="12040" width="53.625" style="177" customWidth="1"/>
    <col min="12041" max="12041" width="10.5" style="177" bestFit="1" customWidth="1"/>
    <col min="12042" max="12288" width="9" style="177"/>
    <col min="12289" max="12289" width="10.125" style="177" customWidth="1"/>
    <col min="12290" max="12293" width="18.625" style="177" customWidth="1"/>
    <col min="12294" max="12294" width="8.625" style="177" customWidth="1"/>
    <col min="12295" max="12295" width="20.625" style="177" customWidth="1"/>
    <col min="12296" max="12296" width="53.625" style="177" customWidth="1"/>
    <col min="12297" max="12297" width="10.5" style="177" bestFit="1" customWidth="1"/>
    <col min="12298" max="12544" width="9" style="177"/>
    <col min="12545" max="12545" width="10.125" style="177" customWidth="1"/>
    <col min="12546" max="12549" width="18.625" style="177" customWidth="1"/>
    <col min="12550" max="12550" width="8.625" style="177" customWidth="1"/>
    <col min="12551" max="12551" width="20.625" style="177" customWidth="1"/>
    <col min="12552" max="12552" width="53.625" style="177" customWidth="1"/>
    <col min="12553" max="12553" width="10.5" style="177" bestFit="1" customWidth="1"/>
    <col min="12554" max="12800" width="9" style="177"/>
    <col min="12801" max="12801" width="10.125" style="177" customWidth="1"/>
    <col min="12802" max="12805" width="18.625" style="177" customWidth="1"/>
    <col min="12806" max="12806" width="8.625" style="177" customWidth="1"/>
    <col min="12807" max="12807" width="20.625" style="177" customWidth="1"/>
    <col min="12808" max="12808" width="53.625" style="177" customWidth="1"/>
    <col min="12809" max="12809" width="10.5" style="177" bestFit="1" customWidth="1"/>
    <col min="12810" max="13056" width="9" style="177"/>
    <col min="13057" max="13057" width="10.125" style="177" customWidth="1"/>
    <col min="13058" max="13061" width="18.625" style="177" customWidth="1"/>
    <col min="13062" max="13062" width="8.625" style="177" customWidth="1"/>
    <col min="13063" max="13063" width="20.625" style="177" customWidth="1"/>
    <col min="13064" max="13064" width="53.625" style="177" customWidth="1"/>
    <col min="13065" max="13065" width="10.5" style="177" bestFit="1" customWidth="1"/>
    <col min="13066" max="13312" width="9" style="177"/>
    <col min="13313" max="13313" width="10.125" style="177" customWidth="1"/>
    <col min="13314" max="13317" width="18.625" style="177" customWidth="1"/>
    <col min="13318" max="13318" width="8.625" style="177" customWidth="1"/>
    <col min="13319" max="13319" width="20.625" style="177" customWidth="1"/>
    <col min="13320" max="13320" width="53.625" style="177" customWidth="1"/>
    <col min="13321" max="13321" width="10.5" style="177" bestFit="1" customWidth="1"/>
    <col min="13322" max="13568" width="9" style="177"/>
    <col min="13569" max="13569" width="10.125" style="177" customWidth="1"/>
    <col min="13570" max="13573" width="18.625" style="177" customWidth="1"/>
    <col min="13574" max="13574" width="8.625" style="177" customWidth="1"/>
    <col min="13575" max="13575" width="20.625" style="177" customWidth="1"/>
    <col min="13576" max="13576" width="53.625" style="177" customWidth="1"/>
    <col min="13577" max="13577" width="10.5" style="177" bestFit="1" customWidth="1"/>
    <col min="13578" max="13824" width="9" style="177"/>
    <col min="13825" max="13825" width="10.125" style="177" customWidth="1"/>
    <col min="13826" max="13829" width="18.625" style="177" customWidth="1"/>
    <col min="13830" max="13830" width="8.625" style="177" customWidth="1"/>
    <col min="13831" max="13831" width="20.625" style="177" customWidth="1"/>
    <col min="13832" max="13832" width="53.625" style="177" customWidth="1"/>
    <col min="13833" max="13833" width="10.5" style="177" bestFit="1" customWidth="1"/>
    <col min="13834" max="14080" width="9" style="177"/>
    <col min="14081" max="14081" width="10.125" style="177" customWidth="1"/>
    <col min="14082" max="14085" width="18.625" style="177" customWidth="1"/>
    <col min="14086" max="14086" width="8.625" style="177" customWidth="1"/>
    <col min="14087" max="14087" width="20.625" style="177" customWidth="1"/>
    <col min="14088" max="14088" width="53.625" style="177" customWidth="1"/>
    <col min="14089" max="14089" width="10.5" style="177" bestFit="1" customWidth="1"/>
    <col min="14090" max="14336" width="9" style="177"/>
    <col min="14337" max="14337" width="10.125" style="177" customWidth="1"/>
    <col min="14338" max="14341" width="18.625" style="177" customWidth="1"/>
    <col min="14342" max="14342" width="8.625" style="177" customWidth="1"/>
    <col min="14343" max="14343" width="20.625" style="177" customWidth="1"/>
    <col min="14344" max="14344" width="53.625" style="177" customWidth="1"/>
    <col min="14345" max="14345" width="10.5" style="177" bestFit="1" customWidth="1"/>
    <col min="14346" max="14592" width="9" style="177"/>
    <col min="14593" max="14593" width="10.125" style="177" customWidth="1"/>
    <col min="14594" max="14597" width="18.625" style="177" customWidth="1"/>
    <col min="14598" max="14598" width="8.625" style="177" customWidth="1"/>
    <col min="14599" max="14599" width="20.625" style="177" customWidth="1"/>
    <col min="14600" max="14600" width="53.625" style="177" customWidth="1"/>
    <col min="14601" max="14601" width="10.5" style="177" bestFit="1" customWidth="1"/>
    <col min="14602" max="14848" width="9" style="177"/>
    <col min="14849" max="14849" width="10.125" style="177" customWidth="1"/>
    <col min="14850" max="14853" width="18.625" style="177" customWidth="1"/>
    <col min="14854" max="14854" width="8.625" style="177" customWidth="1"/>
    <col min="14855" max="14855" width="20.625" style="177" customWidth="1"/>
    <col min="14856" max="14856" width="53.625" style="177" customWidth="1"/>
    <col min="14857" max="14857" width="10.5" style="177" bestFit="1" customWidth="1"/>
    <col min="14858" max="15104" width="9" style="177"/>
    <col min="15105" max="15105" width="10.125" style="177" customWidth="1"/>
    <col min="15106" max="15109" width="18.625" style="177" customWidth="1"/>
    <col min="15110" max="15110" width="8.625" style="177" customWidth="1"/>
    <col min="15111" max="15111" width="20.625" style="177" customWidth="1"/>
    <col min="15112" max="15112" width="53.625" style="177" customWidth="1"/>
    <col min="15113" max="15113" width="10.5" style="177" bestFit="1" customWidth="1"/>
    <col min="15114" max="15360" width="9" style="177"/>
    <col min="15361" max="15361" width="10.125" style="177" customWidth="1"/>
    <col min="15362" max="15365" width="18.625" style="177" customWidth="1"/>
    <col min="15366" max="15366" width="8.625" style="177" customWidth="1"/>
    <col min="15367" max="15367" width="20.625" style="177" customWidth="1"/>
    <col min="15368" max="15368" width="53.625" style="177" customWidth="1"/>
    <col min="15369" max="15369" width="10.5" style="177" bestFit="1" customWidth="1"/>
    <col min="15370" max="15616" width="9" style="177"/>
    <col min="15617" max="15617" width="10.125" style="177" customWidth="1"/>
    <col min="15618" max="15621" width="18.625" style="177" customWidth="1"/>
    <col min="15622" max="15622" width="8.625" style="177" customWidth="1"/>
    <col min="15623" max="15623" width="20.625" style="177" customWidth="1"/>
    <col min="15624" max="15624" width="53.625" style="177" customWidth="1"/>
    <col min="15625" max="15625" width="10.5" style="177" bestFit="1" customWidth="1"/>
    <col min="15626" max="15872" width="9" style="177"/>
    <col min="15873" max="15873" width="10.125" style="177" customWidth="1"/>
    <col min="15874" max="15877" width="18.625" style="177" customWidth="1"/>
    <col min="15878" max="15878" width="8.625" style="177" customWidth="1"/>
    <col min="15879" max="15879" width="20.625" style="177" customWidth="1"/>
    <col min="15880" max="15880" width="53.625" style="177" customWidth="1"/>
    <col min="15881" max="15881" width="10.5" style="177" bestFit="1" customWidth="1"/>
    <col min="15882" max="16128" width="9" style="177"/>
    <col min="16129" max="16129" width="10.125" style="177" customWidth="1"/>
    <col min="16130" max="16133" width="18.625" style="177" customWidth="1"/>
    <col min="16134" max="16134" width="8.625" style="177" customWidth="1"/>
    <col min="16135" max="16135" width="20.625" style="177" customWidth="1"/>
    <col min="16136" max="16136" width="53.625" style="177" customWidth="1"/>
    <col min="16137" max="16137" width="10.5" style="177" bestFit="1" customWidth="1"/>
    <col min="16138" max="16384" width="9" style="177"/>
  </cols>
  <sheetData>
    <row r="1" spans="1:9" ht="17.25">
      <c r="A1" s="325" t="s">
        <v>1119</v>
      </c>
      <c r="B1" s="326"/>
      <c r="C1" s="326"/>
      <c r="D1" s="326"/>
      <c r="E1" s="326"/>
      <c r="F1" s="326"/>
      <c r="G1" s="326"/>
      <c r="H1" s="326"/>
      <c r="I1" s="326"/>
    </row>
    <row r="2" spans="1:9">
      <c r="A2" s="327"/>
      <c r="I2" s="328">
        <f>MAX(I5:I50)</f>
        <v>40459</v>
      </c>
    </row>
    <row r="3" spans="1:9">
      <c r="A3" s="644" t="s">
        <v>1120</v>
      </c>
      <c r="B3" s="329" t="s">
        <v>1121</v>
      </c>
      <c r="C3" s="330"/>
      <c r="D3" s="330"/>
      <c r="E3" s="331"/>
      <c r="F3" s="644" t="s">
        <v>1122</v>
      </c>
      <c r="G3" s="644" t="s">
        <v>1123</v>
      </c>
      <c r="H3" s="646" t="s">
        <v>1124</v>
      </c>
      <c r="I3" s="646" t="s">
        <v>1125</v>
      </c>
    </row>
    <row r="4" spans="1:9" ht="14.25" thickBot="1">
      <c r="A4" s="645"/>
      <c r="B4" s="332"/>
      <c r="C4" s="333" t="s">
        <v>1126</v>
      </c>
      <c r="D4" s="333" t="s">
        <v>1127</v>
      </c>
      <c r="E4" s="333" t="s">
        <v>399</v>
      </c>
      <c r="F4" s="645"/>
      <c r="G4" s="645"/>
      <c r="H4" s="647"/>
      <c r="I4" s="647"/>
    </row>
    <row r="5" spans="1:9" s="337" customFormat="1" ht="15" customHeight="1" thickTop="1">
      <c r="A5" s="334">
        <v>1</v>
      </c>
      <c r="B5" s="335" t="s">
        <v>1128</v>
      </c>
      <c r="C5" s="335"/>
      <c r="D5" s="335"/>
      <c r="E5" s="335"/>
      <c r="F5" s="334"/>
      <c r="G5" s="334"/>
      <c r="H5" s="335"/>
      <c r="I5" s="336"/>
    </row>
    <row r="6" spans="1:9" s="337" customFormat="1" ht="15" customHeight="1">
      <c r="A6" s="338">
        <v>2</v>
      </c>
      <c r="B6" s="339" t="s">
        <v>1129</v>
      </c>
      <c r="C6" s="339"/>
      <c r="D6" s="339"/>
      <c r="E6" s="339" t="s">
        <v>1130</v>
      </c>
      <c r="F6" s="338" t="s">
        <v>1131</v>
      </c>
      <c r="G6" s="340" t="s">
        <v>1132</v>
      </c>
      <c r="H6" s="339" t="s">
        <v>1133</v>
      </c>
      <c r="I6" s="341">
        <v>37001</v>
      </c>
    </row>
    <row r="7" spans="1:9" s="343" customFormat="1" ht="24">
      <c r="A7" s="338">
        <v>3</v>
      </c>
      <c r="B7" s="339" t="s">
        <v>1134</v>
      </c>
      <c r="C7" s="339"/>
      <c r="D7" s="339"/>
      <c r="E7" s="339"/>
      <c r="F7" s="338" t="s">
        <v>1135</v>
      </c>
      <c r="G7" s="340" t="s">
        <v>1136</v>
      </c>
      <c r="H7" s="342" t="s">
        <v>1137</v>
      </c>
      <c r="I7" s="341">
        <v>37454</v>
      </c>
    </row>
    <row r="8" spans="1:9" s="343" customFormat="1" ht="15" customHeight="1">
      <c r="A8" s="338">
        <v>4</v>
      </c>
      <c r="B8" s="339" t="s">
        <v>1138</v>
      </c>
      <c r="C8" s="339"/>
      <c r="D8" s="339"/>
      <c r="E8" s="339"/>
      <c r="F8" s="338" t="s">
        <v>1139</v>
      </c>
      <c r="G8" s="340" t="s">
        <v>1140</v>
      </c>
      <c r="H8" s="342" t="s">
        <v>1141</v>
      </c>
      <c r="I8" s="341">
        <v>37454</v>
      </c>
    </row>
    <row r="9" spans="1:9" s="343" customFormat="1" ht="15" customHeight="1">
      <c r="A9" s="338">
        <v>5</v>
      </c>
      <c r="B9" s="339" t="s">
        <v>1142</v>
      </c>
      <c r="C9" s="339"/>
      <c r="D9" s="339"/>
      <c r="E9" s="339"/>
      <c r="F9" s="338" t="s">
        <v>1143</v>
      </c>
      <c r="G9" s="340" t="s">
        <v>1144</v>
      </c>
      <c r="H9" s="339" t="s">
        <v>1145</v>
      </c>
      <c r="I9" s="341"/>
    </row>
    <row r="10" spans="1:9" s="343" customFormat="1" ht="15" customHeight="1">
      <c r="A10" s="338">
        <v>6</v>
      </c>
      <c r="B10" s="339" t="s">
        <v>1146</v>
      </c>
      <c r="C10" s="339"/>
      <c r="D10" s="339"/>
      <c r="E10" s="339"/>
      <c r="F10" s="338" t="s">
        <v>1143</v>
      </c>
      <c r="G10" s="338"/>
      <c r="H10" s="339" t="s">
        <v>1145</v>
      </c>
      <c r="I10" s="341"/>
    </row>
    <row r="11" spans="1:9" s="343" customFormat="1" ht="15" customHeight="1">
      <c r="A11" s="344">
        <v>7</v>
      </c>
      <c r="B11" s="339" t="s">
        <v>1147</v>
      </c>
      <c r="C11" s="339"/>
      <c r="D11" s="339" t="s">
        <v>1148</v>
      </c>
      <c r="E11" s="339"/>
      <c r="F11" s="338" t="s">
        <v>1143</v>
      </c>
      <c r="G11" s="338"/>
      <c r="H11" s="339" t="s">
        <v>1149</v>
      </c>
      <c r="I11" s="341"/>
    </row>
    <row r="12" spans="1:9" s="343" customFormat="1" ht="15" customHeight="1">
      <c r="A12" s="344">
        <v>80</v>
      </c>
      <c r="B12" s="339" t="s">
        <v>674</v>
      </c>
      <c r="C12" s="339"/>
      <c r="D12" s="339" t="s">
        <v>1150</v>
      </c>
      <c r="E12" s="339"/>
      <c r="F12" s="338" t="s">
        <v>1143</v>
      </c>
      <c r="G12" s="338"/>
      <c r="H12" s="339"/>
      <c r="I12" s="341"/>
    </row>
    <row r="13" spans="1:9" s="343" customFormat="1" ht="15" customHeight="1">
      <c r="A13" s="344">
        <v>81</v>
      </c>
      <c r="B13" s="339" t="s">
        <v>1151</v>
      </c>
      <c r="C13" s="339"/>
      <c r="D13" s="339"/>
      <c r="E13" s="339"/>
      <c r="F13" s="338" t="s">
        <v>1152</v>
      </c>
      <c r="G13" s="338"/>
      <c r="H13" s="339"/>
      <c r="I13" s="341"/>
    </row>
    <row r="14" spans="1:9" s="343" customFormat="1" ht="15" customHeight="1">
      <c r="A14" s="344">
        <v>82</v>
      </c>
      <c r="B14" s="339" t="s">
        <v>1153</v>
      </c>
      <c r="C14" s="339"/>
      <c r="D14" s="339"/>
      <c r="E14" s="339"/>
      <c r="F14" s="338" t="s">
        <v>1135</v>
      </c>
      <c r="G14" s="338"/>
      <c r="H14" s="339"/>
      <c r="I14" s="341"/>
    </row>
    <row r="15" spans="1:9" s="343" customFormat="1" ht="15" customHeight="1">
      <c r="A15" s="344">
        <v>83</v>
      </c>
      <c r="B15" s="339" t="s">
        <v>1154</v>
      </c>
      <c r="C15" s="339"/>
      <c r="D15" s="339"/>
      <c r="E15" s="339"/>
      <c r="F15" s="338" t="s">
        <v>1155</v>
      </c>
      <c r="G15" s="338"/>
      <c r="H15" s="339"/>
      <c r="I15" s="341"/>
    </row>
    <row r="16" spans="1:9" s="343" customFormat="1" ht="15" customHeight="1">
      <c r="A16" s="344">
        <v>90</v>
      </c>
      <c r="B16" s="339" t="s">
        <v>693</v>
      </c>
      <c r="C16" s="339"/>
      <c r="D16" s="339" t="s">
        <v>1156</v>
      </c>
      <c r="E16" s="339"/>
      <c r="F16" s="338" t="s">
        <v>1157</v>
      </c>
      <c r="G16" s="338"/>
      <c r="H16" s="339" t="s">
        <v>1158</v>
      </c>
      <c r="I16" s="341"/>
    </row>
    <row r="17" spans="1:9" s="343" customFormat="1" ht="15" customHeight="1">
      <c r="A17" s="344">
        <v>91</v>
      </c>
      <c r="B17" s="339" t="s">
        <v>1159</v>
      </c>
      <c r="C17" s="339"/>
      <c r="D17" s="339"/>
      <c r="E17" s="339"/>
      <c r="F17" s="338" t="s">
        <v>1131</v>
      </c>
      <c r="G17" s="338"/>
      <c r="H17" s="339" t="s">
        <v>911</v>
      </c>
      <c r="I17" s="341"/>
    </row>
    <row r="18" spans="1:9" s="343" customFormat="1" ht="15" customHeight="1">
      <c r="A18" s="344">
        <v>92</v>
      </c>
      <c r="B18" s="339" t="s">
        <v>1160</v>
      </c>
      <c r="C18" s="339"/>
      <c r="D18" s="339"/>
      <c r="E18" s="339"/>
      <c r="F18" s="338" t="s">
        <v>1143</v>
      </c>
      <c r="G18" s="338"/>
      <c r="H18" s="339" t="s">
        <v>911</v>
      </c>
      <c r="I18" s="341"/>
    </row>
    <row r="19" spans="1:9" s="343" customFormat="1" ht="15" customHeight="1">
      <c r="A19" s="344">
        <v>93</v>
      </c>
      <c r="B19" s="339" t="s">
        <v>1161</v>
      </c>
      <c r="C19" s="339"/>
      <c r="D19" s="339"/>
      <c r="E19" s="339"/>
      <c r="F19" s="338" t="s">
        <v>1143</v>
      </c>
      <c r="G19" s="338"/>
      <c r="H19" s="339" t="s">
        <v>911</v>
      </c>
      <c r="I19" s="341"/>
    </row>
    <row r="20" spans="1:9" s="343" customFormat="1" ht="24">
      <c r="A20" s="338">
        <v>10</v>
      </c>
      <c r="B20" s="339" t="s">
        <v>513</v>
      </c>
      <c r="C20" s="339"/>
      <c r="D20" s="339"/>
      <c r="E20" s="339"/>
      <c r="F20" s="338" t="s">
        <v>1155</v>
      </c>
      <c r="G20" s="338"/>
      <c r="H20" s="342" t="s">
        <v>1162</v>
      </c>
      <c r="I20" s="341"/>
    </row>
    <row r="21" spans="1:9" s="343" customFormat="1" ht="84">
      <c r="A21" s="338">
        <v>11</v>
      </c>
      <c r="B21" s="342" t="s">
        <v>1163</v>
      </c>
      <c r="C21" s="339"/>
      <c r="D21" s="339"/>
      <c r="E21" s="339"/>
      <c r="F21" s="338" t="s">
        <v>1164</v>
      </c>
      <c r="G21" s="338"/>
      <c r="H21" s="342" t="s">
        <v>1165</v>
      </c>
      <c r="I21" s="341">
        <v>40459</v>
      </c>
    </row>
    <row r="22" spans="1:9" s="343" customFormat="1" ht="60">
      <c r="A22" s="338">
        <v>12</v>
      </c>
      <c r="B22" s="342" t="s">
        <v>1166</v>
      </c>
      <c r="C22" s="339" t="s">
        <v>1167</v>
      </c>
      <c r="D22" s="339"/>
      <c r="E22" s="339"/>
      <c r="F22" s="338" t="s">
        <v>1168</v>
      </c>
      <c r="G22" s="338"/>
      <c r="H22" s="342" t="s">
        <v>1169</v>
      </c>
      <c r="I22" s="341">
        <v>40459</v>
      </c>
    </row>
    <row r="23" spans="1:9" s="343" customFormat="1" ht="15" customHeight="1">
      <c r="A23" s="344">
        <v>13</v>
      </c>
      <c r="B23" s="339" t="s">
        <v>931</v>
      </c>
      <c r="C23" s="339"/>
      <c r="D23" s="339"/>
      <c r="E23" s="339"/>
      <c r="F23" s="338" t="s">
        <v>1170</v>
      </c>
      <c r="G23" s="338"/>
      <c r="H23" s="339" t="s">
        <v>1171</v>
      </c>
      <c r="I23" s="341"/>
    </row>
    <row r="24" spans="1:9" s="343" customFormat="1" ht="15" customHeight="1">
      <c r="A24" s="338">
        <v>14</v>
      </c>
      <c r="B24" s="339" t="s">
        <v>1172</v>
      </c>
      <c r="C24" s="339"/>
      <c r="D24" s="345"/>
      <c r="E24" s="339"/>
      <c r="F24" s="338"/>
      <c r="G24" s="338"/>
      <c r="H24" s="339" t="s">
        <v>1173</v>
      </c>
      <c r="I24" s="341"/>
    </row>
    <row r="25" spans="1:9" s="343" customFormat="1" ht="15" customHeight="1">
      <c r="A25" s="338">
        <v>15</v>
      </c>
      <c r="B25" s="339" t="s">
        <v>1174</v>
      </c>
      <c r="C25" s="339"/>
      <c r="D25" s="339"/>
      <c r="E25" s="339"/>
      <c r="F25" s="338"/>
      <c r="G25" s="338"/>
      <c r="H25" s="339" t="s">
        <v>1175</v>
      </c>
      <c r="I25" s="341"/>
    </row>
    <row r="26" spans="1:9" s="343" customFormat="1" ht="15" customHeight="1">
      <c r="A26" s="338">
        <v>16</v>
      </c>
      <c r="B26" s="339" t="s">
        <v>949</v>
      </c>
      <c r="C26" s="339"/>
      <c r="D26" s="339"/>
      <c r="E26" s="339"/>
      <c r="F26" s="338"/>
      <c r="G26" s="338"/>
      <c r="H26" s="339" t="s">
        <v>1176</v>
      </c>
      <c r="I26" s="341"/>
    </row>
    <row r="27" spans="1:9" s="343" customFormat="1" ht="15" customHeight="1">
      <c r="A27" s="338">
        <v>17</v>
      </c>
      <c r="B27" s="339" t="s">
        <v>1177</v>
      </c>
      <c r="C27" s="339"/>
      <c r="D27" s="339"/>
      <c r="E27" s="339"/>
      <c r="F27" s="338"/>
      <c r="G27" s="338"/>
      <c r="H27" s="339" t="s">
        <v>1178</v>
      </c>
      <c r="I27" s="341"/>
    </row>
    <row r="28" spans="1:9" s="343" customFormat="1" ht="15" customHeight="1">
      <c r="A28" s="338">
        <v>171</v>
      </c>
      <c r="B28" s="339" t="s">
        <v>1179</v>
      </c>
      <c r="C28" s="339"/>
      <c r="D28" s="339"/>
      <c r="E28" s="339"/>
      <c r="F28" s="338"/>
      <c r="G28" s="338"/>
      <c r="H28" s="339" t="s">
        <v>1178</v>
      </c>
      <c r="I28" s="341">
        <v>37131</v>
      </c>
    </row>
    <row r="29" spans="1:9" s="343" customFormat="1" ht="15" customHeight="1">
      <c r="A29" s="338">
        <v>172</v>
      </c>
      <c r="B29" s="339" t="s">
        <v>1180</v>
      </c>
      <c r="C29" s="339"/>
      <c r="D29" s="339"/>
      <c r="E29" s="339"/>
      <c r="F29" s="338"/>
      <c r="G29" s="338"/>
      <c r="H29" s="339" t="s">
        <v>1178</v>
      </c>
      <c r="I29" s="341">
        <v>37131</v>
      </c>
    </row>
    <row r="30" spans="1:9" s="343" customFormat="1" ht="15" customHeight="1">
      <c r="A30" s="338">
        <v>173</v>
      </c>
      <c r="B30" s="339" t="s">
        <v>1181</v>
      </c>
      <c r="C30" s="339"/>
      <c r="D30" s="339"/>
      <c r="E30" s="339"/>
      <c r="F30" s="338"/>
      <c r="G30" s="338"/>
      <c r="H30" s="339" t="s">
        <v>1178</v>
      </c>
      <c r="I30" s="341">
        <v>37131</v>
      </c>
    </row>
    <row r="31" spans="1:9" s="343" customFormat="1" ht="15" customHeight="1">
      <c r="A31" s="338">
        <v>18</v>
      </c>
      <c r="B31" s="339" t="s">
        <v>1182</v>
      </c>
      <c r="C31" s="339"/>
      <c r="D31" s="339" t="s">
        <v>1183</v>
      </c>
      <c r="E31" s="339"/>
      <c r="F31" s="338"/>
      <c r="G31" s="338"/>
      <c r="H31" s="339" t="s">
        <v>1184</v>
      </c>
      <c r="I31" s="341"/>
    </row>
    <row r="32" spans="1:9" s="343" customFormat="1" ht="15" customHeight="1">
      <c r="A32" s="338">
        <v>181</v>
      </c>
      <c r="B32" s="339" t="s">
        <v>1185</v>
      </c>
      <c r="C32" s="339"/>
      <c r="D32" s="339" t="s">
        <v>1186</v>
      </c>
      <c r="E32" s="339"/>
      <c r="F32" s="338"/>
      <c r="G32" s="338"/>
      <c r="H32" s="339" t="s">
        <v>1187</v>
      </c>
      <c r="I32" s="341">
        <v>37131</v>
      </c>
    </row>
    <row r="33" spans="1:9" s="343" customFormat="1" ht="15" customHeight="1">
      <c r="A33" s="338">
        <v>19</v>
      </c>
      <c r="B33" s="339" t="s">
        <v>672</v>
      </c>
      <c r="C33" s="339"/>
      <c r="D33" s="339"/>
      <c r="E33" s="339"/>
      <c r="F33" s="338" t="s">
        <v>1152</v>
      </c>
      <c r="G33" s="340" t="s">
        <v>1188</v>
      </c>
      <c r="H33" s="339"/>
      <c r="I33" s="341"/>
    </row>
    <row r="34" spans="1:9" s="343" customFormat="1" ht="15" customHeight="1">
      <c r="A34" s="338">
        <v>20</v>
      </c>
      <c r="B34" s="339" t="s">
        <v>1189</v>
      </c>
      <c r="C34" s="339"/>
      <c r="D34" s="339"/>
      <c r="E34" s="339"/>
      <c r="F34" s="338" t="s">
        <v>1190</v>
      </c>
      <c r="G34" s="340" t="s">
        <v>1136</v>
      </c>
      <c r="H34" s="339"/>
      <c r="I34" s="341"/>
    </row>
    <row r="35" spans="1:9" s="343" customFormat="1" ht="15" customHeight="1">
      <c r="A35" s="338">
        <v>21</v>
      </c>
      <c r="B35" s="339"/>
      <c r="C35" s="339"/>
      <c r="D35" s="339"/>
      <c r="E35" s="339"/>
      <c r="F35" s="338"/>
      <c r="G35" s="340"/>
      <c r="H35" s="339" t="s">
        <v>1191</v>
      </c>
      <c r="I35" s="341"/>
    </row>
    <row r="36" spans="1:9" s="343" customFormat="1" ht="15" customHeight="1">
      <c r="A36" s="338">
        <v>22</v>
      </c>
      <c r="B36" s="339" t="s">
        <v>1192</v>
      </c>
      <c r="C36" s="339"/>
      <c r="D36" s="339"/>
      <c r="E36" s="339"/>
      <c r="F36" s="338"/>
      <c r="G36" s="338"/>
      <c r="H36" s="339" t="s">
        <v>1193</v>
      </c>
      <c r="I36" s="341"/>
    </row>
    <row r="37" spans="1:9" s="343" customFormat="1" ht="15" customHeight="1">
      <c r="A37" s="338">
        <v>23</v>
      </c>
      <c r="B37" s="339"/>
      <c r="C37" s="339"/>
      <c r="D37" s="339" t="s">
        <v>1194</v>
      </c>
      <c r="E37" s="339"/>
      <c r="F37" s="338" t="s">
        <v>1157</v>
      </c>
      <c r="G37" s="338"/>
      <c r="H37" s="339" t="s">
        <v>1195</v>
      </c>
      <c r="I37" s="341"/>
    </row>
    <row r="38" spans="1:9" s="343" customFormat="1" ht="15" customHeight="1">
      <c r="A38" s="338">
        <v>24</v>
      </c>
      <c r="B38" s="339"/>
      <c r="C38" s="339"/>
      <c r="D38" s="339" t="s">
        <v>1196</v>
      </c>
      <c r="E38" s="339"/>
      <c r="F38" s="338" t="s">
        <v>1155</v>
      </c>
      <c r="G38" s="338"/>
      <c r="H38" s="339" t="s">
        <v>1197</v>
      </c>
      <c r="I38" s="341"/>
    </row>
    <row r="39" spans="1:9" s="343" customFormat="1" ht="15" customHeight="1">
      <c r="A39" s="338">
        <v>25</v>
      </c>
      <c r="B39" s="339"/>
      <c r="C39" s="339"/>
      <c r="D39" s="339" t="s">
        <v>1198</v>
      </c>
      <c r="E39" s="339"/>
      <c r="F39" s="338" t="s">
        <v>1155</v>
      </c>
      <c r="G39" s="338"/>
      <c r="H39" s="339" t="s">
        <v>1199</v>
      </c>
      <c r="I39" s="341"/>
    </row>
    <row r="40" spans="1:9" s="343" customFormat="1" ht="15" customHeight="1">
      <c r="A40" s="338">
        <v>26</v>
      </c>
      <c r="B40" s="339"/>
      <c r="C40" s="339"/>
      <c r="D40" s="339" t="s">
        <v>1200</v>
      </c>
      <c r="E40" s="339"/>
      <c r="F40" s="338" t="s">
        <v>1152</v>
      </c>
      <c r="G40" s="338"/>
      <c r="H40" s="339" t="s">
        <v>1201</v>
      </c>
      <c r="I40" s="341"/>
    </row>
    <row r="41" spans="1:9" s="343" customFormat="1" ht="15" customHeight="1">
      <c r="A41" s="346">
        <v>27</v>
      </c>
      <c r="B41" s="347"/>
      <c r="C41" s="347"/>
      <c r="D41" s="347" t="s">
        <v>1202</v>
      </c>
      <c r="E41" s="347"/>
      <c r="F41" s="338" t="s">
        <v>1155</v>
      </c>
      <c r="G41" s="346"/>
      <c r="H41" s="347" t="s">
        <v>1203</v>
      </c>
      <c r="I41" s="348"/>
    </row>
    <row r="42" spans="1:9" s="343" customFormat="1" ht="15" customHeight="1">
      <c r="A42" s="346">
        <v>28</v>
      </c>
      <c r="B42" s="347"/>
      <c r="C42" s="347"/>
      <c r="D42" s="347" t="s">
        <v>1204</v>
      </c>
      <c r="E42" s="347"/>
      <c r="F42" s="346" t="s">
        <v>112</v>
      </c>
      <c r="G42" s="346"/>
      <c r="H42" s="347" t="s">
        <v>1205</v>
      </c>
      <c r="I42" s="348"/>
    </row>
    <row r="43" spans="1:9" s="343" customFormat="1" ht="15" customHeight="1">
      <c r="A43" s="349">
        <v>29</v>
      </c>
      <c r="B43" s="347"/>
      <c r="C43" s="347"/>
      <c r="D43" s="347" t="s">
        <v>1206</v>
      </c>
      <c r="E43" s="347"/>
      <c r="F43" s="346" t="s">
        <v>1170</v>
      </c>
      <c r="G43" s="346"/>
      <c r="H43" s="347" t="s">
        <v>1207</v>
      </c>
      <c r="I43" s="348"/>
    </row>
    <row r="44" spans="1:9" s="343" customFormat="1" ht="15" customHeight="1">
      <c r="A44" s="350">
        <v>30</v>
      </c>
      <c r="B44" s="347"/>
      <c r="C44" s="347"/>
      <c r="D44" s="347" t="s">
        <v>1208</v>
      </c>
      <c r="E44" s="347"/>
      <c r="F44" s="338" t="s">
        <v>1143</v>
      </c>
      <c r="G44" s="346"/>
      <c r="H44" s="347" t="s">
        <v>1209</v>
      </c>
      <c r="I44" s="348"/>
    </row>
    <row r="45" spans="1:9" s="343" customFormat="1" ht="15" customHeight="1">
      <c r="A45" s="350">
        <v>31</v>
      </c>
      <c r="B45" s="347"/>
      <c r="C45" s="347"/>
      <c r="D45" s="347" t="s">
        <v>1210</v>
      </c>
      <c r="E45" s="347"/>
      <c r="F45" s="338" t="s">
        <v>1155</v>
      </c>
      <c r="G45" s="346"/>
      <c r="H45" s="347" t="s">
        <v>1211</v>
      </c>
      <c r="I45" s="348"/>
    </row>
    <row r="46" spans="1:9" s="343" customFormat="1" ht="15" customHeight="1">
      <c r="A46" s="350">
        <v>32</v>
      </c>
      <c r="B46" s="347"/>
      <c r="C46" s="347"/>
      <c r="D46" s="347" t="s">
        <v>1212</v>
      </c>
      <c r="E46" s="347"/>
      <c r="F46" s="338" t="s">
        <v>1155</v>
      </c>
      <c r="G46" s="346"/>
      <c r="H46" s="347" t="s">
        <v>1211</v>
      </c>
      <c r="I46" s="348"/>
    </row>
    <row r="47" spans="1:9" s="343" customFormat="1" ht="24">
      <c r="A47" s="350">
        <v>33</v>
      </c>
      <c r="B47" s="347" t="s">
        <v>1213</v>
      </c>
      <c r="C47" s="347"/>
      <c r="D47" s="347"/>
      <c r="E47" s="347"/>
      <c r="F47" s="346"/>
      <c r="G47" s="346"/>
      <c r="H47" s="351" t="s">
        <v>1214</v>
      </c>
      <c r="I47" s="348"/>
    </row>
    <row r="48" spans="1:9" s="343" customFormat="1" ht="15" customHeight="1">
      <c r="A48" s="350">
        <v>34</v>
      </c>
      <c r="B48" s="347"/>
      <c r="C48" s="347"/>
      <c r="D48" s="345"/>
      <c r="E48" s="347"/>
      <c r="F48" s="346"/>
      <c r="G48" s="346"/>
      <c r="H48" s="347" t="s">
        <v>1215</v>
      </c>
      <c r="I48" s="348">
        <v>36930</v>
      </c>
    </row>
    <row r="49" spans="1:9" ht="15" customHeight="1">
      <c r="A49" s="352">
        <v>35</v>
      </c>
      <c r="B49" s="339"/>
      <c r="C49" s="339"/>
      <c r="D49" s="345"/>
      <c r="E49" s="339"/>
      <c r="F49" s="338"/>
      <c r="G49" s="338"/>
      <c r="H49" s="339" t="s">
        <v>1216</v>
      </c>
      <c r="I49" s="341">
        <v>36931</v>
      </c>
    </row>
    <row r="50" spans="1:9" s="343" customFormat="1" ht="48">
      <c r="A50" s="353">
        <v>36</v>
      </c>
      <c r="B50" s="354"/>
      <c r="C50" s="355" t="s">
        <v>1217</v>
      </c>
      <c r="D50" s="354"/>
      <c r="E50" s="354"/>
      <c r="F50" s="356" t="s">
        <v>112</v>
      </c>
      <c r="G50" s="356"/>
      <c r="H50" s="355" t="s">
        <v>1218</v>
      </c>
      <c r="I50" s="357">
        <v>40459</v>
      </c>
    </row>
    <row r="52" spans="1:9">
      <c r="A52" s="358"/>
      <c r="B52" s="177" t="s">
        <v>1219</v>
      </c>
    </row>
  </sheetData>
  <mergeCells count="5">
    <mergeCell ref="A3:A4"/>
    <mergeCell ref="F3:F4"/>
    <mergeCell ref="G3:G4"/>
    <mergeCell ref="H3:H4"/>
    <mergeCell ref="I3:I4"/>
  </mergeCells>
  <phoneticPr fontId="1"/>
  <printOptions horizontalCentered="1"/>
  <pageMargins left="0.19685039370078741" right="0.19685039370078741" top="0.78740157480314965" bottom="0.59055118110236227" header="0.51181102362204722" footer="0.31496062992125984"/>
  <pageSetup paperSize="9" scale="65" orientation="landscape" horizontalDpi="300" verticalDpi="300" r:id="rId1"/>
  <headerFooter alignWithMargins="0">
    <oddHeader>&amp;R&amp;D　&amp;T</oddHeader>
    <oddFooter>&amp;R&amp;F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237"/>
  <sheetViews>
    <sheetView showGridLines="0" zoomScaleNormal="100" workbookViewId="0">
      <pane ySplit="2" topLeftCell="A3" activePane="bottomLeft" state="frozen"/>
      <selection activeCell="A3" sqref="A3:A4"/>
      <selection pane="bottomLeft" activeCell="A3" sqref="A3"/>
    </sheetView>
  </sheetViews>
  <sheetFormatPr defaultColWidth="2.125" defaultRowHeight="12" customHeight="1"/>
  <cols>
    <col min="1" max="10" width="2.125" style="362" customWidth="1"/>
    <col min="11" max="11" width="2.375" style="362" customWidth="1"/>
    <col min="12" max="12" width="2.125" style="362" customWidth="1"/>
    <col min="13" max="13" width="2.25" style="362" customWidth="1"/>
    <col min="14" max="63" width="2.125" style="362" customWidth="1"/>
    <col min="64" max="65" width="2.25" style="362" customWidth="1"/>
    <col min="66" max="82" width="2.125" style="362"/>
    <col min="83" max="83" width="2.125" style="362" customWidth="1"/>
    <col min="84" max="256" width="2.125" style="362"/>
    <col min="257" max="266" width="2.125" style="362" customWidth="1"/>
    <col min="267" max="267" width="2.375" style="362" customWidth="1"/>
    <col min="268" max="268" width="2.125" style="362" customWidth="1"/>
    <col min="269" max="269" width="2.25" style="362" customWidth="1"/>
    <col min="270" max="319" width="2.125" style="362" customWidth="1"/>
    <col min="320" max="321" width="2.25" style="362" customWidth="1"/>
    <col min="322" max="338" width="2.125" style="362"/>
    <col min="339" max="339" width="2.125" style="362" customWidth="1"/>
    <col min="340" max="512" width="2.125" style="362"/>
    <col min="513" max="522" width="2.125" style="362" customWidth="1"/>
    <col min="523" max="523" width="2.375" style="362" customWidth="1"/>
    <col min="524" max="524" width="2.125" style="362" customWidth="1"/>
    <col min="525" max="525" width="2.25" style="362" customWidth="1"/>
    <col min="526" max="575" width="2.125" style="362" customWidth="1"/>
    <col min="576" max="577" width="2.25" style="362" customWidth="1"/>
    <col min="578" max="594" width="2.125" style="362"/>
    <col min="595" max="595" width="2.125" style="362" customWidth="1"/>
    <col min="596" max="768" width="2.125" style="362"/>
    <col min="769" max="778" width="2.125" style="362" customWidth="1"/>
    <col min="779" max="779" width="2.375" style="362" customWidth="1"/>
    <col min="780" max="780" width="2.125" style="362" customWidth="1"/>
    <col min="781" max="781" width="2.25" style="362" customWidth="1"/>
    <col min="782" max="831" width="2.125" style="362" customWidth="1"/>
    <col min="832" max="833" width="2.25" style="362" customWidth="1"/>
    <col min="834" max="850" width="2.125" style="362"/>
    <col min="851" max="851" width="2.125" style="362" customWidth="1"/>
    <col min="852" max="1024" width="2.125" style="362"/>
    <col min="1025" max="1034" width="2.125" style="362" customWidth="1"/>
    <col min="1035" max="1035" width="2.375" style="362" customWidth="1"/>
    <col min="1036" max="1036" width="2.125" style="362" customWidth="1"/>
    <col min="1037" max="1037" width="2.25" style="362" customWidth="1"/>
    <col min="1038" max="1087" width="2.125" style="362" customWidth="1"/>
    <col min="1088" max="1089" width="2.25" style="362" customWidth="1"/>
    <col min="1090" max="1106" width="2.125" style="362"/>
    <col min="1107" max="1107" width="2.125" style="362" customWidth="1"/>
    <col min="1108" max="1280" width="2.125" style="362"/>
    <col min="1281" max="1290" width="2.125" style="362" customWidth="1"/>
    <col min="1291" max="1291" width="2.375" style="362" customWidth="1"/>
    <col min="1292" max="1292" width="2.125" style="362" customWidth="1"/>
    <col min="1293" max="1293" width="2.25" style="362" customWidth="1"/>
    <col min="1294" max="1343" width="2.125" style="362" customWidth="1"/>
    <col min="1344" max="1345" width="2.25" style="362" customWidth="1"/>
    <col min="1346" max="1362" width="2.125" style="362"/>
    <col min="1363" max="1363" width="2.125" style="362" customWidth="1"/>
    <col min="1364" max="1536" width="2.125" style="362"/>
    <col min="1537" max="1546" width="2.125" style="362" customWidth="1"/>
    <col min="1547" max="1547" width="2.375" style="362" customWidth="1"/>
    <col min="1548" max="1548" width="2.125" style="362" customWidth="1"/>
    <col min="1549" max="1549" width="2.25" style="362" customWidth="1"/>
    <col min="1550" max="1599" width="2.125" style="362" customWidth="1"/>
    <col min="1600" max="1601" width="2.25" style="362" customWidth="1"/>
    <col min="1602" max="1618" width="2.125" style="362"/>
    <col min="1619" max="1619" width="2.125" style="362" customWidth="1"/>
    <col min="1620" max="1792" width="2.125" style="362"/>
    <col min="1793" max="1802" width="2.125" style="362" customWidth="1"/>
    <col min="1803" max="1803" width="2.375" style="362" customWidth="1"/>
    <col min="1804" max="1804" width="2.125" style="362" customWidth="1"/>
    <col min="1805" max="1805" width="2.25" style="362" customWidth="1"/>
    <col min="1806" max="1855" width="2.125" style="362" customWidth="1"/>
    <col min="1856" max="1857" width="2.25" style="362" customWidth="1"/>
    <col min="1858" max="1874" width="2.125" style="362"/>
    <col min="1875" max="1875" width="2.125" style="362" customWidth="1"/>
    <col min="1876" max="2048" width="2.125" style="362"/>
    <col min="2049" max="2058" width="2.125" style="362" customWidth="1"/>
    <col min="2059" max="2059" width="2.375" style="362" customWidth="1"/>
    <col min="2060" max="2060" width="2.125" style="362" customWidth="1"/>
    <col min="2061" max="2061" width="2.25" style="362" customWidth="1"/>
    <col min="2062" max="2111" width="2.125" style="362" customWidth="1"/>
    <col min="2112" max="2113" width="2.25" style="362" customWidth="1"/>
    <col min="2114" max="2130" width="2.125" style="362"/>
    <col min="2131" max="2131" width="2.125" style="362" customWidth="1"/>
    <col min="2132" max="2304" width="2.125" style="362"/>
    <col min="2305" max="2314" width="2.125" style="362" customWidth="1"/>
    <col min="2315" max="2315" width="2.375" style="362" customWidth="1"/>
    <col min="2316" max="2316" width="2.125" style="362" customWidth="1"/>
    <col min="2317" max="2317" width="2.25" style="362" customWidth="1"/>
    <col min="2318" max="2367" width="2.125" style="362" customWidth="1"/>
    <col min="2368" max="2369" width="2.25" style="362" customWidth="1"/>
    <col min="2370" max="2386" width="2.125" style="362"/>
    <col min="2387" max="2387" width="2.125" style="362" customWidth="1"/>
    <col min="2388" max="2560" width="2.125" style="362"/>
    <col min="2561" max="2570" width="2.125" style="362" customWidth="1"/>
    <col min="2571" max="2571" width="2.375" style="362" customWidth="1"/>
    <col min="2572" max="2572" width="2.125" style="362" customWidth="1"/>
    <col min="2573" max="2573" width="2.25" style="362" customWidth="1"/>
    <col min="2574" max="2623" width="2.125" style="362" customWidth="1"/>
    <col min="2624" max="2625" width="2.25" style="362" customWidth="1"/>
    <col min="2626" max="2642" width="2.125" style="362"/>
    <col min="2643" max="2643" width="2.125" style="362" customWidth="1"/>
    <col min="2644" max="2816" width="2.125" style="362"/>
    <col min="2817" max="2826" width="2.125" style="362" customWidth="1"/>
    <col min="2827" max="2827" width="2.375" style="362" customWidth="1"/>
    <col min="2828" max="2828" width="2.125" style="362" customWidth="1"/>
    <col min="2829" max="2829" width="2.25" style="362" customWidth="1"/>
    <col min="2830" max="2879" width="2.125" style="362" customWidth="1"/>
    <col min="2880" max="2881" width="2.25" style="362" customWidth="1"/>
    <col min="2882" max="2898" width="2.125" style="362"/>
    <col min="2899" max="2899" width="2.125" style="362" customWidth="1"/>
    <col min="2900" max="3072" width="2.125" style="362"/>
    <col min="3073" max="3082" width="2.125" style="362" customWidth="1"/>
    <col min="3083" max="3083" width="2.375" style="362" customWidth="1"/>
    <col min="3084" max="3084" width="2.125" style="362" customWidth="1"/>
    <col min="3085" max="3085" width="2.25" style="362" customWidth="1"/>
    <col min="3086" max="3135" width="2.125" style="362" customWidth="1"/>
    <col min="3136" max="3137" width="2.25" style="362" customWidth="1"/>
    <col min="3138" max="3154" width="2.125" style="362"/>
    <col min="3155" max="3155" width="2.125" style="362" customWidth="1"/>
    <col min="3156" max="3328" width="2.125" style="362"/>
    <col min="3329" max="3338" width="2.125" style="362" customWidth="1"/>
    <col min="3339" max="3339" width="2.375" style="362" customWidth="1"/>
    <col min="3340" max="3340" width="2.125" style="362" customWidth="1"/>
    <col min="3341" max="3341" width="2.25" style="362" customWidth="1"/>
    <col min="3342" max="3391" width="2.125" style="362" customWidth="1"/>
    <col min="3392" max="3393" width="2.25" style="362" customWidth="1"/>
    <col min="3394" max="3410" width="2.125" style="362"/>
    <col min="3411" max="3411" width="2.125" style="362" customWidth="1"/>
    <col min="3412" max="3584" width="2.125" style="362"/>
    <col min="3585" max="3594" width="2.125" style="362" customWidth="1"/>
    <col min="3595" max="3595" width="2.375" style="362" customWidth="1"/>
    <col min="3596" max="3596" width="2.125" style="362" customWidth="1"/>
    <col min="3597" max="3597" width="2.25" style="362" customWidth="1"/>
    <col min="3598" max="3647" width="2.125" style="362" customWidth="1"/>
    <col min="3648" max="3649" width="2.25" style="362" customWidth="1"/>
    <col min="3650" max="3666" width="2.125" style="362"/>
    <col min="3667" max="3667" width="2.125" style="362" customWidth="1"/>
    <col min="3668" max="3840" width="2.125" style="362"/>
    <col min="3841" max="3850" width="2.125" style="362" customWidth="1"/>
    <col min="3851" max="3851" width="2.375" style="362" customWidth="1"/>
    <col min="3852" max="3852" width="2.125" style="362" customWidth="1"/>
    <col min="3853" max="3853" width="2.25" style="362" customWidth="1"/>
    <col min="3854" max="3903" width="2.125" style="362" customWidth="1"/>
    <col min="3904" max="3905" width="2.25" style="362" customWidth="1"/>
    <col min="3906" max="3922" width="2.125" style="362"/>
    <col min="3923" max="3923" width="2.125" style="362" customWidth="1"/>
    <col min="3924" max="4096" width="2.125" style="362"/>
    <col min="4097" max="4106" width="2.125" style="362" customWidth="1"/>
    <col min="4107" max="4107" width="2.375" style="362" customWidth="1"/>
    <col min="4108" max="4108" width="2.125" style="362" customWidth="1"/>
    <col min="4109" max="4109" width="2.25" style="362" customWidth="1"/>
    <col min="4110" max="4159" width="2.125" style="362" customWidth="1"/>
    <col min="4160" max="4161" width="2.25" style="362" customWidth="1"/>
    <col min="4162" max="4178" width="2.125" style="362"/>
    <col min="4179" max="4179" width="2.125" style="362" customWidth="1"/>
    <col min="4180" max="4352" width="2.125" style="362"/>
    <col min="4353" max="4362" width="2.125" style="362" customWidth="1"/>
    <col min="4363" max="4363" width="2.375" style="362" customWidth="1"/>
    <col min="4364" max="4364" width="2.125" style="362" customWidth="1"/>
    <col min="4365" max="4365" width="2.25" style="362" customWidth="1"/>
    <col min="4366" max="4415" width="2.125" style="362" customWidth="1"/>
    <col min="4416" max="4417" width="2.25" style="362" customWidth="1"/>
    <col min="4418" max="4434" width="2.125" style="362"/>
    <col min="4435" max="4435" width="2.125" style="362" customWidth="1"/>
    <col min="4436" max="4608" width="2.125" style="362"/>
    <col min="4609" max="4618" width="2.125" style="362" customWidth="1"/>
    <col min="4619" max="4619" width="2.375" style="362" customWidth="1"/>
    <col min="4620" max="4620" width="2.125" style="362" customWidth="1"/>
    <col min="4621" max="4621" width="2.25" style="362" customWidth="1"/>
    <col min="4622" max="4671" width="2.125" style="362" customWidth="1"/>
    <col min="4672" max="4673" width="2.25" style="362" customWidth="1"/>
    <col min="4674" max="4690" width="2.125" style="362"/>
    <col min="4691" max="4691" width="2.125" style="362" customWidth="1"/>
    <col min="4692" max="4864" width="2.125" style="362"/>
    <col min="4865" max="4874" width="2.125" style="362" customWidth="1"/>
    <col min="4875" max="4875" width="2.375" style="362" customWidth="1"/>
    <col min="4876" max="4876" width="2.125" style="362" customWidth="1"/>
    <col min="4877" max="4877" width="2.25" style="362" customWidth="1"/>
    <col min="4878" max="4927" width="2.125" style="362" customWidth="1"/>
    <col min="4928" max="4929" width="2.25" style="362" customWidth="1"/>
    <col min="4930" max="4946" width="2.125" style="362"/>
    <col min="4947" max="4947" width="2.125" style="362" customWidth="1"/>
    <col min="4948" max="5120" width="2.125" style="362"/>
    <col min="5121" max="5130" width="2.125" style="362" customWidth="1"/>
    <col min="5131" max="5131" width="2.375" style="362" customWidth="1"/>
    <col min="5132" max="5132" width="2.125" style="362" customWidth="1"/>
    <col min="5133" max="5133" width="2.25" style="362" customWidth="1"/>
    <col min="5134" max="5183" width="2.125" style="362" customWidth="1"/>
    <col min="5184" max="5185" width="2.25" style="362" customWidth="1"/>
    <col min="5186" max="5202" width="2.125" style="362"/>
    <col min="5203" max="5203" width="2.125" style="362" customWidth="1"/>
    <col min="5204" max="5376" width="2.125" style="362"/>
    <col min="5377" max="5386" width="2.125" style="362" customWidth="1"/>
    <col min="5387" max="5387" width="2.375" style="362" customWidth="1"/>
    <col min="5388" max="5388" width="2.125" style="362" customWidth="1"/>
    <col min="5389" max="5389" width="2.25" style="362" customWidth="1"/>
    <col min="5390" max="5439" width="2.125" style="362" customWidth="1"/>
    <col min="5440" max="5441" width="2.25" style="362" customWidth="1"/>
    <col min="5442" max="5458" width="2.125" style="362"/>
    <col min="5459" max="5459" width="2.125" style="362" customWidth="1"/>
    <col min="5460" max="5632" width="2.125" style="362"/>
    <col min="5633" max="5642" width="2.125" style="362" customWidth="1"/>
    <col min="5643" max="5643" width="2.375" style="362" customWidth="1"/>
    <col min="5644" max="5644" width="2.125" style="362" customWidth="1"/>
    <col min="5645" max="5645" width="2.25" style="362" customWidth="1"/>
    <col min="5646" max="5695" width="2.125" style="362" customWidth="1"/>
    <col min="5696" max="5697" width="2.25" style="362" customWidth="1"/>
    <col min="5698" max="5714" width="2.125" style="362"/>
    <col min="5715" max="5715" width="2.125" style="362" customWidth="1"/>
    <col min="5716" max="5888" width="2.125" style="362"/>
    <col min="5889" max="5898" width="2.125" style="362" customWidth="1"/>
    <col min="5899" max="5899" width="2.375" style="362" customWidth="1"/>
    <col min="5900" max="5900" width="2.125" style="362" customWidth="1"/>
    <col min="5901" max="5901" width="2.25" style="362" customWidth="1"/>
    <col min="5902" max="5951" width="2.125" style="362" customWidth="1"/>
    <col min="5952" max="5953" width="2.25" style="362" customWidth="1"/>
    <col min="5954" max="5970" width="2.125" style="362"/>
    <col min="5971" max="5971" width="2.125" style="362" customWidth="1"/>
    <col min="5972" max="6144" width="2.125" style="362"/>
    <col min="6145" max="6154" width="2.125" style="362" customWidth="1"/>
    <col min="6155" max="6155" width="2.375" style="362" customWidth="1"/>
    <col min="6156" max="6156" width="2.125" style="362" customWidth="1"/>
    <col min="6157" max="6157" width="2.25" style="362" customWidth="1"/>
    <col min="6158" max="6207" width="2.125" style="362" customWidth="1"/>
    <col min="6208" max="6209" width="2.25" style="362" customWidth="1"/>
    <col min="6210" max="6226" width="2.125" style="362"/>
    <col min="6227" max="6227" width="2.125" style="362" customWidth="1"/>
    <col min="6228" max="6400" width="2.125" style="362"/>
    <col min="6401" max="6410" width="2.125" style="362" customWidth="1"/>
    <col min="6411" max="6411" width="2.375" style="362" customWidth="1"/>
    <col min="6412" max="6412" width="2.125" style="362" customWidth="1"/>
    <col min="6413" max="6413" width="2.25" style="362" customWidth="1"/>
    <col min="6414" max="6463" width="2.125" style="362" customWidth="1"/>
    <col min="6464" max="6465" width="2.25" style="362" customWidth="1"/>
    <col min="6466" max="6482" width="2.125" style="362"/>
    <col min="6483" max="6483" width="2.125" style="362" customWidth="1"/>
    <col min="6484" max="6656" width="2.125" style="362"/>
    <col min="6657" max="6666" width="2.125" style="362" customWidth="1"/>
    <col min="6667" max="6667" width="2.375" style="362" customWidth="1"/>
    <col min="6668" max="6668" width="2.125" style="362" customWidth="1"/>
    <col min="6669" max="6669" width="2.25" style="362" customWidth="1"/>
    <col min="6670" max="6719" width="2.125" style="362" customWidth="1"/>
    <col min="6720" max="6721" width="2.25" style="362" customWidth="1"/>
    <col min="6722" max="6738" width="2.125" style="362"/>
    <col min="6739" max="6739" width="2.125" style="362" customWidth="1"/>
    <col min="6740" max="6912" width="2.125" style="362"/>
    <col min="6913" max="6922" width="2.125" style="362" customWidth="1"/>
    <col min="6923" max="6923" width="2.375" style="362" customWidth="1"/>
    <col min="6924" max="6924" width="2.125" style="362" customWidth="1"/>
    <col min="6925" max="6925" width="2.25" style="362" customWidth="1"/>
    <col min="6926" max="6975" width="2.125" style="362" customWidth="1"/>
    <col min="6976" max="6977" width="2.25" style="362" customWidth="1"/>
    <col min="6978" max="6994" width="2.125" style="362"/>
    <col min="6995" max="6995" width="2.125" style="362" customWidth="1"/>
    <col min="6996" max="7168" width="2.125" style="362"/>
    <col min="7169" max="7178" width="2.125" style="362" customWidth="1"/>
    <col min="7179" max="7179" width="2.375" style="362" customWidth="1"/>
    <col min="7180" max="7180" width="2.125" style="362" customWidth="1"/>
    <col min="7181" max="7181" width="2.25" style="362" customWidth="1"/>
    <col min="7182" max="7231" width="2.125" style="362" customWidth="1"/>
    <col min="7232" max="7233" width="2.25" style="362" customWidth="1"/>
    <col min="7234" max="7250" width="2.125" style="362"/>
    <col min="7251" max="7251" width="2.125" style="362" customWidth="1"/>
    <col min="7252" max="7424" width="2.125" style="362"/>
    <col min="7425" max="7434" width="2.125" style="362" customWidth="1"/>
    <col min="7435" max="7435" width="2.375" style="362" customWidth="1"/>
    <col min="7436" max="7436" width="2.125" style="362" customWidth="1"/>
    <col min="7437" max="7437" width="2.25" style="362" customWidth="1"/>
    <col min="7438" max="7487" width="2.125" style="362" customWidth="1"/>
    <col min="7488" max="7489" width="2.25" style="362" customWidth="1"/>
    <col min="7490" max="7506" width="2.125" style="362"/>
    <col min="7507" max="7507" width="2.125" style="362" customWidth="1"/>
    <col min="7508" max="7680" width="2.125" style="362"/>
    <col min="7681" max="7690" width="2.125" style="362" customWidth="1"/>
    <col min="7691" max="7691" width="2.375" style="362" customWidth="1"/>
    <col min="7692" max="7692" width="2.125" style="362" customWidth="1"/>
    <col min="7693" max="7693" width="2.25" style="362" customWidth="1"/>
    <col min="7694" max="7743" width="2.125" style="362" customWidth="1"/>
    <col min="7744" max="7745" width="2.25" style="362" customWidth="1"/>
    <col min="7746" max="7762" width="2.125" style="362"/>
    <col min="7763" max="7763" width="2.125" style="362" customWidth="1"/>
    <col min="7764" max="7936" width="2.125" style="362"/>
    <col min="7937" max="7946" width="2.125" style="362" customWidth="1"/>
    <col min="7947" max="7947" width="2.375" style="362" customWidth="1"/>
    <col min="7948" max="7948" width="2.125" style="362" customWidth="1"/>
    <col min="7949" max="7949" width="2.25" style="362" customWidth="1"/>
    <col min="7950" max="7999" width="2.125" style="362" customWidth="1"/>
    <col min="8000" max="8001" width="2.25" style="362" customWidth="1"/>
    <col min="8002" max="8018" width="2.125" style="362"/>
    <col min="8019" max="8019" width="2.125" style="362" customWidth="1"/>
    <col min="8020" max="8192" width="2.125" style="362"/>
    <col min="8193" max="8202" width="2.125" style="362" customWidth="1"/>
    <col min="8203" max="8203" width="2.375" style="362" customWidth="1"/>
    <col min="8204" max="8204" width="2.125" style="362" customWidth="1"/>
    <col min="8205" max="8205" width="2.25" style="362" customWidth="1"/>
    <col min="8206" max="8255" width="2.125" style="362" customWidth="1"/>
    <col min="8256" max="8257" width="2.25" style="362" customWidth="1"/>
    <col min="8258" max="8274" width="2.125" style="362"/>
    <col min="8275" max="8275" width="2.125" style="362" customWidth="1"/>
    <col min="8276" max="8448" width="2.125" style="362"/>
    <col min="8449" max="8458" width="2.125" style="362" customWidth="1"/>
    <col min="8459" max="8459" width="2.375" style="362" customWidth="1"/>
    <col min="8460" max="8460" width="2.125" style="362" customWidth="1"/>
    <col min="8461" max="8461" width="2.25" style="362" customWidth="1"/>
    <col min="8462" max="8511" width="2.125" style="362" customWidth="1"/>
    <col min="8512" max="8513" width="2.25" style="362" customWidth="1"/>
    <col min="8514" max="8530" width="2.125" style="362"/>
    <col min="8531" max="8531" width="2.125" style="362" customWidth="1"/>
    <col min="8532" max="8704" width="2.125" style="362"/>
    <col min="8705" max="8714" width="2.125" style="362" customWidth="1"/>
    <col min="8715" max="8715" width="2.375" style="362" customWidth="1"/>
    <col min="8716" max="8716" width="2.125" style="362" customWidth="1"/>
    <col min="8717" max="8717" width="2.25" style="362" customWidth="1"/>
    <col min="8718" max="8767" width="2.125" style="362" customWidth="1"/>
    <col min="8768" max="8769" width="2.25" style="362" customWidth="1"/>
    <col min="8770" max="8786" width="2.125" style="362"/>
    <col min="8787" max="8787" width="2.125" style="362" customWidth="1"/>
    <col min="8788" max="8960" width="2.125" style="362"/>
    <col min="8961" max="8970" width="2.125" style="362" customWidth="1"/>
    <col min="8971" max="8971" width="2.375" style="362" customWidth="1"/>
    <col min="8972" max="8972" width="2.125" style="362" customWidth="1"/>
    <col min="8973" max="8973" width="2.25" style="362" customWidth="1"/>
    <col min="8974" max="9023" width="2.125" style="362" customWidth="1"/>
    <col min="9024" max="9025" width="2.25" style="362" customWidth="1"/>
    <col min="9026" max="9042" width="2.125" style="362"/>
    <col min="9043" max="9043" width="2.125" style="362" customWidth="1"/>
    <col min="9044" max="9216" width="2.125" style="362"/>
    <col min="9217" max="9226" width="2.125" style="362" customWidth="1"/>
    <col min="9227" max="9227" width="2.375" style="362" customWidth="1"/>
    <col min="9228" max="9228" width="2.125" style="362" customWidth="1"/>
    <col min="9229" max="9229" width="2.25" style="362" customWidth="1"/>
    <col min="9230" max="9279" width="2.125" style="362" customWidth="1"/>
    <col min="9280" max="9281" width="2.25" style="362" customWidth="1"/>
    <col min="9282" max="9298" width="2.125" style="362"/>
    <col min="9299" max="9299" width="2.125" style="362" customWidth="1"/>
    <col min="9300" max="9472" width="2.125" style="362"/>
    <col min="9473" max="9482" width="2.125" style="362" customWidth="1"/>
    <col min="9483" max="9483" width="2.375" style="362" customWidth="1"/>
    <col min="9484" max="9484" width="2.125" style="362" customWidth="1"/>
    <col min="9485" max="9485" width="2.25" style="362" customWidth="1"/>
    <col min="9486" max="9535" width="2.125" style="362" customWidth="1"/>
    <col min="9536" max="9537" width="2.25" style="362" customWidth="1"/>
    <col min="9538" max="9554" width="2.125" style="362"/>
    <col min="9555" max="9555" width="2.125" style="362" customWidth="1"/>
    <col min="9556" max="9728" width="2.125" style="362"/>
    <col min="9729" max="9738" width="2.125" style="362" customWidth="1"/>
    <col min="9739" max="9739" width="2.375" style="362" customWidth="1"/>
    <col min="9740" max="9740" width="2.125" style="362" customWidth="1"/>
    <col min="9741" max="9741" width="2.25" style="362" customWidth="1"/>
    <col min="9742" max="9791" width="2.125" style="362" customWidth="1"/>
    <col min="9792" max="9793" width="2.25" style="362" customWidth="1"/>
    <col min="9794" max="9810" width="2.125" style="362"/>
    <col min="9811" max="9811" width="2.125" style="362" customWidth="1"/>
    <col min="9812" max="9984" width="2.125" style="362"/>
    <col min="9985" max="9994" width="2.125" style="362" customWidth="1"/>
    <col min="9995" max="9995" width="2.375" style="362" customWidth="1"/>
    <col min="9996" max="9996" width="2.125" style="362" customWidth="1"/>
    <col min="9997" max="9997" width="2.25" style="362" customWidth="1"/>
    <col min="9998" max="10047" width="2.125" style="362" customWidth="1"/>
    <col min="10048" max="10049" width="2.25" style="362" customWidth="1"/>
    <col min="10050" max="10066" width="2.125" style="362"/>
    <col min="10067" max="10067" width="2.125" style="362" customWidth="1"/>
    <col min="10068" max="10240" width="2.125" style="362"/>
    <col min="10241" max="10250" width="2.125" style="362" customWidth="1"/>
    <col min="10251" max="10251" width="2.375" style="362" customWidth="1"/>
    <col min="10252" max="10252" width="2.125" style="362" customWidth="1"/>
    <col min="10253" max="10253" width="2.25" style="362" customWidth="1"/>
    <col min="10254" max="10303" width="2.125" style="362" customWidth="1"/>
    <col min="10304" max="10305" width="2.25" style="362" customWidth="1"/>
    <col min="10306" max="10322" width="2.125" style="362"/>
    <col min="10323" max="10323" width="2.125" style="362" customWidth="1"/>
    <col min="10324" max="10496" width="2.125" style="362"/>
    <col min="10497" max="10506" width="2.125" style="362" customWidth="1"/>
    <col min="10507" max="10507" width="2.375" style="362" customWidth="1"/>
    <col min="10508" max="10508" width="2.125" style="362" customWidth="1"/>
    <col min="10509" max="10509" width="2.25" style="362" customWidth="1"/>
    <col min="10510" max="10559" width="2.125" style="362" customWidth="1"/>
    <col min="10560" max="10561" width="2.25" style="362" customWidth="1"/>
    <col min="10562" max="10578" width="2.125" style="362"/>
    <col min="10579" max="10579" width="2.125" style="362" customWidth="1"/>
    <col min="10580" max="10752" width="2.125" style="362"/>
    <col min="10753" max="10762" width="2.125" style="362" customWidth="1"/>
    <col min="10763" max="10763" width="2.375" style="362" customWidth="1"/>
    <col min="10764" max="10764" width="2.125" style="362" customWidth="1"/>
    <col min="10765" max="10765" width="2.25" style="362" customWidth="1"/>
    <col min="10766" max="10815" width="2.125" style="362" customWidth="1"/>
    <col min="10816" max="10817" width="2.25" style="362" customWidth="1"/>
    <col min="10818" max="10834" width="2.125" style="362"/>
    <col min="10835" max="10835" width="2.125" style="362" customWidth="1"/>
    <col min="10836" max="11008" width="2.125" style="362"/>
    <col min="11009" max="11018" width="2.125" style="362" customWidth="1"/>
    <col min="11019" max="11019" width="2.375" style="362" customWidth="1"/>
    <col min="11020" max="11020" width="2.125" style="362" customWidth="1"/>
    <col min="11021" max="11021" width="2.25" style="362" customWidth="1"/>
    <col min="11022" max="11071" width="2.125" style="362" customWidth="1"/>
    <col min="11072" max="11073" width="2.25" style="362" customWidth="1"/>
    <col min="11074" max="11090" width="2.125" style="362"/>
    <col min="11091" max="11091" width="2.125" style="362" customWidth="1"/>
    <col min="11092" max="11264" width="2.125" style="362"/>
    <col min="11265" max="11274" width="2.125" style="362" customWidth="1"/>
    <col min="11275" max="11275" width="2.375" style="362" customWidth="1"/>
    <col min="11276" max="11276" width="2.125" style="362" customWidth="1"/>
    <col min="11277" max="11277" width="2.25" style="362" customWidth="1"/>
    <col min="11278" max="11327" width="2.125" style="362" customWidth="1"/>
    <col min="11328" max="11329" width="2.25" style="362" customWidth="1"/>
    <col min="11330" max="11346" width="2.125" style="362"/>
    <col min="11347" max="11347" width="2.125" style="362" customWidth="1"/>
    <col min="11348" max="11520" width="2.125" style="362"/>
    <col min="11521" max="11530" width="2.125" style="362" customWidth="1"/>
    <col min="11531" max="11531" width="2.375" style="362" customWidth="1"/>
    <col min="11532" max="11532" width="2.125" style="362" customWidth="1"/>
    <col min="11533" max="11533" width="2.25" style="362" customWidth="1"/>
    <col min="11534" max="11583" width="2.125" style="362" customWidth="1"/>
    <col min="11584" max="11585" width="2.25" style="362" customWidth="1"/>
    <col min="11586" max="11602" width="2.125" style="362"/>
    <col min="11603" max="11603" width="2.125" style="362" customWidth="1"/>
    <col min="11604" max="11776" width="2.125" style="362"/>
    <col min="11777" max="11786" width="2.125" style="362" customWidth="1"/>
    <col min="11787" max="11787" width="2.375" style="362" customWidth="1"/>
    <col min="11788" max="11788" width="2.125" style="362" customWidth="1"/>
    <col min="11789" max="11789" width="2.25" style="362" customWidth="1"/>
    <col min="11790" max="11839" width="2.125" style="362" customWidth="1"/>
    <col min="11840" max="11841" width="2.25" style="362" customWidth="1"/>
    <col min="11842" max="11858" width="2.125" style="362"/>
    <col min="11859" max="11859" width="2.125" style="362" customWidth="1"/>
    <col min="11860" max="12032" width="2.125" style="362"/>
    <col min="12033" max="12042" width="2.125" style="362" customWidth="1"/>
    <col min="12043" max="12043" width="2.375" style="362" customWidth="1"/>
    <col min="12044" max="12044" width="2.125" style="362" customWidth="1"/>
    <col min="12045" max="12045" width="2.25" style="362" customWidth="1"/>
    <col min="12046" max="12095" width="2.125" style="362" customWidth="1"/>
    <col min="12096" max="12097" width="2.25" style="362" customWidth="1"/>
    <col min="12098" max="12114" width="2.125" style="362"/>
    <col min="12115" max="12115" width="2.125" style="362" customWidth="1"/>
    <col min="12116" max="12288" width="2.125" style="362"/>
    <col min="12289" max="12298" width="2.125" style="362" customWidth="1"/>
    <col min="12299" max="12299" width="2.375" style="362" customWidth="1"/>
    <col min="12300" max="12300" width="2.125" style="362" customWidth="1"/>
    <col min="12301" max="12301" width="2.25" style="362" customWidth="1"/>
    <col min="12302" max="12351" width="2.125" style="362" customWidth="1"/>
    <col min="12352" max="12353" width="2.25" style="362" customWidth="1"/>
    <col min="12354" max="12370" width="2.125" style="362"/>
    <col min="12371" max="12371" width="2.125" style="362" customWidth="1"/>
    <col min="12372" max="12544" width="2.125" style="362"/>
    <col min="12545" max="12554" width="2.125" style="362" customWidth="1"/>
    <col min="12555" max="12555" width="2.375" style="362" customWidth="1"/>
    <col min="12556" max="12556" width="2.125" style="362" customWidth="1"/>
    <col min="12557" max="12557" width="2.25" style="362" customWidth="1"/>
    <col min="12558" max="12607" width="2.125" style="362" customWidth="1"/>
    <col min="12608" max="12609" width="2.25" style="362" customWidth="1"/>
    <col min="12610" max="12626" width="2.125" style="362"/>
    <col min="12627" max="12627" width="2.125" style="362" customWidth="1"/>
    <col min="12628" max="12800" width="2.125" style="362"/>
    <col min="12801" max="12810" width="2.125" style="362" customWidth="1"/>
    <col min="12811" max="12811" width="2.375" style="362" customWidth="1"/>
    <col min="12812" max="12812" width="2.125" style="362" customWidth="1"/>
    <col min="12813" max="12813" width="2.25" style="362" customWidth="1"/>
    <col min="12814" max="12863" width="2.125" style="362" customWidth="1"/>
    <col min="12864" max="12865" width="2.25" style="362" customWidth="1"/>
    <col min="12866" max="12882" width="2.125" style="362"/>
    <col min="12883" max="12883" width="2.125" style="362" customWidth="1"/>
    <col min="12884" max="13056" width="2.125" style="362"/>
    <col min="13057" max="13066" width="2.125" style="362" customWidth="1"/>
    <col min="13067" max="13067" width="2.375" style="362" customWidth="1"/>
    <col min="13068" max="13068" width="2.125" style="362" customWidth="1"/>
    <col min="13069" max="13069" width="2.25" style="362" customWidth="1"/>
    <col min="13070" max="13119" width="2.125" style="362" customWidth="1"/>
    <col min="13120" max="13121" width="2.25" style="362" customWidth="1"/>
    <col min="13122" max="13138" width="2.125" style="362"/>
    <col min="13139" max="13139" width="2.125" style="362" customWidth="1"/>
    <col min="13140" max="13312" width="2.125" style="362"/>
    <col min="13313" max="13322" width="2.125" style="362" customWidth="1"/>
    <col min="13323" max="13323" width="2.375" style="362" customWidth="1"/>
    <col min="13324" max="13324" width="2.125" style="362" customWidth="1"/>
    <col min="13325" max="13325" width="2.25" style="362" customWidth="1"/>
    <col min="13326" max="13375" width="2.125" style="362" customWidth="1"/>
    <col min="13376" max="13377" width="2.25" style="362" customWidth="1"/>
    <col min="13378" max="13394" width="2.125" style="362"/>
    <col min="13395" max="13395" width="2.125" style="362" customWidth="1"/>
    <col min="13396" max="13568" width="2.125" style="362"/>
    <col min="13569" max="13578" width="2.125" style="362" customWidth="1"/>
    <col min="13579" max="13579" width="2.375" style="362" customWidth="1"/>
    <col min="13580" max="13580" width="2.125" style="362" customWidth="1"/>
    <col min="13581" max="13581" width="2.25" style="362" customWidth="1"/>
    <col min="13582" max="13631" width="2.125" style="362" customWidth="1"/>
    <col min="13632" max="13633" width="2.25" style="362" customWidth="1"/>
    <col min="13634" max="13650" width="2.125" style="362"/>
    <col min="13651" max="13651" width="2.125" style="362" customWidth="1"/>
    <col min="13652" max="13824" width="2.125" style="362"/>
    <col min="13825" max="13834" width="2.125" style="362" customWidth="1"/>
    <col min="13835" max="13835" width="2.375" style="362" customWidth="1"/>
    <col min="13836" max="13836" width="2.125" style="362" customWidth="1"/>
    <col min="13837" max="13837" width="2.25" style="362" customWidth="1"/>
    <col min="13838" max="13887" width="2.125" style="362" customWidth="1"/>
    <col min="13888" max="13889" width="2.25" style="362" customWidth="1"/>
    <col min="13890" max="13906" width="2.125" style="362"/>
    <col min="13907" max="13907" width="2.125" style="362" customWidth="1"/>
    <col min="13908" max="14080" width="2.125" style="362"/>
    <col min="14081" max="14090" width="2.125" style="362" customWidth="1"/>
    <col min="14091" max="14091" width="2.375" style="362" customWidth="1"/>
    <col min="14092" max="14092" width="2.125" style="362" customWidth="1"/>
    <col min="14093" max="14093" width="2.25" style="362" customWidth="1"/>
    <col min="14094" max="14143" width="2.125" style="362" customWidth="1"/>
    <col min="14144" max="14145" width="2.25" style="362" customWidth="1"/>
    <col min="14146" max="14162" width="2.125" style="362"/>
    <col min="14163" max="14163" width="2.125" style="362" customWidth="1"/>
    <col min="14164" max="14336" width="2.125" style="362"/>
    <col min="14337" max="14346" width="2.125" style="362" customWidth="1"/>
    <col min="14347" max="14347" width="2.375" style="362" customWidth="1"/>
    <col min="14348" max="14348" width="2.125" style="362" customWidth="1"/>
    <col min="14349" max="14349" width="2.25" style="362" customWidth="1"/>
    <col min="14350" max="14399" width="2.125" style="362" customWidth="1"/>
    <col min="14400" max="14401" width="2.25" style="362" customWidth="1"/>
    <col min="14402" max="14418" width="2.125" style="362"/>
    <col min="14419" max="14419" width="2.125" style="362" customWidth="1"/>
    <col min="14420" max="14592" width="2.125" style="362"/>
    <col min="14593" max="14602" width="2.125" style="362" customWidth="1"/>
    <col min="14603" max="14603" width="2.375" style="362" customWidth="1"/>
    <col min="14604" max="14604" width="2.125" style="362" customWidth="1"/>
    <col min="14605" max="14605" width="2.25" style="362" customWidth="1"/>
    <col min="14606" max="14655" width="2.125" style="362" customWidth="1"/>
    <col min="14656" max="14657" width="2.25" style="362" customWidth="1"/>
    <col min="14658" max="14674" width="2.125" style="362"/>
    <col min="14675" max="14675" width="2.125" style="362" customWidth="1"/>
    <col min="14676" max="14848" width="2.125" style="362"/>
    <col min="14849" max="14858" width="2.125" style="362" customWidth="1"/>
    <col min="14859" max="14859" width="2.375" style="362" customWidth="1"/>
    <col min="14860" max="14860" width="2.125" style="362" customWidth="1"/>
    <col min="14861" max="14861" width="2.25" style="362" customWidth="1"/>
    <col min="14862" max="14911" width="2.125" style="362" customWidth="1"/>
    <col min="14912" max="14913" width="2.25" style="362" customWidth="1"/>
    <col min="14914" max="14930" width="2.125" style="362"/>
    <col min="14931" max="14931" width="2.125" style="362" customWidth="1"/>
    <col min="14932" max="15104" width="2.125" style="362"/>
    <col min="15105" max="15114" width="2.125" style="362" customWidth="1"/>
    <col min="15115" max="15115" width="2.375" style="362" customWidth="1"/>
    <col min="15116" max="15116" width="2.125" style="362" customWidth="1"/>
    <col min="15117" max="15117" width="2.25" style="362" customWidth="1"/>
    <col min="15118" max="15167" width="2.125" style="362" customWidth="1"/>
    <col min="15168" max="15169" width="2.25" style="362" customWidth="1"/>
    <col min="15170" max="15186" width="2.125" style="362"/>
    <col min="15187" max="15187" width="2.125" style="362" customWidth="1"/>
    <col min="15188" max="15360" width="2.125" style="362"/>
    <col min="15361" max="15370" width="2.125" style="362" customWidth="1"/>
    <col min="15371" max="15371" width="2.375" style="362" customWidth="1"/>
    <col min="15372" max="15372" width="2.125" style="362" customWidth="1"/>
    <col min="15373" max="15373" width="2.25" style="362" customWidth="1"/>
    <col min="15374" max="15423" width="2.125" style="362" customWidth="1"/>
    <col min="15424" max="15425" width="2.25" style="362" customWidth="1"/>
    <col min="15426" max="15442" width="2.125" style="362"/>
    <col min="15443" max="15443" width="2.125" style="362" customWidth="1"/>
    <col min="15444" max="15616" width="2.125" style="362"/>
    <col min="15617" max="15626" width="2.125" style="362" customWidth="1"/>
    <col min="15627" max="15627" width="2.375" style="362" customWidth="1"/>
    <col min="15628" max="15628" width="2.125" style="362" customWidth="1"/>
    <col min="15629" max="15629" width="2.25" style="362" customWidth="1"/>
    <col min="15630" max="15679" width="2.125" style="362" customWidth="1"/>
    <col min="15680" max="15681" width="2.25" style="362" customWidth="1"/>
    <col min="15682" max="15698" width="2.125" style="362"/>
    <col min="15699" max="15699" width="2.125" style="362" customWidth="1"/>
    <col min="15700" max="15872" width="2.125" style="362"/>
    <col min="15873" max="15882" width="2.125" style="362" customWidth="1"/>
    <col min="15883" max="15883" width="2.375" style="362" customWidth="1"/>
    <col min="15884" max="15884" width="2.125" style="362" customWidth="1"/>
    <col min="15885" max="15885" width="2.25" style="362" customWidth="1"/>
    <col min="15886" max="15935" width="2.125" style="362" customWidth="1"/>
    <col min="15936" max="15937" width="2.25" style="362" customWidth="1"/>
    <col min="15938" max="15954" width="2.125" style="362"/>
    <col min="15955" max="15955" width="2.125" style="362" customWidth="1"/>
    <col min="15956" max="16128" width="2.125" style="362"/>
    <col min="16129" max="16138" width="2.125" style="362" customWidth="1"/>
    <col min="16139" max="16139" width="2.375" style="362" customWidth="1"/>
    <col min="16140" max="16140" width="2.125" style="362" customWidth="1"/>
    <col min="16141" max="16141" width="2.25" style="362" customWidth="1"/>
    <col min="16142" max="16191" width="2.125" style="362" customWidth="1"/>
    <col min="16192" max="16193" width="2.25" style="362" customWidth="1"/>
    <col min="16194" max="16210" width="2.125" style="362"/>
    <col min="16211" max="16211" width="2.125" style="362" customWidth="1"/>
    <col min="16212" max="16384" width="2.125" style="362"/>
  </cols>
  <sheetData>
    <row r="1" spans="1:68" s="359" customFormat="1" ht="12" customHeight="1">
      <c r="A1" s="660" t="s">
        <v>1220</v>
      </c>
      <c r="B1" s="661"/>
      <c r="C1" s="661"/>
      <c r="D1" s="661"/>
      <c r="E1" s="661"/>
      <c r="F1" s="661"/>
      <c r="G1" s="661"/>
      <c r="H1" s="661"/>
      <c r="I1" s="661"/>
      <c r="J1" s="661"/>
      <c r="K1" s="661"/>
      <c r="L1" s="661"/>
      <c r="M1" s="662"/>
      <c r="N1" s="666" t="s">
        <v>1221</v>
      </c>
      <c r="O1" s="667"/>
      <c r="P1" s="667"/>
      <c r="Q1" s="667"/>
      <c r="R1" s="667"/>
      <c r="S1" s="668"/>
      <c r="T1" s="672" t="s">
        <v>1832</v>
      </c>
      <c r="U1" s="673"/>
      <c r="V1" s="673"/>
      <c r="W1" s="673"/>
      <c r="X1" s="673"/>
      <c r="Y1" s="673"/>
      <c r="Z1" s="673"/>
      <c r="AA1" s="673"/>
      <c r="AB1" s="674"/>
      <c r="AC1" s="666" t="s">
        <v>1222</v>
      </c>
      <c r="AD1" s="667"/>
      <c r="AE1" s="667"/>
      <c r="AF1" s="667"/>
      <c r="AG1" s="667"/>
      <c r="AH1" s="668"/>
      <c r="AI1" s="672" t="s">
        <v>1833</v>
      </c>
      <c r="AJ1" s="673"/>
      <c r="AK1" s="673"/>
      <c r="AL1" s="673"/>
      <c r="AM1" s="673"/>
      <c r="AN1" s="673"/>
      <c r="AO1" s="673"/>
      <c r="AP1" s="673"/>
      <c r="AQ1" s="673"/>
      <c r="AR1" s="673"/>
      <c r="AS1" s="673"/>
      <c r="AT1" s="673"/>
      <c r="AU1" s="673"/>
      <c r="AV1" s="673"/>
      <c r="AW1" s="673"/>
      <c r="AX1" s="673"/>
      <c r="AY1" s="673"/>
      <c r="AZ1" s="673"/>
      <c r="BA1" s="674"/>
      <c r="BB1" s="666" t="s">
        <v>1223</v>
      </c>
      <c r="BC1" s="667"/>
      <c r="BD1" s="667"/>
      <c r="BE1" s="667"/>
      <c r="BF1" s="667"/>
      <c r="BG1" s="668"/>
      <c r="BH1" s="648">
        <v>42503</v>
      </c>
      <c r="BI1" s="649"/>
      <c r="BJ1" s="649"/>
      <c r="BK1" s="649"/>
      <c r="BL1" s="649"/>
      <c r="BM1" s="650"/>
      <c r="BN1" s="654" t="s">
        <v>1224</v>
      </c>
      <c r="BO1" s="655"/>
      <c r="BP1" s="656"/>
    </row>
    <row r="2" spans="1:68" s="359" customFormat="1" ht="12" customHeight="1" thickBot="1">
      <c r="A2" s="663"/>
      <c r="B2" s="664"/>
      <c r="C2" s="664"/>
      <c r="D2" s="664"/>
      <c r="E2" s="664"/>
      <c r="F2" s="664"/>
      <c r="G2" s="664"/>
      <c r="H2" s="664"/>
      <c r="I2" s="664"/>
      <c r="J2" s="664"/>
      <c r="K2" s="664"/>
      <c r="L2" s="664"/>
      <c r="M2" s="665"/>
      <c r="N2" s="669"/>
      <c r="O2" s="670"/>
      <c r="P2" s="670"/>
      <c r="Q2" s="670"/>
      <c r="R2" s="670"/>
      <c r="S2" s="671"/>
      <c r="T2" s="675"/>
      <c r="U2" s="676"/>
      <c r="V2" s="676"/>
      <c r="W2" s="676"/>
      <c r="X2" s="676"/>
      <c r="Y2" s="676"/>
      <c r="Z2" s="676"/>
      <c r="AA2" s="676"/>
      <c r="AB2" s="677"/>
      <c r="AC2" s="669"/>
      <c r="AD2" s="670"/>
      <c r="AE2" s="670"/>
      <c r="AF2" s="670"/>
      <c r="AG2" s="670"/>
      <c r="AH2" s="671"/>
      <c r="AI2" s="675"/>
      <c r="AJ2" s="676"/>
      <c r="AK2" s="676"/>
      <c r="AL2" s="676"/>
      <c r="AM2" s="676"/>
      <c r="AN2" s="676"/>
      <c r="AO2" s="676"/>
      <c r="AP2" s="676"/>
      <c r="AQ2" s="676"/>
      <c r="AR2" s="676"/>
      <c r="AS2" s="676"/>
      <c r="AT2" s="676"/>
      <c r="AU2" s="676"/>
      <c r="AV2" s="676"/>
      <c r="AW2" s="676"/>
      <c r="AX2" s="676"/>
      <c r="AY2" s="676"/>
      <c r="AZ2" s="676"/>
      <c r="BA2" s="677"/>
      <c r="BB2" s="669"/>
      <c r="BC2" s="670"/>
      <c r="BD2" s="670"/>
      <c r="BE2" s="670"/>
      <c r="BF2" s="670"/>
      <c r="BG2" s="671"/>
      <c r="BH2" s="651"/>
      <c r="BI2" s="652"/>
      <c r="BJ2" s="652"/>
      <c r="BK2" s="652"/>
      <c r="BL2" s="652"/>
      <c r="BM2" s="653"/>
      <c r="BN2" s="657"/>
      <c r="BO2" s="658"/>
      <c r="BP2" s="659"/>
    </row>
    <row r="3" spans="1:68" ht="12" customHeight="1">
      <c r="A3" s="360"/>
      <c r="B3" s="360"/>
      <c r="C3" s="361"/>
      <c r="D3" s="361"/>
      <c r="E3" s="361"/>
      <c r="F3" s="361"/>
      <c r="G3" s="361"/>
      <c r="H3" s="361"/>
      <c r="I3" s="361"/>
      <c r="J3" s="361"/>
      <c r="K3" s="361"/>
      <c r="L3" s="361"/>
      <c r="M3" s="361"/>
      <c r="N3" s="361"/>
      <c r="O3" s="361"/>
      <c r="P3" s="361"/>
      <c r="Q3" s="361"/>
      <c r="R3" s="361"/>
      <c r="S3" s="361"/>
      <c r="T3" s="361"/>
      <c r="U3" s="361"/>
      <c r="V3" s="361"/>
      <c r="W3" s="361"/>
      <c r="X3" s="361"/>
      <c r="Y3" s="361"/>
      <c r="Z3" s="361"/>
      <c r="AA3" s="361"/>
      <c r="AB3" s="361"/>
      <c r="AC3" s="361"/>
      <c r="AD3" s="361"/>
      <c r="AE3" s="361"/>
      <c r="AF3" s="361"/>
      <c r="AG3" s="361"/>
      <c r="AH3" s="361"/>
      <c r="AI3" s="361"/>
      <c r="AJ3" s="361"/>
      <c r="AK3" s="361"/>
      <c r="AL3" s="361"/>
      <c r="AM3" s="361"/>
      <c r="AN3" s="361"/>
      <c r="AO3" s="361"/>
      <c r="AP3" s="361"/>
      <c r="AQ3" s="361"/>
      <c r="AR3" s="361"/>
      <c r="AS3" s="361"/>
      <c r="AT3" s="361"/>
      <c r="AU3" s="361"/>
      <c r="AV3" s="361"/>
      <c r="AW3" s="361"/>
      <c r="AX3" s="361"/>
      <c r="AY3" s="361"/>
      <c r="AZ3" s="361"/>
      <c r="BA3" s="361"/>
      <c r="BB3" s="361"/>
      <c r="BC3" s="361"/>
      <c r="BD3" s="361"/>
      <c r="BE3" s="361"/>
      <c r="BF3" s="361"/>
      <c r="BG3" s="361"/>
      <c r="BH3" s="361"/>
      <c r="BI3" s="361"/>
      <c r="BJ3" s="361"/>
      <c r="BK3" s="361"/>
      <c r="BL3" s="361"/>
      <c r="BM3" s="361"/>
    </row>
    <row r="4" spans="1:68" ht="12" customHeight="1">
      <c r="C4" s="362" t="s">
        <v>1225</v>
      </c>
      <c r="L4" s="362" t="s">
        <v>294</v>
      </c>
      <c r="U4" s="363" t="s">
        <v>1226</v>
      </c>
    </row>
    <row r="5" spans="1:68" ht="12" customHeight="1">
      <c r="E5" s="362" t="s">
        <v>1227</v>
      </c>
      <c r="U5" s="362" t="s">
        <v>1228</v>
      </c>
    </row>
    <row r="6" spans="1:68" ht="12" customHeight="1">
      <c r="E6" s="362" t="s">
        <v>1229</v>
      </c>
      <c r="U6" s="362" t="s">
        <v>1230</v>
      </c>
    </row>
    <row r="7" spans="1:68" ht="12" customHeight="1">
      <c r="BC7" s="364"/>
      <c r="BD7" s="364"/>
    </row>
    <row r="8" spans="1:68" ht="12" customHeight="1">
      <c r="BC8" s="365"/>
      <c r="BD8" s="365"/>
    </row>
    <row r="9" spans="1:68" ht="12" customHeight="1">
      <c r="B9" s="359"/>
      <c r="C9" s="362" t="s">
        <v>1231</v>
      </c>
      <c r="L9" s="362" t="s">
        <v>1232</v>
      </c>
      <c r="U9" s="363" t="s">
        <v>1226</v>
      </c>
    </row>
    <row r="10" spans="1:68" ht="12" customHeight="1">
      <c r="B10" s="359"/>
      <c r="E10" s="362" t="s">
        <v>1233</v>
      </c>
      <c r="N10" s="362" t="s">
        <v>1234</v>
      </c>
      <c r="U10" s="362" t="s">
        <v>1235</v>
      </c>
    </row>
    <row r="11" spans="1:68" ht="12" customHeight="1">
      <c r="B11" s="359"/>
      <c r="U11" s="362" t="s">
        <v>1236</v>
      </c>
    </row>
    <row r="12" spans="1:68" ht="12" customHeight="1">
      <c r="E12" s="362" t="s">
        <v>1237</v>
      </c>
      <c r="N12" s="362" t="s">
        <v>1238</v>
      </c>
    </row>
    <row r="13" spans="1:68" ht="12" customHeight="1">
      <c r="B13" s="359"/>
      <c r="E13" s="362" t="s">
        <v>1239</v>
      </c>
      <c r="N13" s="362" t="s">
        <v>1240</v>
      </c>
    </row>
    <row r="14" spans="1:68" ht="12" customHeight="1">
      <c r="B14" s="359"/>
      <c r="E14" s="362" t="s">
        <v>1241</v>
      </c>
      <c r="N14" s="362" t="s">
        <v>1242</v>
      </c>
    </row>
    <row r="15" spans="1:68" ht="12" customHeight="1">
      <c r="B15" s="359"/>
      <c r="E15" s="362" t="s">
        <v>1243</v>
      </c>
      <c r="N15" s="362" t="s">
        <v>1244</v>
      </c>
      <c r="U15" s="362" t="s">
        <v>1245</v>
      </c>
    </row>
    <row r="16" spans="1:68" ht="12" customHeight="1">
      <c r="B16" s="359"/>
      <c r="U16" s="366" t="s">
        <v>1246</v>
      </c>
    </row>
    <row r="17" spans="3:21" ht="12" customHeight="1">
      <c r="E17" s="362" t="s">
        <v>1247</v>
      </c>
      <c r="N17" s="362" t="s">
        <v>1248</v>
      </c>
      <c r="U17" s="362" t="s">
        <v>1249</v>
      </c>
    </row>
    <row r="18" spans="3:21" ht="12" customHeight="1">
      <c r="E18" s="362" t="s">
        <v>1250</v>
      </c>
      <c r="N18" s="362" t="s">
        <v>1251</v>
      </c>
      <c r="U18" s="362" t="s">
        <v>1252</v>
      </c>
    </row>
    <row r="19" spans="3:21" ht="12" customHeight="1">
      <c r="E19" s="362" t="s">
        <v>1253</v>
      </c>
      <c r="N19" s="362" t="s">
        <v>1254</v>
      </c>
      <c r="U19" s="362" t="s">
        <v>1255</v>
      </c>
    </row>
    <row r="20" spans="3:21" ht="12" customHeight="1">
      <c r="E20" s="362" t="s">
        <v>1256</v>
      </c>
      <c r="N20" s="362" t="s">
        <v>1257</v>
      </c>
      <c r="U20" s="362" t="s">
        <v>1258</v>
      </c>
    </row>
    <row r="21" spans="3:21" ht="12" customHeight="1">
      <c r="E21" s="362" t="s">
        <v>1259</v>
      </c>
      <c r="N21" s="362" t="s">
        <v>1260</v>
      </c>
      <c r="U21" s="362" t="s">
        <v>1261</v>
      </c>
    </row>
    <row r="22" spans="3:21" ht="12" customHeight="1">
      <c r="E22" s="362" t="s">
        <v>1262</v>
      </c>
      <c r="N22" s="362" t="s">
        <v>1263</v>
      </c>
      <c r="U22" s="362" t="s">
        <v>1264</v>
      </c>
    </row>
    <row r="23" spans="3:21" ht="12" customHeight="1">
      <c r="E23" s="362" t="s">
        <v>1265</v>
      </c>
      <c r="N23" s="362" t="s">
        <v>1266</v>
      </c>
      <c r="U23" s="362" t="s">
        <v>1267</v>
      </c>
    </row>
    <row r="24" spans="3:21" ht="12" customHeight="1">
      <c r="U24" s="362" t="s">
        <v>1268</v>
      </c>
    </row>
    <row r="25" spans="3:21" ht="12" customHeight="1">
      <c r="E25" s="362" t="s">
        <v>1269</v>
      </c>
      <c r="N25" s="362" t="s">
        <v>1270</v>
      </c>
    </row>
    <row r="28" spans="3:21" ht="12" customHeight="1">
      <c r="C28" s="362" t="s">
        <v>1271</v>
      </c>
      <c r="L28" s="362" t="s">
        <v>297</v>
      </c>
      <c r="U28" s="363" t="s">
        <v>1226</v>
      </c>
    </row>
    <row r="29" spans="3:21" ht="12" customHeight="1">
      <c r="E29" s="362" t="s">
        <v>1272</v>
      </c>
      <c r="N29" s="362" t="s">
        <v>1273</v>
      </c>
      <c r="U29" s="362" t="s">
        <v>1274</v>
      </c>
    </row>
    <row r="30" spans="3:21" ht="12" customHeight="1">
      <c r="U30" s="362" t="s">
        <v>1275</v>
      </c>
    </row>
    <row r="31" spans="3:21" ht="12" customHeight="1">
      <c r="U31" s="362" t="s">
        <v>1276</v>
      </c>
    </row>
    <row r="32" spans="3:21" ht="12" customHeight="1">
      <c r="U32" s="362" t="s">
        <v>1277</v>
      </c>
    </row>
    <row r="33" spans="3:28" ht="12" customHeight="1">
      <c r="U33" s="362" t="s">
        <v>1278</v>
      </c>
    </row>
    <row r="34" spans="3:28" ht="12" customHeight="1">
      <c r="U34" s="362" t="s">
        <v>1279</v>
      </c>
    </row>
    <row r="35" spans="3:28" ht="12" customHeight="1">
      <c r="U35" s="362" t="s">
        <v>1280</v>
      </c>
    </row>
    <row r="36" spans="3:28" ht="12" customHeight="1">
      <c r="U36" s="362" t="s">
        <v>1281</v>
      </c>
    </row>
    <row r="37" spans="3:28" ht="12" customHeight="1">
      <c r="U37" s="362" t="s">
        <v>1282</v>
      </c>
    </row>
    <row r="38" spans="3:28" ht="12" customHeight="1">
      <c r="U38" s="362" t="s">
        <v>1283</v>
      </c>
    </row>
    <row r="39" spans="3:28" ht="12" customHeight="1">
      <c r="U39" s="362" t="s">
        <v>1284</v>
      </c>
    </row>
    <row r="42" spans="3:28" ht="12" customHeight="1">
      <c r="C42" s="362" t="s">
        <v>1285</v>
      </c>
      <c r="L42" s="362" t="s">
        <v>300</v>
      </c>
      <c r="U42" s="363" t="s">
        <v>1226</v>
      </c>
    </row>
    <row r="43" spans="3:28" ht="12" customHeight="1">
      <c r="E43" s="362" t="s">
        <v>1286</v>
      </c>
      <c r="U43" s="362" t="s">
        <v>1287</v>
      </c>
      <c r="AB43" s="367" t="s">
        <v>1288</v>
      </c>
    </row>
    <row r="44" spans="3:28" ht="12" customHeight="1">
      <c r="AB44" s="367" t="s">
        <v>1289</v>
      </c>
    </row>
    <row r="45" spans="3:28" ht="12" customHeight="1">
      <c r="AB45" s="362" t="s">
        <v>1290</v>
      </c>
    </row>
    <row r="46" spans="3:28" ht="12" customHeight="1">
      <c r="AB46" s="362" t="s">
        <v>1291</v>
      </c>
    </row>
    <row r="47" spans="3:28" ht="12" customHeight="1">
      <c r="AB47" s="362" t="s">
        <v>1292</v>
      </c>
    </row>
    <row r="48" spans="3:28" ht="12" customHeight="1">
      <c r="E48" s="362" t="s">
        <v>1293</v>
      </c>
      <c r="U48" s="362" t="s">
        <v>1294</v>
      </c>
      <c r="AB48" s="362" t="s">
        <v>1295</v>
      </c>
    </row>
    <row r="49" spans="5:28" ht="12" customHeight="1">
      <c r="AB49" s="362" t="s">
        <v>1296</v>
      </c>
    </row>
    <row r="50" spans="5:28" ht="12" customHeight="1">
      <c r="E50" s="362" t="s">
        <v>1297</v>
      </c>
      <c r="AB50" s="362" t="s">
        <v>1298</v>
      </c>
    </row>
    <row r="51" spans="5:28" ht="12" customHeight="1">
      <c r="E51" s="362" t="s">
        <v>1299</v>
      </c>
      <c r="U51" s="362" t="s">
        <v>1300</v>
      </c>
    </row>
    <row r="52" spans="5:28" ht="12" customHeight="1">
      <c r="E52" s="362" t="s">
        <v>1301</v>
      </c>
      <c r="U52" s="362" t="s">
        <v>1302</v>
      </c>
      <c r="AB52" s="362" t="s">
        <v>1303</v>
      </c>
    </row>
    <row r="53" spans="5:28" ht="12" customHeight="1">
      <c r="E53" s="362" t="s">
        <v>1304</v>
      </c>
      <c r="U53" s="362" t="s">
        <v>1305</v>
      </c>
      <c r="AB53" s="362" t="s">
        <v>1306</v>
      </c>
    </row>
    <row r="54" spans="5:28" ht="12" customHeight="1">
      <c r="E54" s="362" t="s">
        <v>1307</v>
      </c>
      <c r="U54" s="362" t="s">
        <v>1308</v>
      </c>
      <c r="AB54" s="362" t="s">
        <v>1309</v>
      </c>
    </row>
    <row r="55" spans="5:28" ht="12" customHeight="1">
      <c r="E55" s="362" t="s">
        <v>1310</v>
      </c>
      <c r="U55" s="362" t="s">
        <v>1311</v>
      </c>
      <c r="AB55" s="362" t="s">
        <v>1312</v>
      </c>
    </row>
    <row r="56" spans="5:28" ht="12" customHeight="1">
      <c r="E56" s="362" t="s">
        <v>1313</v>
      </c>
      <c r="AB56" s="362" t="s">
        <v>1295</v>
      </c>
    </row>
    <row r="57" spans="5:28" ht="12" customHeight="1">
      <c r="E57" s="362" t="s">
        <v>1314</v>
      </c>
      <c r="U57" s="362" t="s">
        <v>1315</v>
      </c>
      <c r="AB57" s="362" t="s">
        <v>1295</v>
      </c>
    </row>
    <row r="58" spans="5:28" ht="12" customHeight="1">
      <c r="E58" s="362" t="s">
        <v>1316</v>
      </c>
      <c r="U58" s="362" t="s">
        <v>1317</v>
      </c>
    </row>
    <row r="59" spans="5:28" ht="12" customHeight="1">
      <c r="E59" s="362" t="s">
        <v>1318</v>
      </c>
    </row>
    <row r="60" spans="5:28" ht="12" customHeight="1">
      <c r="E60" s="362" t="s">
        <v>1319</v>
      </c>
      <c r="U60" s="362" t="s">
        <v>1320</v>
      </c>
    </row>
    <row r="61" spans="5:28" ht="12" customHeight="1">
      <c r="E61" s="362" t="s">
        <v>1321</v>
      </c>
    </row>
    <row r="62" spans="5:28" ht="12" customHeight="1">
      <c r="E62" s="362" t="s">
        <v>1322</v>
      </c>
      <c r="U62" s="362" t="s">
        <v>1323</v>
      </c>
    </row>
    <row r="63" spans="5:28" ht="12" customHeight="1">
      <c r="E63" s="362" t="s">
        <v>1324</v>
      </c>
    </row>
    <row r="64" spans="5:28" ht="12" customHeight="1">
      <c r="E64" s="362" t="s">
        <v>1325</v>
      </c>
      <c r="U64" s="362" t="s">
        <v>1326</v>
      </c>
    </row>
    <row r="65" spans="3:28" ht="12" customHeight="1">
      <c r="E65" s="362" t="s">
        <v>1327</v>
      </c>
    </row>
    <row r="66" spans="3:28" ht="12" customHeight="1">
      <c r="E66" s="362" t="s">
        <v>1328</v>
      </c>
      <c r="U66" s="362" t="s">
        <v>1329</v>
      </c>
      <c r="AB66" s="362" t="s">
        <v>1330</v>
      </c>
    </row>
    <row r="67" spans="3:28" ht="12" customHeight="1">
      <c r="E67" s="362" t="s">
        <v>1331</v>
      </c>
      <c r="U67" s="362" t="s">
        <v>1332</v>
      </c>
      <c r="AB67" s="362" t="s">
        <v>1333</v>
      </c>
    </row>
    <row r="68" spans="3:28" ht="12" customHeight="1">
      <c r="E68" s="362" t="s">
        <v>1334</v>
      </c>
      <c r="U68" s="362" t="s">
        <v>1335</v>
      </c>
      <c r="AB68" s="367" t="s">
        <v>1336</v>
      </c>
    </row>
    <row r="69" spans="3:28" ht="12" customHeight="1">
      <c r="AB69" s="367" t="s">
        <v>1337</v>
      </c>
    </row>
    <row r="70" spans="3:28" ht="12" customHeight="1">
      <c r="AB70" s="367" t="s">
        <v>1338</v>
      </c>
    </row>
    <row r="71" spans="3:28" ht="12" customHeight="1">
      <c r="AB71" s="367" t="s">
        <v>1339</v>
      </c>
    </row>
    <row r="72" spans="3:28" ht="12" customHeight="1">
      <c r="E72" s="362" t="s">
        <v>1340</v>
      </c>
      <c r="U72" s="362" t="s">
        <v>1341</v>
      </c>
      <c r="AB72" s="367" t="s">
        <v>1342</v>
      </c>
    </row>
    <row r="73" spans="3:28" ht="12" customHeight="1">
      <c r="AB73" s="367" t="s">
        <v>1343</v>
      </c>
    </row>
    <row r="74" spans="3:28" ht="12" customHeight="1">
      <c r="AB74" s="367" t="s">
        <v>1344</v>
      </c>
    </row>
    <row r="75" spans="3:28" ht="12" customHeight="1">
      <c r="AB75" s="367" t="s">
        <v>1345</v>
      </c>
    </row>
    <row r="76" spans="3:28" ht="12" customHeight="1">
      <c r="AB76" s="367"/>
    </row>
    <row r="77" spans="3:28" ht="12" customHeight="1">
      <c r="AB77" s="367"/>
    </row>
    <row r="78" spans="3:28" ht="12" customHeight="1">
      <c r="C78" s="362" t="s">
        <v>1346</v>
      </c>
      <c r="L78" s="362" t="s">
        <v>303</v>
      </c>
      <c r="U78" s="363" t="s">
        <v>1226</v>
      </c>
    </row>
    <row r="79" spans="3:28" ht="12" customHeight="1">
      <c r="D79" s="362" t="s">
        <v>1347</v>
      </c>
    </row>
    <row r="80" spans="3:28" ht="12" customHeight="1">
      <c r="E80" s="362" t="s">
        <v>1737</v>
      </c>
      <c r="U80" s="362" t="s">
        <v>1738</v>
      </c>
      <c r="AA80" s="362" t="s">
        <v>1739</v>
      </c>
    </row>
    <row r="81" spans="4:27" ht="12" customHeight="1">
      <c r="E81" s="362" t="s">
        <v>1348</v>
      </c>
      <c r="U81" s="362" t="s">
        <v>1349</v>
      </c>
      <c r="AA81" s="362" t="s">
        <v>1350</v>
      </c>
    </row>
    <row r="82" spans="4:27" ht="12" customHeight="1">
      <c r="E82" s="362" t="s">
        <v>1351</v>
      </c>
      <c r="U82" s="362" t="s">
        <v>1352</v>
      </c>
      <c r="AA82" s="362" t="s">
        <v>1353</v>
      </c>
    </row>
    <row r="83" spans="4:27" ht="12" customHeight="1">
      <c r="E83" s="362" t="s">
        <v>1354</v>
      </c>
      <c r="U83" s="362" t="s">
        <v>1355</v>
      </c>
      <c r="AA83" s="362" t="s">
        <v>1356</v>
      </c>
    </row>
    <row r="84" spans="4:27" ht="12" customHeight="1">
      <c r="E84" s="362" t="s">
        <v>1357</v>
      </c>
      <c r="U84" s="362" t="s">
        <v>1358</v>
      </c>
      <c r="AA84" s="362" t="s">
        <v>1359</v>
      </c>
    </row>
    <row r="85" spans="4:27" ht="12" customHeight="1">
      <c r="E85" s="362" t="s">
        <v>1360</v>
      </c>
      <c r="U85" s="362" t="s">
        <v>1361</v>
      </c>
      <c r="AA85" s="362" t="s">
        <v>1356</v>
      </c>
    </row>
    <row r="86" spans="4:27" ht="12" customHeight="1">
      <c r="E86" s="362" t="s">
        <v>1362</v>
      </c>
      <c r="U86" s="362" t="s">
        <v>1363</v>
      </c>
      <c r="AA86" s="362" t="s">
        <v>1359</v>
      </c>
    </row>
    <row r="88" spans="4:27" ht="12" customHeight="1">
      <c r="D88" s="362" t="s">
        <v>1364</v>
      </c>
    </row>
    <row r="89" spans="4:27" ht="12" customHeight="1">
      <c r="E89" s="362" t="s">
        <v>1365</v>
      </c>
      <c r="U89" s="362" t="s">
        <v>1366</v>
      </c>
      <c r="AA89" s="362" t="s">
        <v>1367</v>
      </c>
    </row>
    <row r="90" spans="4:27" ht="12" customHeight="1">
      <c r="E90" s="362" t="s">
        <v>1368</v>
      </c>
      <c r="U90" s="362" t="s">
        <v>1369</v>
      </c>
      <c r="AA90" s="362" t="s">
        <v>1370</v>
      </c>
    </row>
    <row r="91" spans="4:27" ht="12" customHeight="1">
      <c r="E91" s="362" t="s">
        <v>1371</v>
      </c>
      <c r="U91" s="362" t="s">
        <v>1372</v>
      </c>
      <c r="AA91" s="362" t="s">
        <v>1373</v>
      </c>
    </row>
    <row r="92" spans="4:27" ht="12" customHeight="1">
      <c r="E92" s="362" t="s">
        <v>1374</v>
      </c>
      <c r="U92" s="362" t="s">
        <v>1375</v>
      </c>
      <c r="AA92" s="362" t="s">
        <v>1376</v>
      </c>
    </row>
    <row r="93" spans="4:27" ht="12" customHeight="1">
      <c r="E93" s="362" t="s">
        <v>1377</v>
      </c>
      <c r="U93" s="362" t="s">
        <v>1378</v>
      </c>
      <c r="AA93" s="362" t="s">
        <v>1379</v>
      </c>
    </row>
    <row r="94" spans="4:27" ht="12" customHeight="1">
      <c r="E94" s="362" t="s">
        <v>1380</v>
      </c>
      <c r="U94" s="362" t="s">
        <v>1381</v>
      </c>
      <c r="AA94" s="362" t="s">
        <v>1382</v>
      </c>
    </row>
    <row r="96" spans="4:27" ht="12" customHeight="1">
      <c r="D96" s="362" t="s">
        <v>1383</v>
      </c>
    </row>
    <row r="97" spans="3:31" ht="12" customHeight="1">
      <c r="E97" s="362" t="s">
        <v>1384</v>
      </c>
      <c r="U97" s="362" t="s">
        <v>1385</v>
      </c>
      <c r="AA97" s="362" t="s">
        <v>1386</v>
      </c>
    </row>
    <row r="98" spans="3:31" ht="12" customHeight="1">
      <c r="E98" s="362" t="s">
        <v>1387</v>
      </c>
      <c r="U98" s="362" t="s">
        <v>1388</v>
      </c>
      <c r="AA98" s="362" t="s">
        <v>1389</v>
      </c>
    </row>
    <row r="99" spans="3:31" ht="12" customHeight="1">
      <c r="E99" s="362" t="s">
        <v>1390</v>
      </c>
      <c r="U99" s="362" t="s">
        <v>1391</v>
      </c>
      <c r="AA99" s="362" t="s">
        <v>1392</v>
      </c>
    </row>
    <row r="100" spans="3:31" ht="12" customHeight="1">
      <c r="E100" s="362" t="s">
        <v>1393</v>
      </c>
      <c r="U100" s="362" t="s">
        <v>1394</v>
      </c>
      <c r="AA100" s="362" t="s">
        <v>1389</v>
      </c>
    </row>
    <row r="101" spans="3:31" ht="12" customHeight="1">
      <c r="E101" s="362" t="s">
        <v>1395</v>
      </c>
      <c r="U101" s="362" t="s">
        <v>1396</v>
      </c>
      <c r="AA101" s="362" t="s">
        <v>1389</v>
      </c>
    </row>
    <row r="102" spans="3:31" ht="12" customHeight="1">
      <c r="E102" s="362" t="s">
        <v>1397</v>
      </c>
      <c r="U102" s="362" t="s">
        <v>1398</v>
      </c>
      <c r="AA102" s="362" t="s">
        <v>1389</v>
      </c>
    </row>
    <row r="103" spans="3:31" ht="12" customHeight="1">
      <c r="E103" s="362" t="s">
        <v>1399</v>
      </c>
      <c r="U103" s="362" t="s">
        <v>1400</v>
      </c>
      <c r="AA103" s="362" t="s">
        <v>1295</v>
      </c>
    </row>
    <row r="104" spans="3:31" ht="12" customHeight="1">
      <c r="E104" s="362" t="s">
        <v>1401</v>
      </c>
      <c r="U104" s="362" t="s">
        <v>1402</v>
      </c>
      <c r="AA104" s="362" t="s">
        <v>1403</v>
      </c>
    </row>
    <row r="105" spans="3:31" ht="12" customHeight="1">
      <c r="E105" s="362" t="s">
        <v>1404</v>
      </c>
      <c r="U105" s="362" t="s">
        <v>1349</v>
      </c>
      <c r="AA105" s="362" t="s">
        <v>1405</v>
      </c>
    </row>
    <row r="108" spans="3:31" ht="12" customHeight="1">
      <c r="C108" s="362" t="s">
        <v>1406</v>
      </c>
      <c r="L108" s="362" t="s">
        <v>306</v>
      </c>
      <c r="U108" s="363" t="s">
        <v>1226</v>
      </c>
    </row>
    <row r="109" spans="3:31" ht="12" customHeight="1">
      <c r="E109" s="362" t="s">
        <v>1407</v>
      </c>
      <c r="N109" s="362" t="s">
        <v>1408</v>
      </c>
      <c r="U109" s="368"/>
    </row>
    <row r="110" spans="3:31" ht="12" customHeight="1">
      <c r="E110" s="362" t="s">
        <v>1409</v>
      </c>
      <c r="N110" s="362" t="s">
        <v>1410</v>
      </c>
      <c r="U110" s="368"/>
    </row>
    <row r="111" spans="3:31" ht="12" customHeight="1">
      <c r="E111" s="362" t="s">
        <v>1411</v>
      </c>
      <c r="N111" s="362" t="s">
        <v>1412</v>
      </c>
      <c r="U111" s="362" t="s">
        <v>1413</v>
      </c>
      <c r="AE111" s="369" t="s">
        <v>1414</v>
      </c>
    </row>
    <row r="112" spans="3:31" ht="12" customHeight="1">
      <c r="U112" s="362" t="s">
        <v>1415</v>
      </c>
      <c r="AE112" s="369"/>
    </row>
    <row r="113" spans="5:31" ht="12" customHeight="1">
      <c r="U113" s="362" t="s">
        <v>1416</v>
      </c>
      <c r="AE113" s="369"/>
    </row>
    <row r="114" spans="5:31" ht="12" customHeight="1">
      <c r="U114" s="362" t="s">
        <v>1417</v>
      </c>
      <c r="AE114" s="369"/>
    </row>
    <row r="115" spans="5:31" ht="12" customHeight="1">
      <c r="U115" s="362" t="s">
        <v>1418</v>
      </c>
      <c r="AE115" s="369"/>
    </row>
    <row r="116" spans="5:31" ht="12" customHeight="1">
      <c r="E116" s="362" t="s">
        <v>1419</v>
      </c>
      <c r="N116" s="362" t="s">
        <v>1420</v>
      </c>
      <c r="U116" s="370" t="s">
        <v>1421</v>
      </c>
    </row>
    <row r="117" spans="5:31" ht="12" customHeight="1">
      <c r="E117" s="362" t="s">
        <v>1422</v>
      </c>
      <c r="N117" s="362" t="s">
        <v>1423</v>
      </c>
      <c r="U117" s="368" t="s">
        <v>1424</v>
      </c>
    </row>
    <row r="118" spans="5:31" ht="12" customHeight="1">
      <c r="E118" s="362" t="s">
        <v>1425</v>
      </c>
      <c r="N118" s="362" t="s">
        <v>1426</v>
      </c>
      <c r="U118" s="368" t="s">
        <v>1427</v>
      </c>
    </row>
    <row r="119" spans="5:31" ht="12" customHeight="1">
      <c r="E119" s="362" t="s">
        <v>1428</v>
      </c>
      <c r="N119" s="362" t="s">
        <v>1429</v>
      </c>
      <c r="U119" s="368" t="s">
        <v>1295</v>
      </c>
    </row>
    <row r="120" spans="5:31" ht="12" customHeight="1">
      <c r="U120" s="368" t="s">
        <v>1430</v>
      </c>
    </row>
    <row r="121" spans="5:31" ht="12" customHeight="1">
      <c r="E121" s="362" t="s">
        <v>1431</v>
      </c>
      <c r="N121" s="362" t="s">
        <v>1432</v>
      </c>
      <c r="U121" s="368" t="s">
        <v>1433</v>
      </c>
    </row>
    <row r="122" spans="5:31" ht="12" customHeight="1">
      <c r="E122" s="362" t="s">
        <v>1434</v>
      </c>
      <c r="N122" s="362" t="s">
        <v>1435</v>
      </c>
      <c r="U122" s="368" t="s">
        <v>1436</v>
      </c>
    </row>
    <row r="123" spans="5:31" ht="12" customHeight="1">
      <c r="E123" s="362" t="s">
        <v>1437</v>
      </c>
      <c r="N123" s="362" t="s">
        <v>1438</v>
      </c>
      <c r="U123" s="368" t="s">
        <v>1295</v>
      </c>
    </row>
    <row r="124" spans="5:31" ht="12" customHeight="1">
      <c r="E124" s="362" t="s">
        <v>1439</v>
      </c>
      <c r="N124" s="362" t="s">
        <v>1440</v>
      </c>
      <c r="U124" s="368" t="s">
        <v>1441</v>
      </c>
    </row>
    <row r="125" spans="5:31" ht="12" customHeight="1">
      <c r="E125" s="362" t="s">
        <v>1442</v>
      </c>
      <c r="N125" s="362" t="s">
        <v>1443</v>
      </c>
      <c r="U125" s="368" t="s">
        <v>1441</v>
      </c>
    </row>
    <row r="126" spans="5:31" ht="12" customHeight="1">
      <c r="E126" s="362" t="s">
        <v>1444</v>
      </c>
      <c r="N126" s="362" t="s">
        <v>1445</v>
      </c>
      <c r="U126" s="368" t="s">
        <v>1446</v>
      </c>
    </row>
    <row r="127" spans="5:31" ht="12" customHeight="1">
      <c r="E127" s="362" t="s">
        <v>1447</v>
      </c>
      <c r="N127" s="362" t="s">
        <v>1448</v>
      </c>
      <c r="U127" s="368" t="s">
        <v>1449</v>
      </c>
    </row>
    <row r="128" spans="5:31" ht="12" customHeight="1">
      <c r="E128" s="362" t="s">
        <v>1450</v>
      </c>
      <c r="N128" s="362" t="s">
        <v>1451</v>
      </c>
      <c r="U128" s="368" t="s">
        <v>1449</v>
      </c>
    </row>
    <row r="129" spans="3:21" ht="12" customHeight="1">
      <c r="E129" s="362" t="s">
        <v>1452</v>
      </c>
      <c r="N129" s="362" t="s">
        <v>1453</v>
      </c>
      <c r="U129" s="368" t="s">
        <v>1449</v>
      </c>
    </row>
    <row r="130" spans="3:21" ht="12" customHeight="1">
      <c r="E130" s="362" t="s">
        <v>1454</v>
      </c>
      <c r="N130" s="362" t="s">
        <v>1455</v>
      </c>
      <c r="U130" s="368" t="s">
        <v>1449</v>
      </c>
    </row>
    <row r="131" spans="3:21" ht="12" customHeight="1">
      <c r="E131" s="362" t="s">
        <v>1456</v>
      </c>
      <c r="N131" s="362" t="s">
        <v>1457</v>
      </c>
      <c r="U131" s="368" t="s">
        <v>1295</v>
      </c>
    </row>
    <row r="132" spans="3:21" ht="12" customHeight="1">
      <c r="E132" s="362" t="s">
        <v>1458</v>
      </c>
      <c r="N132" s="362" t="s">
        <v>1459</v>
      </c>
      <c r="U132" s="368" t="s">
        <v>1460</v>
      </c>
    </row>
    <row r="133" spans="3:21" ht="12" customHeight="1">
      <c r="E133" s="362" t="s">
        <v>1461</v>
      </c>
      <c r="N133" s="362" t="s">
        <v>1462</v>
      </c>
    </row>
    <row r="134" spans="3:21" ht="12" customHeight="1">
      <c r="U134" s="368"/>
    </row>
    <row r="136" spans="3:21" ht="12" customHeight="1">
      <c r="C136" s="362" t="s">
        <v>1463</v>
      </c>
      <c r="L136" s="362" t="s">
        <v>1464</v>
      </c>
      <c r="U136" s="363" t="s">
        <v>1226</v>
      </c>
    </row>
    <row r="137" spans="3:21" ht="12" customHeight="1">
      <c r="D137" s="362" t="s">
        <v>1465</v>
      </c>
    </row>
    <row r="138" spans="3:21" ht="12" customHeight="1">
      <c r="E138" s="362" t="s">
        <v>1466</v>
      </c>
      <c r="N138" s="362" t="s">
        <v>1467</v>
      </c>
    </row>
    <row r="140" spans="3:21" ht="12" customHeight="1">
      <c r="E140" s="362" t="s">
        <v>1468</v>
      </c>
      <c r="K140" s="362" t="s">
        <v>1469</v>
      </c>
      <c r="P140" s="362" t="s">
        <v>1470</v>
      </c>
    </row>
    <row r="141" spans="3:21" ht="12" customHeight="1">
      <c r="K141" s="362" t="s">
        <v>1471</v>
      </c>
      <c r="P141" s="362" t="s">
        <v>1472</v>
      </c>
    </row>
    <row r="142" spans="3:21" ht="12" customHeight="1">
      <c r="K142" s="362" t="s">
        <v>1473</v>
      </c>
      <c r="P142" s="362">
        <v>0</v>
      </c>
    </row>
    <row r="144" spans="3:21" ht="12" customHeight="1">
      <c r="D144" s="362" t="s">
        <v>1474</v>
      </c>
    </row>
    <row r="145" spans="3:21" ht="12" customHeight="1">
      <c r="E145" s="362" t="s">
        <v>1475</v>
      </c>
      <c r="N145" s="362" t="s">
        <v>1476</v>
      </c>
    </row>
    <row r="146" spans="3:21" ht="12" customHeight="1">
      <c r="E146" s="362" t="s">
        <v>1477</v>
      </c>
      <c r="N146" s="362" t="s">
        <v>1478</v>
      </c>
    </row>
    <row r="147" spans="3:21" ht="12" customHeight="1">
      <c r="E147" s="362" t="s">
        <v>1479</v>
      </c>
      <c r="N147" s="362" t="s">
        <v>1480</v>
      </c>
      <c r="U147" s="362" t="s">
        <v>1481</v>
      </c>
    </row>
    <row r="149" spans="3:21" ht="12" customHeight="1">
      <c r="E149" s="362" t="s">
        <v>1468</v>
      </c>
      <c r="K149" s="362" t="s">
        <v>1482</v>
      </c>
      <c r="P149" s="362" t="s">
        <v>1483</v>
      </c>
    </row>
    <row r="150" spans="3:21" ht="12" customHeight="1">
      <c r="K150" s="362" t="s">
        <v>1484</v>
      </c>
      <c r="P150" s="362">
        <v>0</v>
      </c>
    </row>
    <row r="151" spans="3:21" ht="12" customHeight="1">
      <c r="K151" s="362" t="s">
        <v>1485</v>
      </c>
      <c r="P151" s="362">
        <v>0</v>
      </c>
    </row>
    <row r="154" spans="3:21" ht="12" customHeight="1">
      <c r="C154" s="362" t="s">
        <v>1486</v>
      </c>
      <c r="L154" s="362" t="s">
        <v>309</v>
      </c>
      <c r="U154" s="363" t="s">
        <v>1226</v>
      </c>
    </row>
    <row r="155" spans="3:21" ht="12" customHeight="1">
      <c r="E155" s="362" t="s">
        <v>1487</v>
      </c>
      <c r="N155" s="362" t="s">
        <v>1488</v>
      </c>
      <c r="U155" s="367" t="s">
        <v>1288</v>
      </c>
    </row>
    <row r="156" spans="3:21" ht="12" customHeight="1">
      <c r="U156" s="367" t="s">
        <v>1289</v>
      </c>
    </row>
    <row r="157" spans="3:21" ht="12" customHeight="1">
      <c r="U157" s="362" t="s">
        <v>1290</v>
      </c>
    </row>
    <row r="158" spans="3:21" ht="12" customHeight="1">
      <c r="U158" s="362" t="s">
        <v>1291</v>
      </c>
    </row>
    <row r="159" spans="3:21" ht="12" customHeight="1">
      <c r="U159" s="362" t="s">
        <v>1292</v>
      </c>
    </row>
    <row r="160" spans="3:21" ht="12" customHeight="1">
      <c r="E160" s="362" t="s">
        <v>1489</v>
      </c>
      <c r="N160" s="362" t="s">
        <v>1490</v>
      </c>
      <c r="U160" s="362" t="s">
        <v>1491</v>
      </c>
    </row>
    <row r="163" spans="3:29" ht="12" customHeight="1">
      <c r="C163" s="362" t="s">
        <v>1492</v>
      </c>
      <c r="L163" s="362" t="s">
        <v>312</v>
      </c>
      <c r="U163" s="363" t="s">
        <v>1226</v>
      </c>
    </row>
    <row r="164" spans="3:29" ht="12" customHeight="1">
      <c r="E164" s="362" t="s">
        <v>1493</v>
      </c>
      <c r="N164" s="362" t="s">
        <v>1494</v>
      </c>
      <c r="U164" s="362" t="s">
        <v>1495</v>
      </c>
    </row>
    <row r="165" spans="3:29" ht="12" customHeight="1">
      <c r="E165" s="362" t="s">
        <v>1496</v>
      </c>
      <c r="N165" s="362" t="s">
        <v>1497</v>
      </c>
      <c r="U165" s="362" t="s">
        <v>1498</v>
      </c>
    </row>
    <row r="166" spans="3:29" ht="12" customHeight="1">
      <c r="E166" s="362" t="s">
        <v>1499</v>
      </c>
      <c r="N166" s="362" t="s">
        <v>1500</v>
      </c>
      <c r="U166" s="362" t="s">
        <v>1501</v>
      </c>
    </row>
    <row r="167" spans="3:29" ht="12" customHeight="1">
      <c r="E167" s="362" t="s">
        <v>1502</v>
      </c>
      <c r="N167" s="362" t="s">
        <v>1503</v>
      </c>
      <c r="U167" s="362" t="s">
        <v>1504</v>
      </c>
    </row>
    <row r="170" spans="3:29" ht="12" customHeight="1">
      <c r="C170" s="362" t="s">
        <v>1505</v>
      </c>
      <c r="L170" s="362" t="s">
        <v>1506</v>
      </c>
      <c r="U170" s="363" t="s">
        <v>1226</v>
      </c>
    </row>
    <row r="171" spans="3:29" ht="12" customHeight="1">
      <c r="E171" s="362" t="s">
        <v>1507</v>
      </c>
      <c r="N171" s="362" t="s">
        <v>1508</v>
      </c>
    </row>
    <row r="173" spans="3:29" ht="12" customHeight="1">
      <c r="E173" s="362" t="s">
        <v>1468</v>
      </c>
      <c r="K173" s="362" t="s">
        <v>1509</v>
      </c>
      <c r="P173" s="362" t="s">
        <v>1510</v>
      </c>
      <c r="AC173" s="362" t="s">
        <v>1511</v>
      </c>
    </row>
    <row r="174" spans="3:29" ht="12" customHeight="1">
      <c r="K174" s="362" t="s">
        <v>1512</v>
      </c>
      <c r="P174" s="362" t="s">
        <v>1513</v>
      </c>
      <c r="AC174" s="362" t="s">
        <v>1514</v>
      </c>
    </row>
    <row r="177" spans="3:21" ht="12" customHeight="1">
      <c r="C177" s="362" t="s">
        <v>1515</v>
      </c>
      <c r="L177" s="362" t="s">
        <v>1516</v>
      </c>
      <c r="U177" s="363" t="s">
        <v>1226</v>
      </c>
    </row>
    <row r="178" spans="3:21" ht="12" customHeight="1">
      <c r="E178" s="362" t="s">
        <v>1517</v>
      </c>
      <c r="N178" s="362" t="s">
        <v>1518</v>
      </c>
    </row>
    <row r="179" spans="3:21" ht="12" customHeight="1">
      <c r="E179" s="362" t="s">
        <v>1519</v>
      </c>
      <c r="N179" s="362" t="s">
        <v>1520</v>
      </c>
      <c r="U179" s="362" t="s">
        <v>1521</v>
      </c>
    </row>
    <row r="181" spans="3:21" ht="12" customHeight="1">
      <c r="E181" s="362" t="s">
        <v>1468</v>
      </c>
      <c r="K181" s="362" t="s">
        <v>1522</v>
      </c>
      <c r="P181" s="362" t="s">
        <v>1523</v>
      </c>
    </row>
    <row r="182" spans="3:21" ht="12" customHeight="1">
      <c r="K182" s="362" t="s">
        <v>1524</v>
      </c>
      <c r="P182" s="362" t="s">
        <v>1525</v>
      </c>
    </row>
    <row r="183" spans="3:21" ht="12" customHeight="1">
      <c r="K183" s="362" t="s">
        <v>1526</v>
      </c>
      <c r="P183" s="362" t="s">
        <v>1527</v>
      </c>
    </row>
    <row r="184" spans="3:21" ht="12" customHeight="1">
      <c r="K184" s="362" t="s">
        <v>1528</v>
      </c>
      <c r="P184" s="362" t="s">
        <v>1529</v>
      </c>
    </row>
    <row r="187" spans="3:21" ht="12" customHeight="1">
      <c r="C187" s="362" t="s">
        <v>1530</v>
      </c>
      <c r="L187" s="362" t="s">
        <v>1531</v>
      </c>
      <c r="U187" s="363" t="s">
        <v>1226</v>
      </c>
    </row>
    <row r="188" spans="3:21" ht="12" customHeight="1">
      <c r="E188" s="362" t="s">
        <v>1532</v>
      </c>
      <c r="N188" s="362" t="s">
        <v>1533</v>
      </c>
    </row>
    <row r="189" spans="3:21" ht="12" customHeight="1">
      <c r="E189" s="362" t="s">
        <v>1407</v>
      </c>
      <c r="N189" s="362" t="s">
        <v>1534</v>
      </c>
    </row>
    <row r="190" spans="3:21" ht="12" customHeight="1">
      <c r="E190" s="362" t="s">
        <v>1409</v>
      </c>
      <c r="N190" s="362" t="s">
        <v>1535</v>
      </c>
    </row>
    <row r="191" spans="3:21" ht="12" customHeight="1">
      <c r="E191" s="362" t="s">
        <v>1536</v>
      </c>
      <c r="N191" s="362" t="s">
        <v>1537</v>
      </c>
      <c r="U191" s="362" t="s">
        <v>1424</v>
      </c>
    </row>
    <row r="192" spans="3:21" ht="12" customHeight="1">
      <c r="E192" s="362" t="s">
        <v>1538</v>
      </c>
      <c r="N192" s="362" t="s">
        <v>1539</v>
      </c>
      <c r="U192" s="362" t="s">
        <v>1540</v>
      </c>
    </row>
    <row r="194" spans="3:21" ht="12" customHeight="1">
      <c r="E194" s="362" t="s">
        <v>1468</v>
      </c>
      <c r="K194" s="362" t="s">
        <v>1469</v>
      </c>
      <c r="P194" s="362" t="s">
        <v>1541</v>
      </c>
    </row>
    <row r="195" spans="3:21" ht="12" customHeight="1">
      <c r="K195" s="362" t="s">
        <v>1542</v>
      </c>
      <c r="P195" s="362" t="s">
        <v>1543</v>
      </c>
    </row>
    <row r="196" spans="3:21" ht="12" customHeight="1">
      <c r="K196" s="362" t="s">
        <v>1526</v>
      </c>
      <c r="P196" s="362" t="s">
        <v>1544</v>
      </c>
    </row>
    <row r="199" spans="3:21" ht="12" customHeight="1">
      <c r="C199" s="362" t="s">
        <v>1545</v>
      </c>
      <c r="L199" s="362" t="s">
        <v>1546</v>
      </c>
      <c r="U199" s="363" t="s">
        <v>1226</v>
      </c>
    </row>
    <row r="200" spans="3:21" ht="12" customHeight="1">
      <c r="E200" s="362" t="s">
        <v>1547</v>
      </c>
      <c r="N200" s="362" t="s">
        <v>1548</v>
      </c>
    </row>
    <row r="201" spans="3:21" ht="12" customHeight="1">
      <c r="E201" s="362" t="s">
        <v>1549</v>
      </c>
      <c r="N201" s="362" t="s">
        <v>1550</v>
      </c>
    </row>
    <row r="202" spans="3:21" ht="12" customHeight="1">
      <c r="E202" s="362" t="s">
        <v>1551</v>
      </c>
      <c r="N202" s="362" t="s">
        <v>1552</v>
      </c>
    </row>
    <row r="203" spans="3:21" ht="12" customHeight="1">
      <c r="E203" s="362" t="s">
        <v>1553</v>
      </c>
      <c r="N203" s="362" t="s">
        <v>1554</v>
      </c>
    </row>
    <row r="204" spans="3:21" ht="12" customHeight="1">
      <c r="E204" s="362" t="s">
        <v>1555</v>
      </c>
      <c r="N204" s="362" t="s">
        <v>1556</v>
      </c>
    </row>
    <row r="205" spans="3:21" ht="12" customHeight="1">
      <c r="E205" s="362" t="s">
        <v>1557</v>
      </c>
      <c r="N205" s="362" t="s">
        <v>1558</v>
      </c>
    </row>
    <row r="206" spans="3:21" ht="12" customHeight="1">
      <c r="E206" s="362" t="s">
        <v>1559</v>
      </c>
      <c r="N206" s="362" t="s">
        <v>1560</v>
      </c>
    </row>
    <row r="207" spans="3:21" ht="12" customHeight="1">
      <c r="E207" s="362" t="s">
        <v>1561</v>
      </c>
      <c r="N207" s="362" t="s">
        <v>1562</v>
      </c>
      <c r="U207" s="362" t="s">
        <v>1563</v>
      </c>
    </row>
    <row r="208" spans="3:21" ht="12" customHeight="1">
      <c r="E208" s="362" t="s">
        <v>1564</v>
      </c>
      <c r="N208" s="362" t="s">
        <v>1565</v>
      </c>
    </row>
    <row r="209" spans="3:21" ht="12" customHeight="1">
      <c r="E209" s="362" t="s">
        <v>1566</v>
      </c>
      <c r="N209" s="362" t="s">
        <v>1567</v>
      </c>
    </row>
    <row r="210" spans="3:21" ht="12" customHeight="1">
      <c r="E210" s="362" t="s">
        <v>1568</v>
      </c>
      <c r="N210" s="362" t="s">
        <v>1569</v>
      </c>
    </row>
    <row r="212" spans="3:21" ht="12" customHeight="1">
      <c r="E212" s="362" t="s">
        <v>1468</v>
      </c>
      <c r="K212" s="362" t="s">
        <v>1522</v>
      </c>
      <c r="P212" s="362" t="s">
        <v>1570</v>
      </c>
    </row>
    <row r="213" spans="3:21" ht="12" customHeight="1">
      <c r="K213" s="362" t="s">
        <v>1571</v>
      </c>
      <c r="P213" s="362" t="s">
        <v>1572</v>
      </c>
    </row>
    <row r="216" spans="3:21" ht="12" customHeight="1">
      <c r="C216" s="362" t="s">
        <v>1573</v>
      </c>
      <c r="L216" s="362" t="s">
        <v>1574</v>
      </c>
      <c r="U216" s="363" t="s">
        <v>1226</v>
      </c>
    </row>
    <row r="217" spans="3:21" ht="12" customHeight="1">
      <c r="E217" s="362" t="s">
        <v>1575</v>
      </c>
      <c r="N217" s="362" t="s">
        <v>1576</v>
      </c>
      <c r="U217" s="362" t="s">
        <v>1577</v>
      </c>
    </row>
    <row r="218" spans="3:21" ht="12" customHeight="1">
      <c r="E218" s="362" t="s">
        <v>1578</v>
      </c>
      <c r="N218" s="362" t="s">
        <v>1579</v>
      </c>
    </row>
    <row r="219" spans="3:21" ht="12" customHeight="1">
      <c r="E219" s="362" t="s">
        <v>1580</v>
      </c>
    </row>
    <row r="220" spans="3:21" ht="12" customHeight="1">
      <c r="E220" s="362" t="s">
        <v>1581</v>
      </c>
      <c r="N220" s="362" t="s">
        <v>1582</v>
      </c>
    </row>
    <row r="221" spans="3:21" ht="12" customHeight="1">
      <c r="E221" s="362" t="s">
        <v>1583</v>
      </c>
      <c r="N221" s="362" t="s">
        <v>1584</v>
      </c>
    </row>
    <row r="222" spans="3:21" ht="12" customHeight="1">
      <c r="E222" s="362" t="s">
        <v>1585</v>
      </c>
    </row>
    <row r="223" spans="3:21" ht="12" customHeight="1">
      <c r="E223" s="362" t="s">
        <v>1586</v>
      </c>
      <c r="N223" s="362" t="s">
        <v>1587</v>
      </c>
    </row>
    <row r="225" spans="3:35" ht="12" customHeight="1">
      <c r="E225" s="362" t="s">
        <v>1468</v>
      </c>
      <c r="K225" s="362" t="s">
        <v>1588</v>
      </c>
      <c r="P225" s="362" t="s">
        <v>1570</v>
      </c>
    </row>
    <row r="228" spans="3:35" ht="12" customHeight="1">
      <c r="C228" s="362" t="s">
        <v>1589</v>
      </c>
      <c r="L228" s="362" t="s">
        <v>1590</v>
      </c>
      <c r="U228" s="371" t="s">
        <v>1591</v>
      </c>
    </row>
    <row r="229" spans="3:35" ht="12" customHeight="1">
      <c r="E229" s="362" t="s">
        <v>1592</v>
      </c>
      <c r="N229" s="362" t="s">
        <v>1593</v>
      </c>
      <c r="U229" s="362" t="s">
        <v>1594</v>
      </c>
      <c r="W229" s="362" t="s">
        <v>630</v>
      </c>
    </row>
    <row r="230" spans="3:35" ht="12" customHeight="1">
      <c r="U230" s="362" t="s">
        <v>1595</v>
      </c>
      <c r="W230" s="362" t="s">
        <v>1596</v>
      </c>
    </row>
    <row r="231" spans="3:35" ht="12" customHeight="1">
      <c r="U231" s="362" t="s">
        <v>1597</v>
      </c>
      <c r="W231" s="362" t="s">
        <v>1598</v>
      </c>
    </row>
    <row r="232" spans="3:35" ht="12" customHeight="1">
      <c r="U232" s="362" t="s">
        <v>1599</v>
      </c>
      <c r="W232" s="362" t="s">
        <v>1600</v>
      </c>
      <c r="AI232" s="362" t="s">
        <v>1601</v>
      </c>
    </row>
    <row r="233" spans="3:35" ht="12" customHeight="1">
      <c r="U233" s="362" t="s">
        <v>1602</v>
      </c>
      <c r="W233" s="362" t="s">
        <v>1603</v>
      </c>
      <c r="AI233" s="362" t="s">
        <v>1604</v>
      </c>
    </row>
    <row r="234" spans="3:35" ht="12" customHeight="1">
      <c r="U234" s="362" t="s">
        <v>1605</v>
      </c>
      <c r="W234" s="362" t="s">
        <v>1606</v>
      </c>
      <c r="AI234" s="362" t="s">
        <v>1607</v>
      </c>
    </row>
    <row r="236" spans="3:35" ht="12" customHeight="1">
      <c r="E236" s="362" t="s">
        <v>1468</v>
      </c>
      <c r="K236" s="362" t="s">
        <v>1608</v>
      </c>
      <c r="P236" s="362" t="s">
        <v>1609</v>
      </c>
    </row>
    <row r="237" spans="3:35" ht="12" customHeight="1">
      <c r="K237" s="362" t="s">
        <v>1610</v>
      </c>
      <c r="P237" s="372" t="s">
        <v>1611</v>
      </c>
    </row>
  </sheetData>
  <mergeCells count="8">
    <mergeCell ref="BH1:BM2"/>
    <mergeCell ref="BN1:BP2"/>
    <mergeCell ref="A1:M2"/>
    <mergeCell ref="N1:S2"/>
    <mergeCell ref="T1:AB2"/>
    <mergeCell ref="AC1:AH2"/>
    <mergeCell ref="AI1:BA2"/>
    <mergeCell ref="BB1:BG2"/>
  </mergeCells>
  <phoneticPr fontId="1"/>
  <hyperlinks>
    <hyperlink ref="BN1:BP2" location="目次!A1" display="目次へ"/>
    <hyperlink ref="U4" r:id="rId1" display="starteam://StarTeam-DB:49201/12;ns=Project;scheme=id/35;ns=View;scheme=id/951846;ns=File;scheme=id;scope=full"/>
    <hyperlink ref="U9" r:id="rId2" display="starteam://StarTeam-DB:49201/12;ns=Project;scheme=id/35;ns=View;scheme=id/951846;ns=File;scheme=id;scope=full"/>
    <hyperlink ref="U28" r:id="rId3" display="starteam://StarTeam-DB:49201/12;ns=Project;scheme=id/35;ns=View;scheme=id/951846;ns=File;scheme=id;scope=full"/>
    <hyperlink ref="U42" r:id="rId4" display="starteam://StarTeam-DB:49201/12;ns=Project;scheme=id/35;ns=View;scheme=id/951846;ns=File;scheme=id;scope=full"/>
    <hyperlink ref="U78" r:id="rId5" display="starteam://StarTeam-DB:49201/12;ns=Project;scheme=id/35;ns=View;scheme=id/951846;ns=File;scheme=id;scope=full"/>
    <hyperlink ref="U108" r:id="rId6" display="starteam://StarTeam-DB:49201/12;ns=Project;scheme=id/35;ns=View;scheme=id/951846;ns=File;scheme=id;scope=full"/>
    <hyperlink ref="U136" r:id="rId7" display="starteam://StarTeam-DB:49201/12;ns=Project;scheme=id/35;ns=View;scheme=id/951846;ns=File;scheme=id;scope=full"/>
    <hyperlink ref="U154" r:id="rId8" display="starteam://StarTeam-DB:49201/12;ns=Project;scheme=id/35;ns=View;scheme=id/951846;ns=File;scheme=id;scope=full"/>
    <hyperlink ref="U163" r:id="rId9" display="starteam://StarTeam-DB:49201/12;ns=Project;scheme=id/35;ns=View;scheme=id/951846;ns=File;scheme=id;scope=full"/>
    <hyperlink ref="U170" r:id="rId10" display="starteam://StarTeam-DB:49201/12;ns=Project;scheme=id/35;ns=View;scheme=id/951846;ns=File;scheme=id;scope=full"/>
    <hyperlink ref="U177" r:id="rId11" display="starteam://StarTeam-DB:49201/12;ns=Project;scheme=id/35;ns=View;scheme=id/951846;ns=File;scheme=id;scope=full"/>
    <hyperlink ref="U187" r:id="rId12" display="starteam://StarTeam-DB:49201/12;ns=Project;scheme=id/35;ns=View;scheme=id/951846;ns=File;scheme=id;scope=full"/>
    <hyperlink ref="U199" r:id="rId13" display="starteam://StarTeam-DB:49201/12;ns=Project;scheme=id/35;ns=View;scheme=id/951846;ns=File;scheme=id;scope=full"/>
    <hyperlink ref="U216" r:id="rId14" display="starteam://StarTeam-DB:49201/12;ns=Project;scheme=id/35;ns=View;scheme=id/951846;ns=File;scheme=id;scope=full"/>
    <hyperlink ref="AE111" r:id="rId15" display="starteam://StarTeam-DB:49201/12;ns=Project;scheme=id/35;ns=View;scheme=id/3633045;ns=File;scheme=id;scope=full"/>
    <hyperlink ref="U228" r:id="rId16" display="starteam://StarTeam-DB:49201/12;ns=Project;scheme=id/35;ns=View;scheme=id/954450;ns=File;scheme=id;scope=full"/>
  </hyperlinks>
  <pageMargins left="0.39370078740157483" right="0.39370078740157483" top="0.55118110236220474" bottom="0.47244094488188981" header="0.31496062992125984" footer="0.15748031496062992"/>
  <pageSetup paperSize="9" scale="88" fitToHeight="0" orientation="landscape" r:id="rId17"/>
  <headerFooter alignWithMargins="0">
    <oddFooter>&amp;C&amp;P/&amp;N</oddFooter>
  </headerFooter>
  <rowBreaks count="1" manualBreakCount="1">
    <brk id="8" max="67"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A3" sqref="A3:A4"/>
    </sheetView>
  </sheetViews>
  <sheetFormatPr defaultColWidth="4.625" defaultRowHeight="13.5"/>
  <cols>
    <col min="1" max="22" width="4.625" style="178" customWidth="1"/>
    <col min="23" max="23" width="10.625" style="178" customWidth="1"/>
    <col min="24" max="256" width="4.625" style="178"/>
    <col min="257" max="278" width="4.625" style="178" customWidth="1"/>
    <col min="279" max="279" width="10.625" style="178" customWidth="1"/>
    <col min="280" max="512" width="4.625" style="178"/>
    <col min="513" max="534" width="4.625" style="178" customWidth="1"/>
    <col min="535" max="535" width="10.625" style="178" customWidth="1"/>
    <col min="536" max="768" width="4.625" style="178"/>
    <col min="769" max="790" width="4.625" style="178" customWidth="1"/>
    <col min="791" max="791" width="10.625" style="178" customWidth="1"/>
    <col min="792" max="1024" width="4.625" style="178"/>
    <col min="1025" max="1046" width="4.625" style="178" customWidth="1"/>
    <col min="1047" max="1047" width="10.625" style="178" customWidth="1"/>
    <col min="1048" max="1280" width="4.625" style="178"/>
    <col min="1281" max="1302" width="4.625" style="178" customWidth="1"/>
    <col min="1303" max="1303" width="10.625" style="178" customWidth="1"/>
    <col min="1304" max="1536" width="4.625" style="178"/>
    <col min="1537" max="1558" width="4.625" style="178" customWidth="1"/>
    <col min="1559" max="1559" width="10.625" style="178" customWidth="1"/>
    <col min="1560" max="1792" width="4.625" style="178"/>
    <col min="1793" max="1814" width="4.625" style="178" customWidth="1"/>
    <col min="1815" max="1815" width="10.625" style="178" customWidth="1"/>
    <col min="1816" max="2048" width="4.625" style="178"/>
    <col min="2049" max="2070" width="4.625" style="178" customWidth="1"/>
    <col min="2071" max="2071" width="10.625" style="178" customWidth="1"/>
    <col min="2072" max="2304" width="4.625" style="178"/>
    <col min="2305" max="2326" width="4.625" style="178" customWidth="1"/>
    <col min="2327" max="2327" width="10.625" style="178" customWidth="1"/>
    <col min="2328" max="2560" width="4.625" style="178"/>
    <col min="2561" max="2582" width="4.625" style="178" customWidth="1"/>
    <col min="2583" max="2583" width="10.625" style="178" customWidth="1"/>
    <col min="2584" max="2816" width="4.625" style="178"/>
    <col min="2817" max="2838" width="4.625" style="178" customWidth="1"/>
    <col min="2839" max="2839" width="10.625" style="178" customWidth="1"/>
    <col min="2840" max="3072" width="4.625" style="178"/>
    <col min="3073" max="3094" width="4.625" style="178" customWidth="1"/>
    <col min="3095" max="3095" width="10.625" style="178" customWidth="1"/>
    <col min="3096" max="3328" width="4.625" style="178"/>
    <col min="3329" max="3350" width="4.625" style="178" customWidth="1"/>
    <col min="3351" max="3351" width="10.625" style="178" customWidth="1"/>
    <col min="3352" max="3584" width="4.625" style="178"/>
    <col min="3585" max="3606" width="4.625" style="178" customWidth="1"/>
    <col min="3607" max="3607" width="10.625" style="178" customWidth="1"/>
    <col min="3608" max="3840" width="4.625" style="178"/>
    <col min="3841" max="3862" width="4.625" style="178" customWidth="1"/>
    <col min="3863" max="3863" width="10.625" style="178" customWidth="1"/>
    <col min="3864" max="4096" width="4.625" style="178"/>
    <col min="4097" max="4118" width="4.625" style="178" customWidth="1"/>
    <col min="4119" max="4119" width="10.625" style="178" customWidth="1"/>
    <col min="4120" max="4352" width="4.625" style="178"/>
    <col min="4353" max="4374" width="4.625" style="178" customWidth="1"/>
    <col min="4375" max="4375" width="10.625" style="178" customWidth="1"/>
    <col min="4376" max="4608" width="4.625" style="178"/>
    <col min="4609" max="4630" width="4.625" style="178" customWidth="1"/>
    <col min="4631" max="4631" width="10.625" style="178" customWidth="1"/>
    <col min="4632" max="4864" width="4.625" style="178"/>
    <col min="4865" max="4886" width="4.625" style="178" customWidth="1"/>
    <col min="4887" max="4887" width="10.625" style="178" customWidth="1"/>
    <col min="4888" max="5120" width="4.625" style="178"/>
    <col min="5121" max="5142" width="4.625" style="178" customWidth="1"/>
    <col min="5143" max="5143" width="10.625" style="178" customWidth="1"/>
    <col min="5144" max="5376" width="4.625" style="178"/>
    <col min="5377" max="5398" width="4.625" style="178" customWidth="1"/>
    <col min="5399" max="5399" width="10.625" style="178" customWidth="1"/>
    <col min="5400" max="5632" width="4.625" style="178"/>
    <col min="5633" max="5654" width="4.625" style="178" customWidth="1"/>
    <col min="5655" max="5655" width="10.625" style="178" customWidth="1"/>
    <col min="5656" max="5888" width="4.625" style="178"/>
    <col min="5889" max="5910" width="4.625" style="178" customWidth="1"/>
    <col min="5911" max="5911" width="10.625" style="178" customWidth="1"/>
    <col min="5912" max="6144" width="4.625" style="178"/>
    <col min="6145" max="6166" width="4.625" style="178" customWidth="1"/>
    <col min="6167" max="6167" width="10.625" style="178" customWidth="1"/>
    <col min="6168" max="6400" width="4.625" style="178"/>
    <col min="6401" max="6422" width="4.625" style="178" customWidth="1"/>
    <col min="6423" max="6423" width="10.625" style="178" customWidth="1"/>
    <col min="6424" max="6656" width="4.625" style="178"/>
    <col min="6657" max="6678" width="4.625" style="178" customWidth="1"/>
    <col min="6679" max="6679" width="10.625" style="178" customWidth="1"/>
    <col min="6680" max="6912" width="4.625" style="178"/>
    <col min="6913" max="6934" width="4.625" style="178" customWidth="1"/>
    <col min="6935" max="6935" width="10.625" style="178" customWidth="1"/>
    <col min="6936" max="7168" width="4.625" style="178"/>
    <col min="7169" max="7190" width="4.625" style="178" customWidth="1"/>
    <col min="7191" max="7191" width="10.625" style="178" customWidth="1"/>
    <col min="7192" max="7424" width="4.625" style="178"/>
    <col min="7425" max="7446" width="4.625" style="178" customWidth="1"/>
    <col min="7447" max="7447" width="10.625" style="178" customWidth="1"/>
    <col min="7448" max="7680" width="4.625" style="178"/>
    <col min="7681" max="7702" width="4.625" style="178" customWidth="1"/>
    <col min="7703" max="7703" width="10.625" style="178" customWidth="1"/>
    <col min="7704" max="7936" width="4.625" style="178"/>
    <col min="7937" max="7958" width="4.625" style="178" customWidth="1"/>
    <col min="7959" max="7959" width="10.625" style="178" customWidth="1"/>
    <col min="7960" max="8192" width="4.625" style="178"/>
    <col min="8193" max="8214" width="4.625" style="178" customWidth="1"/>
    <col min="8215" max="8215" width="10.625" style="178" customWidth="1"/>
    <col min="8216" max="8448" width="4.625" style="178"/>
    <col min="8449" max="8470" width="4.625" style="178" customWidth="1"/>
    <col min="8471" max="8471" width="10.625" style="178" customWidth="1"/>
    <col min="8472" max="8704" width="4.625" style="178"/>
    <col min="8705" max="8726" width="4.625" style="178" customWidth="1"/>
    <col min="8727" max="8727" width="10.625" style="178" customWidth="1"/>
    <col min="8728" max="8960" width="4.625" style="178"/>
    <col min="8961" max="8982" width="4.625" style="178" customWidth="1"/>
    <col min="8983" max="8983" width="10.625" style="178" customWidth="1"/>
    <col min="8984" max="9216" width="4.625" style="178"/>
    <col min="9217" max="9238" width="4.625" style="178" customWidth="1"/>
    <col min="9239" max="9239" width="10.625" style="178" customWidth="1"/>
    <col min="9240" max="9472" width="4.625" style="178"/>
    <col min="9473" max="9494" width="4.625" style="178" customWidth="1"/>
    <col min="9495" max="9495" width="10.625" style="178" customWidth="1"/>
    <col min="9496" max="9728" width="4.625" style="178"/>
    <col min="9729" max="9750" width="4.625" style="178" customWidth="1"/>
    <col min="9751" max="9751" width="10.625" style="178" customWidth="1"/>
    <col min="9752" max="9984" width="4.625" style="178"/>
    <col min="9985" max="10006" width="4.625" style="178" customWidth="1"/>
    <col min="10007" max="10007" width="10.625" style="178" customWidth="1"/>
    <col min="10008" max="10240" width="4.625" style="178"/>
    <col min="10241" max="10262" width="4.625" style="178" customWidth="1"/>
    <col min="10263" max="10263" width="10.625" style="178" customWidth="1"/>
    <col min="10264" max="10496" width="4.625" style="178"/>
    <col min="10497" max="10518" width="4.625" style="178" customWidth="1"/>
    <col min="10519" max="10519" width="10.625" style="178" customWidth="1"/>
    <col min="10520" max="10752" width="4.625" style="178"/>
    <col min="10753" max="10774" width="4.625" style="178" customWidth="1"/>
    <col min="10775" max="10775" width="10.625" style="178" customWidth="1"/>
    <col min="10776" max="11008" width="4.625" style="178"/>
    <col min="11009" max="11030" width="4.625" style="178" customWidth="1"/>
    <col min="11031" max="11031" width="10.625" style="178" customWidth="1"/>
    <col min="11032" max="11264" width="4.625" style="178"/>
    <col min="11265" max="11286" width="4.625" style="178" customWidth="1"/>
    <col min="11287" max="11287" width="10.625" style="178" customWidth="1"/>
    <col min="11288" max="11520" width="4.625" style="178"/>
    <col min="11521" max="11542" width="4.625" style="178" customWidth="1"/>
    <col min="11543" max="11543" width="10.625" style="178" customWidth="1"/>
    <col min="11544" max="11776" width="4.625" style="178"/>
    <col min="11777" max="11798" width="4.625" style="178" customWidth="1"/>
    <col min="11799" max="11799" width="10.625" style="178" customWidth="1"/>
    <col min="11800" max="12032" width="4.625" style="178"/>
    <col min="12033" max="12054" width="4.625" style="178" customWidth="1"/>
    <col min="12055" max="12055" width="10.625" style="178" customWidth="1"/>
    <col min="12056" max="12288" width="4.625" style="178"/>
    <col min="12289" max="12310" width="4.625" style="178" customWidth="1"/>
    <col min="12311" max="12311" width="10.625" style="178" customWidth="1"/>
    <col min="12312" max="12544" width="4.625" style="178"/>
    <col min="12545" max="12566" width="4.625" style="178" customWidth="1"/>
    <col min="12567" max="12567" width="10.625" style="178" customWidth="1"/>
    <col min="12568" max="12800" width="4.625" style="178"/>
    <col min="12801" max="12822" width="4.625" style="178" customWidth="1"/>
    <col min="12823" max="12823" width="10.625" style="178" customWidth="1"/>
    <col min="12824" max="13056" width="4.625" style="178"/>
    <col min="13057" max="13078" width="4.625" style="178" customWidth="1"/>
    <col min="13079" max="13079" width="10.625" style="178" customWidth="1"/>
    <col min="13080" max="13312" width="4.625" style="178"/>
    <col min="13313" max="13334" width="4.625" style="178" customWidth="1"/>
    <col min="13335" max="13335" width="10.625" style="178" customWidth="1"/>
    <col min="13336" max="13568" width="4.625" style="178"/>
    <col min="13569" max="13590" width="4.625" style="178" customWidth="1"/>
    <col min="13591" max="13591" width="10.625" style="178" customWidth="1"/>
    <col min="13592" max="13824" width="4.625" style="178"/>
    <col min="13825" max="13846" width="4.625" style="178" customWidth="1"/>
    <col min="13847" max="13847" width="10.625" style="178" customWidth="1"/>
    <col min="13848" max="14080" width="4.625" style="178"/>
    <col min="14081" max="14102" width="4.625" style="178" customWidth="1"/>
    <col min="14103" max="14103" width="10.625" style="178" customWidth="1"/>
    <col min="14104" max="14336" width="4.625" style="178"/>
    <col min="14337" max="14358" width="4.625" style="178" customWidth="1"/>
    <col min="14359" max="14359" width="10.625" style="178" customWidth="1"/>
    <col min="14360" max="14592" width="4.625" style="178"/>
    <col min="14593" max="14614" width="4.625" style="178" customWidth="1"/>
    <col min="14615" max="14615" width="10.625" style="178" customWidth="1"/>
    <col min="14616" max="14848" width="4.625" style="178"/>
    <col min="14849" max="14870" width="4.625" style="178" customWidth="1"/>
    <col min="14871" max="14871" width="10.625" style="178" customWidth="1"/>
    <col min="14872" max="15104" width="4.625" style="178"/>
    <col min="15105" max="15126" width="4.625" style="178" customWidth="1"/>
    <col min="15127" max="15127" width="10.625" style="178" customWidth="1"/>
    <col min="15128" max="15360" width="4.625" style="178"/>
    <col min="15361" max="15382" width="4.625" style="178" customWidth="1"/>
    <col min="15383" max="15383" width="10.625" style="178" customWidth="1"/>
    <col min="15384" max="15616" width="4.625" style="178"/>
    <col min="15617" max="15638" width="4.625" style="178" customWidth="1"/>
    <col min="15639" max="15639" width="10.625" style="178" customWidth="1"/>
    <col min="15640" max="15872" width="4.625" style="178"/>
    <col min="15873" max="15894" width="4.625" style="178" customWidth="1"/>
    <col min="15895" max="15895" width="10.625" style="178" customWidth="1"/>
    <col min="15896" max="16128" width="4.625" style="178"/>
    <col min="16129" max="16150" width="4.625" style="178" customWidth="1"/>
    <col min="16151" max="16151" width="10.625" style="178" customWidth="1"/>
    <col min="16152" max="16384" width="4.625" style="178"/>
  </cols>
  <sheetData>
    <row r="1" spans="1:17" ht="17.25">
      <c r="A1" s="176" t="s">
        <v>1612</v>
      </c>
    </row>
    <row r="2" spans="1:17">
      <c r="A2" s="232"/>
      <c r="C2" s="232" t="s">
        <v>1613</v>
      </c>
      <c r="O2" s="178" t="s">
        <v>1614</v>
      </c>
    </row>
    <row r="3" spans="1:17">
      <c r="A3" s="232"/>
      <c r="C3" s="232" t="s">
        <v>1615</v>
      </c>
    </row>
    <row r="4" spans="1:17">
      <c r="A4" s="232"/>
    </row>
    <row r="5" spans="1:17">
      <c r="A5" s="216" t="s">
        <v>445</v>
      </c>
      <c r="B5" s="178" t="s">
        <v>1616</v>
      </c>
    </row>
    <row r="6" spans="1:17">
      <c r="A6" s="232"/>
    </row>
    <row r="7" spans="1:17">
      <c r="A7" s="216" t="s">
        <v>459</v>
      </c>
      <c r="B7" s="178" t="s">
        <v>1617</v>
      </c>
    </row>
    <row r="9" spans="1:17">
      <c r="B9" s="178" t="s">
        <v>1618</v>
      </c>
    </row>
    <row r="10" spans="1:17">
      <c r="B10" s="373" t="s">
        <v>1619</v>
      </c>
      <c r="C10" s="374"/>
      <c r="D10" s="374"/>
      <c r="E10" s="374"/>
      <c r="F10" s="374"/>
      <c r="G10" s="374"/>
      <c r="H10" s="374"/>
      <c r="I10" s="374"/>
      <c r="J10" s="374"/>
      <c r="K10" s="375"/>
      <c r="L10" s="374" t="s">
        <v>1620</v>
      </c>
      <c r="M10" s="375"/>
      <c r="N10" s="374" t="s">
        <v>1621</v>
      </c>
      <c r="O10" s="375"/>
      <c r="P10" s="374" t="s">
        <v>1622</v>
      </c>
      <c r="Q10" s="375"/>
    </row>
    <row r="11" spans="1:17">
      <c r="B11" s="376" t="s">
        <v>1623</v>
      </c>
      <c r="C11" s="197"/>
      <c r="D11" s="197"/>
      <c r="E11" s="377" t="s">
        <v>1624</v>
      </c>
      <c r="F11" s="197"/>
      <c r="G11" s="197"/>
      <c r="H11" s="197"/>
      <c r="I11" s="197"/>
      <c r="J11" s="197"/>
      <c r="K11" s="198"/>
      <c r="L11" s="678">
        <v>1500</v>
      </c>
      <c r="M11" s="679"/>
      <c r="N11" s="678"/>
      <c r="O11" s="679"/>
      <c r="P11" s="631"/>
      <c r="Q11" s="680"/>
    </row>
    <row r="12" spans="1:17">
      <c r="B12" s="376" t="s">
        <v>450</v>
      </c>
      <c r="C12" s="197"/>
      <c r="D12" s="197"/>
      <c r="E12" s="377"/>
      <c r="F12" s="197"/>
      <c r="G12" s="197"/>
      <c r="H12" s="197"/>
      <c r="I12" s="197"/>
      <c r="J12" s="197"/>
      <c r="K12" s="198"/>
      <c r="L12" s="631"/>
      <c r="M12" s="680"/>
      <c r="N12" s="631">
        <v>3000</v>
      </c>
      <c r="O12" s="680"/>
      <c r="P12" s="631">
        <v>5000</v>
      </c>
      <c r="Q12" s="680"/>
    </row>
    <row r="13" spans="1:17">
      <c r="B13" s="376" t="s">
        <v>451</v>
      </c>
      <c r="C13" s="197"/>
      <c r="D13" s="197"/>
      <c r="E13" s="377"/>
      <c r="F13" s="197"/>
      <c r="G13" s="197"/>
      <c r="H13" s="197"/>
      <c r="I13" s="197"/>
      <c r="J13" s="197"/>
      <c r="K13" s="198"/>
      <c r="L13" s="631"/>
      <c r="M13" s="680"/>
      <c r="N13" s="631">
        <v>2000</v>
      </c>
      <c r="O13" s="680"/>
      <c r="P13" s="631">
        <v>4000</v>
      </c>
      <c r="Q13" s="680"/>
    </row>
    <row r="14" spans="1:17">
      <c r="B14" s="376" t="s">
        <v>1625</v>
      </c>
      <c r="C14" s="197"/>
      <c r="D14" s="197"/>
      <c r="E14" s="377" t="s">
        <v>1626</v>
      </c>
      <c r="F14" s="197"/>
      <c r="G14" s="197"/>
      <c r="H14" s="197"/>
      <c r="I14" s="197"/>
      <c r="J14" s="197"/>
      <c r="K14" s="198"/>
      <c r="L14" s="631"/>
      <c r="M14" s="680"/>
      <c r="N14" s="631">
        <v>600</v>
      </c>
      <c r="O14" s="680"/>
      <c r="P14" s="631">
        <v>900</v>
      </c>
      <c r="Q14" s="680"/>
    </row>
    <row r="15" spans="1:17">
      <c r="B15" s="376" t="s">
        <v>1627</v>
      </c>
      <c r="C15" s="197"/>
      <c r="D15" s="197"/>
      <c r="E15" s="377" t="s">
        <v>1626</v>
      </c>
      <c r="F15" s="197"/>
      <c r="G15" s="197"/>
      <c r="H15" s="197"/>
      <c r="I15" s="197"/>
      <c r="J15" s="197"/>
      <c r="K15" s="198"/>
      <c r="L15" s="631"/>
      <c r="M15" s="680"/>
      <c r="N15" s="631">
        <v>700</v>
      </c>
      <c r="O15" s="680"/>
      <c r="P15" s="631">
        <v>800</v>
      </c>
      <c r="Q15" s="680"/>
    </row>
    <row r="17" spans="2:17">
      <c r="Q17" s="216" t="s">
        <v>1628</v>
      </c>
    </row>
    <row r="18" spans="2:17" s="212" customFormat="1">
      <c r="B18" s="196" t="s">
        <v>1629</v>
      </c>
      <c r="C18" s="217" t="s">
        <v>448</v>
      </c>
      <c r="D18" s="217"/>
      <c r="E18" s="217"/>
      <c r="F18" s="217" t="s">
        <v>1630</v>
      </c>
      <c r="G18" s="217"/>
      <c r="H18" s="217"/>
      <c r="I18" s="217"/>
      <c r="J18" s="217"/>
      <c r="K18" s="217"/>
      <c r="L18" s="217" t="s">
        <v>450</v>
      </c>
      <c r="M18" s="217"/>
      <c r="N18" s="217" t="s">
        <v>451</v>
      </c>
      <c r="O18" s="217"/>
      <c r="P18" s="217" t="s">
        <v>452</v>
      </c>
      <c r="Q18" s="217"/>
    </row>
    <row r="19" spans="2:17">
      <c r="B19" s="218"/>
      <c r="C19" s="219"/>
      <c r="D19" s="220"/>
      <c r="E19" s="221"/>
      <c r="F19" s="219"/>
      <c r="G19" s="222"/>
      <c r="H19" s="222"/>
      <c r="I19" s="222"/>
      <c r="J19" s="223" t="s">
        <v>1631</v>
      </c>
      <c r="K19" s="224"/>
      <c r="L19" s="629"/>
      <c r="M19" s="630"/>
      <c r="N19" s="629"/>
      <c r="O19" s="630"/>
      <c r="P19" s="631">
        <f>SUM(L11)</f>
        <v>1500</v>
      </c>
      <c r="Q19" s="630"/>
    </row>
    <row r="20" spans="2:17">
      <c r="B20" s="218">
        <v>36251</v>
      </c>
      <c r="C20" s="219"/>
      <c r="D20" s="220" t="s">
        <v>1632</v>
      </c>
      <c r="E20" s="221"/>
      <c r="F20" s="219"/>
      <c r="G20" s="197"/>
      <c r="H20" s="197"/>
      <c r="I20" s="197"/>
      <c r="J20" s="197"/>
      <c r="K20" s="198"/>
      <c r="L20" s="681">
        <v>3000</v>
      </c>
      <c r="M20" s="682"/>
      <c r="N20" s="629"/>
      <c r="O20" s="630"/>
      <c r="P20" s="629">
        <f>SUM(P19+L20-N20)</f>
        <v>4500</v>
      </c>
      <c r="Q20" s="630"/>
    </row>
    <row r="21" spans="2:17">
      <c r="B21" s="218">
        <v>36252</v>
      </c>
      <c r="C21" s="219"/>
      <c r="D21" s="220" t="s">
        <v>1633</v>
      </c>
      <c r="E21" s="221"/>
      <c r="F21" s="219"/>
      <c r="G21" s="197"/>
      <c r="H21" s="197"/>
      <c r="I21" s="197"/>
      <c r="J21" s="197"/>
      <c r="K21" s="198"/>
      <c r="L21" s="629"/>
      <c r="M21" s="630"/>
      <c r="N21" s="629">
        <v>2000</v>
      </c>
      <c r="O21" s="630"/>
      <c r="P21" s="629">
        <f>SUM(P20+L21-N21)</f>
        <v>2500</v>
      </c>
      <c r="Q21" s="630"/>
    </row>
    <row r="22" spans="2:17">
      <c r="B22" s="218">
        <v>36280</v>
      </c>
      <c r="C22" s="219"/>
      <c r="D22" s="220"/>
      <c r="E22" s="221"/>
      <c r="F22" s="197" t="s">
        <v>1177</v>
      </c>
      <c r="G22" s="197"/>
      <c r="H22" s="197"/>
      <c r="I22" s="197"/>
      <c r="J22" s="197"/>
      <c r="K22" s="198"/>
      <c r="L22" s="631">
        <f>N14</f>
        <v>600</v>
      </c>
      <c r="M22" s="680"/>
      <c r="N22" s="631">
        <f>N15</f>
        <v>700</v>
      </c>
      <c r="O22" s="680"/>
      <c r="P22" s="629">
        <f>SUM(P21+L22-N22)</f>
        <v>2400</v>
      </c>
      <c r="Q22" s="630"/>
    </row>
    <row r="23" spans="2:17">
      <c r="B23" s="218"/>
      <c r="C23" s="219"/>
      <c r="D23" s="220"/>
      <c r="E23" s="221"/>
      <c r="F23" s="219"/>
      <c r="G23" s="222"/>
      <c r="H23" s="222"/>
      <c r="I23" s="222"/>
      <c r="J23" s="225" t="s">
        <v>456</v>
      </c>
      <c r="K23" s="224"/>
      <c r="L23" s="629">
        <f>SUM(L20:M22)</f>
        <v>3600</v>
      </c>
      <c r="M23" s="630"/>
      <c r="N23" s="629">
        <f>SUM(N20:O22)</f>
        <v>2700</v>
      </c>
      <c r="O23" s="630"/>
      <c r="P23" s="629"/>
      <c r="Q23" s="630"/>
    </row>
    <row r="24" spans="2:17">
      <c r="B24" s="226"/>
      <c r="C24" s="227"/>
      <c r="D24" s="228"/>
      <c r="E24" s="229"/>
      <c r="F24" s="227"/>
      <c r="G24" s="204"/>
      <c r="H24" s="204"/>
      <c r="I24" s="204"/>
      <c r="J24" s="204"/>
      <c r="K24" s="205"/>
      <c r="L24" s="227"/>
      <c r="M24" s="205"/>
      <c r="N24" s="227"/>
      <c r="O24" s="205"/>
      <c r="P24" s="227"/>
      <c r="Q24" s="205"/>
    </row>
    <row r="26" spans="2:17">
      <c r="Q26" s="216" t="s">
        <v>1634</v>
      </c>
    </row>
    <row r="27" spans="2:17" s="212" customFormat="1">
      <c r="B27" s="196" t="s">
        <v>1635</v>
      </c>
      <c r="C27" s="217" t="s">
        <v>448</v>
      </c>
      <c r="D27" s="217"/>
      <c r="E27" s="217"/>
      <c r="F27" s="217" t="s">
        <v>1636</v>
      </c>
      <c r="G27" s="217"/>
      <c r="H27" s="217"/>
      <c r="I27" s="217"/>
      <c r="J27" s="217"/>
      <c r="K27" s="217"/>
      <c r="L27" s="217" t="s">
        <v>450</v>
      </c>
      <c r="M27" s="217"/>
      <c r="N27" s="217" t="s">
        <v>451</v>
      </c>
      <c r="O27" s="217"/>
      <c r="P27" s="217" t="s">
        <v>452</v>
      </c>
      <c r="Q27" s="217"/>
    </row>
    <row r="28" spans="2:17">
      <c r="B28" s="218"/>
      <c r="C28" s="219"/>
      <c r="D28" s="220"/>
      <c r="E28" s="221"/>
      <c r="F28" s="219"/>
      <c r="G28" s="222"/>
      <c r="H28" s="222"/>
      <c r="I28" s="222"/>
      <c r="J28" s="223" t="s">
        <v>1637</v>
      </c>
      <c r="K28" s="224"/>
      <c r="L28" s="629"/>
      <c r="M28" s="630"/>
      <c r="N28" s="629"/>
      <c r="O28" s="630"/>
      <c r="P28" s="683">
        <f>P22</f>
        <v>2400</v>
      </c>
      <c r="Q28" s="684"/>
    </row>
    <row r="29" spans="2:17">
      <c r="B29" s="218">
        <v>36281</v>
      </c>
      <c r="C29" s="219"/>
      <c r="D29" s="220" t="s">
        <v>1633</v>
      </c>
      <c r="E29" s="221"/>
      <c r="F29" s="219"/>
      <c r="G29" s="197"/>
      <c r="H29" s="197"/>
      <c r="I29" s="197"/>
      <c r="J29" s="197"/>
      <c r="K29" s="198"/>
      <c r="L29" s="681">
        <v>5000</v>
      </c>
      <c r="M29" s="682"/>
      <c r="N29" s="629"/>
      <c r="O29" s="630"/>
      <c r="P29" s="629">
        <f>SUM(P28+L29-N29)</f>
        <v>7400</v>
      </c>
      <c r="Q29" s="630"/>
    </row>
    <row r="30" spans="2:17">
      <c r="B30" s="218">
        <v>36282</v>
      </c>
      <c r="C30" s="219"/>
      <c r="D30" s="220" t="s">
        <v>1633</v>
      </c>
      <c r="E30" s="221"/>
      <c r="F30" s="219"/>
      <c r="G30" s="197"/>
      <c r="H30" s="197"/>
      <c r="I30" s="197"/>
      <c r="J30" s="197"/>
      <c r="K30" s="198"/>
      <c r="L30" s="629"/>
      <c r="M30" s="630"/>
      <c r="N30" s="629">
        <v>4000</v>
      </c>
      <c r="O30" s="630"/>
      <c r="P30" s="629">
        <f>SUM(P29+L30-N30)</f>
        <v>3400</v>
      </c>
      <c r="Q30" s="630"/>
    </row>
    <row r="31" spans="2:17">
      <c r="B31" s="218">
        <v>36311</v>
      </c>
      <c r="C31" s="219"/>
      <c r="D31" s="220"/>
      <c r="E31" s="221"/>
      <c r="F31" s="197" t="s">
        <v>1177</v>
      </c>
      <c r="G31" s="197"/>
      <c r="H31" s="197"/>
      <c r="I31" s="197"/>
      <c r="J31" s="197"/>
      <c r="K31" s="198"/>
      <c r="L31" s="631">
        <f>P14</f>
        <v>900</v>
      </c>
      <c r="M31" s="680"/>
      <c r="N31" s="631">
        <f>P15</f>
        <v>800</v>
      </c>
      <c r="O31" s="680"/>
      <c r="P31" s="629">
        <f>SUM(P30+L31-N31)</f>
        <v>3500</v>
      </c>
      <c r="Q31" s="630"/>
    </row>
    <row r="32" spans="2:17">
      <c r="B32" s="218"/>
      <c r="C32" s="219"/>
      <c r="D32" s="220"/>
      <c r="E32" s="221"/>
      <c r="F32" s="219"/>
      <c r="G32" s="222"/>
      <c r="H32" s="222"/>
      <c r="I32" s="222"/>
      <c r="J32" s="225" t="s">
        <v>456</v>
      </c>
      <c r="K32" s="224"/>
      <c r="L32" s="629">
        <f>SUM(L29:M31)</f>
        <v>5900</v>
      </c>
      <c r="M32" s="630"/>
      <c r="N32" s="629">
        <f>SUM(N29:O31)</f>
        <v>4800</v>
      </c>
      <c r="O32" s="630"/>
      <c r="P32" s="629"/>
      <c r="Q32" s="630"/>
    </row>
    <row r="33" spans="2:17">
      <c r="B33" s="226"/>
      <c r="C33" s="227"/>
      <c r="D33" s="228"/>
      <c r="E33" s="229"/>
      <c r="F33" s="227"/>
      <c r="G33" s="204"/>
      <c r="H33" s="204"/>
      <c r="I33" s="204"/>
      <c r="J33" s="204"/>
      <c r="K33" s="205"/>
      <c r="L33" s="227"/>
      <c r="M33" s="205"/>
      <c r="N33" s="227"/>
      <c r="O33" s="205"/>
      <c r="P33" s="227"/>
      <c r="Q33" s="205"/>
    </row>
  </sheetData>
  <mergeCells count="45">
    <mergeCell ref="L32:M32"/>
    <mergeCell ref="N32:O32"/>
    <mergeCell ref="P32:Q32"/>
    <mergeCell ref="L30:M30"/>
    <mergeCell ref="N30:O30"/>
    <mergeCell ref="P30:Q30"/>
    <mergeCell ref="L31:M31"/>
    <mergeCell ref="N31:O31"/>
    <mergeCell ref="P31:Q31"/>
    <mergeCell ref="L28:M28"/>
    <mergeCell ref="N28:O28"/>
    <mergeCell ref="P28:Q28"/>
    <mergeCell ref="L29:M29"/>
    <mergeCell ref="N29:O29"/>
    <mergeCell ref="P29:Q29"/>
    <mergeCell ref="L22:M22"/>
    <mergeCell ref="N22:O22"/>
    <mergeCell ref="P22:Q22"/>
    <mergeCell ref="L23:M23"/>
    <mergeCell ref="N23:O23"/>
    <mergeCell ref="P23:Q23"/>
    <mergeCell ref="L20:M20"/>
    <mergeCell ref="N20:O20"/>
    <mergeCell ref="P20:Q20"/>
    <mergeCell ref="L21:M21"/>
    <mergeCell ref="N21:O21"/>
    <mergeCell ref="P21:Q21"/>
    <mergeCell ref="L15:M15"/>
    <mergeCell ref="N15:O15"/>
    <mergeCell ref="P15:Q15"/>
    <mergeCell ref="L19:M19"/>
    <mergeCell ref="N19:O19"/>
    <mergeCell ref="P19:Q19"/>
    <mergeCell ref="L13:M13"/>
    <mergeCell ref="N13:O13"/>
    <mergeCell ref="P13:Q13"/>
    <mergeCell ref="L14:M14"/>
    <mergeCell ref="N14:O14"/>
    <mergeCell ref="P14:Q14"/>
    <mergeCell ref="L11:M11"/>
    <mergeCell ref="N11:O11"/>
    <mergeCell ref="P11:Q11"/>
    <mergeCell ref="L12:M12"/>
    <mergeCell ref="N12:O12"/>
    <mergeCell ref="P12:Q12"/>
  </mergeCells>
  <phoneticPr fontId="1"/>
  <pageMargins left="0.78740157480314965" right="0.19685039370078741" top="0.59055118110236227" bottom="0.59055118110236227" header="0.31496062992125984" footer="0.31496062992125984"/>
  <pageSetup paperSize="9" orientation="portrait" verticalDpi="300" r:id="rId1"/>
  <headerFooter alignWithMargins="0">
    <oddHeader>&amp;R&amp;D  &amp;T</oddHeader>
    <oddFooter>&amp;C&amp;P&amp;R&amp;F  ［&amp;A］</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7"/>
  <sheetViews>
    <sheetView workbookViewId="0"/>
  </sheetViews>
  <sheetFormatPr defaultColWidth="4.625" defaultRowHeight="13.5"/>
  <cols>
    <col min="1" max="22" width="4.625" style="178" customWidth="1"/>
    <col min="23" max="23" width="10.625" style="178" customWidth="1"/>
    <col min="24" max="256" width="4.625" style="178"/>
    <col min="257" max="278" width="4.625" style="178" customWidth="1"/>
    <col min="279" max="279" width="10.625" style="178" customWidth="1"/>
    <col min="280" max="512" width="4.625" style="178"/>
    <col min="513" max="534" width="4.625" style="178" customWidth="1"/>
    <col min="535" max="535" width="10.625" style="178" customWidth="1"/>
    <col min="536" max="768" width="4.625" style="178"/>
    <col min="769" max="790" width="4.625" style="178" customWidth="1"/>
    <col min="791" max="791" width="10.625" style="178" customWidth="1"/>
    <col min="792" max="1024" width="4.625" style="178"/>
    <col min="1025" max="1046" width="4.625" style="178" customWidth="1"/>
    <col min="1047" max="1047" width="10.625" style="178" customWidth="1"/>
    <col min="1048" max="1280" width="4.625" style="178"/>
    <col min="1281" max="1302" width="4.625" style="178" customWidth="1"/>
    <col min="1303" max="1303" width="10.625" style="178" customWidth="1"/>
    <col min="1304" max="1536" width="4.625" style="178"/>
    <col min="1537" max="1558" width="4.625" style="178" customWidth="1"/>
    <col min="1559" max="1559" width="10.625" style="178" customWidth="1"/>
    <col min="1560" max="1792" width="4.625" style="178"/>
    <col min="1793" max="1814" width="4.625" style="178" customWidth="1"/>
    <col min="1815" max="1815" width="10.625" style="178" customWidth="1"/>
    <col min="1816" max="2048" width="4.625" style="178"/>
    <col min="2049" max="2070" width="4.625" style="178" customWidth="1"/>
    <col min="2071" max="2071" width="10.625" style="178" customWidth="1"/>
    <col min="2072" max="2304" width="4.625" style="178"/>
    <col min="2305" max="2326" width="4.625" style="178" customWidth="1"/>
    <col min="2327" max="2327" width="10.625" style="178" customWidth="1"/>
    <col min="2328" max="2560" width="4.625" style="178"/>
    <col min="2561" max="2582" width="4.625" style="178" customWidth="1"/>
    <col min="2583" max="2583" width="10.625" style="178" customWidth="1"/>
    <col min="2584" max="2816" width="4.625" style="178"/>
    <col min="2817" max="2838" width="4.625" style="178" customWidth="1"/>
    <col min="2839" max="2839" width="10.625" style="178" customWidth="1"/>
    <col min="2840" max="3072" width="4.625" style="178"/>
    <col min="3073" max="3094" width="4.625" style="178" customWidth="1"/>
    <col min="3095" max="3095" width="10.625" style="178" customWidth="1"/>
    <col min="3096" max="3328" width="4.625" style="178"/>
    <col min="3329" max="3350" width="4.625" style="178" customWidth="1"/>
    <col min="3351" max="3351" width="10.625" style="178" customWidth="1"/>
    <col min="3352" max="3584" width="4.625" style="178"/>
    <col min="3585" max="3606" width="4.625" style="178" customWidth="1"/>
    <col min="3607" max="3607" width="10.625" style="178" customWidth="1"/>
    <col min="3608" max="3840" width="4.625" style="178"/>
    <col min="3841" max="3862" width="4.625" style="178" customWidth="1"/>
    <col min="3863" max="3863" width="10.625" style="178" customWidth="1"/>
    <col min="3864" max="4096" width="4.625" style="178"/>
    <col min="4097" max="4118" width="4.625" style="178" customWidth="1"/>
    <col min="4119" max="4119" width="10.625" style="178" customWidth="1"/>
    <col min="4120" max="4352" width="4.625" style="178"/>
    <col min="4353" max="4374" width="4.625" style="178" customWidth="1"/>
    <col min="4375" max="4375" width="10.625" style="178" customWidth="1"/>
    <col min="4376" max="4608" width="4.625" style="178"/>
    <col min="4609" max="4630" width="4.625" style="178" customWidth="1"/>
    <col min="4631" max="4631" width="10.625" style="178" customWidth="1"/>
    <col min="4632" max="4864" width="4.625" style="178"/>
    <col min="4865" max="4886" width="4.625" style="178" customWidth="1"/>
    <col min="4887" max="4887" width="10.625" style="178" customWidth="1"/>
    <col min="4888" max="5120" width="4.625" style="178"/>
    <col min="5121" max="5142" width="4.625" style="178" customWidth="1"/>
    <col min="5143" max="5143" width="10.625" style="178" customWidth="1"/>
    <col min="5144" max="5376" width="4.625" style="178"/>
    <col min="5377" max="5398" width="4.625" style="178" customWidth="1"/>
    <col min="5399" max="5399" width="10.625" style="178" customWidth="1"/>
    <col min="5400" max="5632" width="4.625" style="178"/>
    <col min="5633" max="5654" width="4.625" style="178" customWidth="1"/>
    <col min="5655" max="5655" width="10.625" style="178" customWidth="1"/>
    <col min="5656" max="5888" width="4.625" style="178"/>
    <col min="5889" max="5910" width="4.625" style="178" customWidth="1"/>
    <col min="5911" max="5911" width="10.625" style="178" customWidth="1"/>
    <col min="5912" max="6144" width="4.625" style="178"/>
    <col min="6145" max="6166" width="4.625" style="178" customWidth="1"/>
    <col min="6167" max="6167" width="10.625" style="178" customWidth="1"/>
    <col min="6168" max="6400" width="4.625" style="178"/>
    <col min="6401" max="6422" width="4.625" style="178" customWidth="1"/>
    <col min="6423" max="6423" width="10.625" style="178" customWidth="1"/>
    <col min="6424" max="6656" width="4.625" style="178"/>
    <col min="6657" max="6678" width="4.625" style="178" customWidth="1"/>
    <col min="6679" max="6679" width="10.625" style="178" customWidth="1"/>
    <col min="6680" max="6912" width="4.625" style="178"/>
    <col min="6913" max="6934" width="4.625" style="178" customWidth="1"/>
    <col min="6935" max="6935" width="10.625" style="178" customWidth="1"/>
    <col min="6936" max="7168" width="4.625" style="178"/>
    <col min="7169" max="7190" width="4.625" style="178" customWidth="1"/>
    <col min="7191" max="7191" width="10.625" style="178" customWidth="1"/>
    <col min="7192" max="7424" width="4.625" style="178"/>
    <col min="7425" max="7446" width="4.625" style="178" customWidth="1"/>
    <col min="7447" max="7447" width="10.625" style="178" customWidth="1"/>
    <col min="7448" max="7680" width="4.625" style="178"/>
    <col min="7681" max="7702" width="4.625" style="178" customWidth="1"/>
    <col min="7703" max="7703" width="10.625" style="178" customWidth="1"/>
    <col min="7704" max="7936" width="4.625" style="178"/>
    <col min="7937" max="7958" width="4.625" style="178" customWidth="1"/>
    <col min="7959" max="7959" width="10.625" style="178" customWidth="1"/>
    <col min="7960" max="8192" width="4.625" style="178"/>
    <col min="8193" max="8214" width="4.625" style="178" customWidth="1"/>
    <col min="8215" max="8215" width="10.625" style="178" customWidth="1"/>
    <col min="8216" max="8448" width="4.625" style="178"/>
    <col min="8449" max="8470" width="4.625" style="178" customWidth="1"/>
    <col min="8471" max="8471" width="10.625" style="178" customWidth="1"/>
    <col min="8472" max="8704" width="4.625" style="178"/>
    <col min="8705" max="8726" width="4.625" style="178" customWidth="1"/>
    <col min="8727" max="8727" width="10.625" style="178" customWidth="1"/>
    <col min="8728" max="8960" width="4.625" style="178"/>
    <col min="8961" max="8982" width="4.625" style="178" customWidth="1"/>
    <col min="8983" max="8983" width="10.625" style="178" customWidth="1"/>
    <col min="8984" max="9216" width="4.625" style="178"/>
    <col min="9217" max="9238" width="4.625" style="178" customWidth="1"/>
    <col min="9239" max="9239" width="10.625" style="178" customWidth="1"/>
    <col min="9240" max="9472" width="4.625" style="178"/>
    <col min="9473" max="9494" width="4.625" style="178" customWidth="1"/>
    <col min="9495" max="9495" width="10.625" style="178" customWidth="1"/>
    <col min="9496" max="9728" width="4.625" style="178"/>
    <col min="9729" max="9750" width="4.625" style="178" customWidth="1"/>
    <col min="9751" max="9751" width="10.625" style="178" customWidth="1"/>
    <col min="9752" max="9984" width="4.625" style="178"/>
    <col min="9985" max="10006" width="4.625" style="178" customWidth="1"/>
    <col min="10007" max="10007" width="10.625" style="178" customWidth="1"/>
    <col min="10008" max="10240" width="4.625" style="178"/>
    <col min="10241" max="10262" width="4.625" style="178" customWidth="1"/>
    <col min="10263" max="10263" width="10.625" style="178" customWidth="1"/>
    <col min="10264" max="10496" width="4.625" style="178"/>
    <col min="10497" max="10518" width="4.625" style="178" customWidth="1"/>
    <col min="10519" max="10519" width="10.625" style="178" customWidth="1"/>
    <col min="10520" max="10752" width="4.625" style="178"/>
    <col min="10753" max="10774" width="4.625" style="178" customWidth="1"/>
    <col min="10775" max="10775" width="10.625" style="178" customWidth="1"/>
    <col min="10776" max="11008" width="4.625" style="178"/>
    <col min="11009" max="11030" width="4.625" style="178" customWidth="1"/>
    <col min="11031" max="11031" width="10.625" style="178" customWidth="1"/>
    <col min="11032" max="11264" width="4.625" style="178"/>
    <col min="11265" max="11286" width="4.625" style="178" customWidth="1"/>
    <col min="11287" max="11287" width="10.625" style="178" customWidth="1"/>
    <col min="11288" max="11520" width="4.625" style="178"/>
    <col min="11521" max="11542" width="4.625" style="178" customWidth="1"/>
    <col min="11543" max="11543" width="10.625" style="178" customWidth="1"/>
    <col min="11544" max="11776" width="4.625" style="178"/>
    <col min="11777" max="11798" width="4.625" style="178" customWidth="1"/>
    <col min="11799" max="11799" width="10.625" style="178" customWidth="1"/>
    <col min="11800" max="12032" width="4.625" style="178"/>
    <col min="12033" max="12054" width="4.625" style="178" customWidth="1"/>
    <col min="12055" max="12055" width="10.625" style="178" customWidth="1"/>
    <col min="12056" max="12288" width="4.625" style="178"/>
    <col min="12289" max="12310" width="4.625" style="178" customWidth="1"/>
    <col min="12311" max="12311" width="10.625" style="178" customWidth="1"/>
    <col min="12312" max="12544" width="4.625" style="178"/>
    <col min="12545" max="12566" width="4.625" style="178" customWidth="1"/>
    <col min="12567" max="12567" width="10.625" style="178" customWidth="1"/>
    <col min="12568" max="12800" width="4.625" style="178"/>
    <col min="12801" max="12822" width="4.625" style="178" customWidth="1"/>
    <col min="12823" max="12823" width="10.625" style="178" customWidth="1"/>
    <col min="12824" max="13056" width="4.625" style="178"/>
    <col min="13057" max="13078" width="4.625" style="178" customWidth="1"/>
    <col min="13079" max="13079" width="10.625" style="178" customWidth="1"/>
    <col min="13080" max="13312" width="4.625" style="178"/>
    <col min="13313" max="13334" width="4.625" style="178" customWidth="1"/>
    <col min="13335" max="13335" width="10.625" style="178" customWidth="1"/>
    <col min="13336" max="13568" width="4.625" style="178"/>
    <col min="13569" max="13590" width="4.625" style="178" customWidth="1"/>
    <col min="13591" max="13591" width="10.625" style="178" customWidth="1"/>
    <col min="13592" max="13824" width="4.625" style="178"/>
    <col min="13825" max="13846" width="4.625" style="178" customWidth="1"/>
    <col min="13847" max="13847" width="10.625" style="178" customWidth="1"/>
    <col min="13848" max="14080" width="4.625" style="178"/>
    <col min="14081" max="14102" width="4.625" style="178" customWidth="1"/>
    <col min="14103" max="14103" width="10.625" style="178" customWidth="1"/>
    <col min="14104" max="14336" width="4.625" style="178"/>
    <col min="14337" max="14358" width="4.625" style="178" customWidth="1"/>
    <col min="14359" max="14359" width="10.625" style="178" customWidth="1"/>
    <col min="14360" max="14592" width="4.625" style="178"/>
    <col min="14593" max="14614" width="4.625" style="178" customWidth="1"/>
    <col min="14615" max="14615" width="10.625" style="178" customWidth="1"/>
    <col min="14616" max="14848" width="4.625" style="178"/>
    <col min="14849" max="14870" width="4.625" style="178" customWidth="1"/>
    <col min="14871" max="14871" width="10.625" style="178" customWidth="1"/>
    <col min="14872" max="15104" width="4.625" style="178"/>
    <col min="15105" max="15126" width="4.625" style="178" customWidth="1"/>
    <col min="15127" max="15127" width="10.625" style="178" customWidth="1"/>
    <col min="15128" max="15360" width="4.625" style="178"/>
    <col min="15361" max="15382" width="4.625" style="178" customWidth="1"/>
    <col min="15383" max="15383" width="10.625" style="178" customWidth="1"/>
    <col min="15384" max="15616" width="4.625" style="178"/>
    <col min="15617" max="15638" width="4.625" style="178" customWidth="1"/>
    <col min="15639" max="15639" width="10.625" style="178" customWidth="1"/>
    <col min="15640" max="15872" width="4.625" style="178"/>
    <col min="15873" max="15894" width="4.625" style="178" customWidth="1"/>
    <col min="15895" max="15895" width="10.625" style="178" customWidth="1"/>
    <col min="15896" max="16128" width="4.625" style="178"/>
    <col min="16129" max="16150" width="4.625" style="178" customWidth="1"/>
    <col min="16151" max="16151" width="10.625" style="178" customWidth="1"/>
    <col min="16152" max="16384" width="4.625" style="178"/>
  </cols>
  <sheetData>
    <row r="1" spans="1:20" ht="17.25">
      <c r="A1" s="176" t="s">
        <v>1638</v>
      </c>
    </row>
    <row r="3" spans="1:20">
      <c r="B3" s="178" t="s">
        <v>1639</v>
      </c>
      <c r="E3" s="178" t="s">
        <v>437</v>
      </c>
      <c r="G3" s="212" t="s">
        <v>1640</v>
      </c>
      <c r="I3" s="216" t="s">
        <v>1641</v>
      </c>
      <c r="K3" s="213"/>
      <c r="L3" s="690">
        <v>19000</v>
      </c>
      <c r="M3" s="691"/>
    </row>
    <row r="4" spans="1:20">
      <c r="E4" s="212" t="s">
        <v>1642</v>
      </c>
      <c r="G4" s="212" t="s">
        <v>1640</v>
      </c>
      <c r="I4" s="216" t="s">
        <v>1047</v>
      </c>
      <c r="K4" s="213"/>
      <c r="L4" s="690">
        <v>1000</v>
      </c>
      <c r="M4" s="691"/>
    </row>
    <row r="5" spans="1:20">
      <c r="E5" s="178" t="s">
        <v>1643</v>
      </c>
      <c r="G5" s="212" t="s">
        <v>1048</v>
      </c>
      <c r="I5" s="212" t="s">
        <v>1644</v>
      </c>
      <c r="K5" s="213"/>
      <c r="L5" s="690">
        <v>20000</v>
      </c>
      <c r="M5" s="691"/>
      <c r="O5" s="378"/>
      <c r="T5" s="213"/>
    </row>
    <row r="6" spans="1:20">
      <c r="O6" s="378"/>
      <c r="T6" s="213"/>
    </row>
    <row r="7" spans="1:20">
      <c r="D7" s="178" t="s">
        <v>1645</v>
      </c>
    </row>
    <row r="8" spans="1:20">
      <c r="D8" s="692" t="s">
        <v>1646</v>
      </c>
      <c r="E8" s="692"/>
      <c r="F8" s="692"/>
      <c r="G8" s="692"/>
      <c r="H8" s="692"/>
      <c r="I8" s="692"/>
      <c r="J8" s="692" t="s">
        <v>1647</v>
      </c>
      <c r="K8" s="692"/>
      <c r="L8" s="692"/>
      <c r="M8" s="692"/>
      <c r="N8" s="685" t="s">
        <v>395</v>
      </c>
      <c r="O8" s="686"/>
    </row>
    <row r="9" spans="1:20">
      <c r="D9" s="689" t="s">
        <v>1648</v>
      </c>
      <c r="E9" s="689"/>
      <c r="F9" s="689"/>
      <c r="G9" s="689"/>
      <c r="H9" s="689"/>
      <c r="I9" s="689"/>
      <c r="J9" s="689" t="s">
        <v>1649</v>
      </c>
      <c r="K9" s="689"/>
      <c r="L9" s="689"/>
      <c r="M9" s="689"/>
      <c r="N9" s="687"/>
      <c r="O9" s="688"/>
    </row>
    <row r="10" spans="1:20">
      <c r="D10" s="379">
        <v>0</v>
      </c>
      <c r="E10" s="197" t="s">
        <v>1650</v>
      </c>
      <c r="F10" s="197"/>
      <c r="G10" s="197"/>
      <c r="H10" s="197"/>
      <c r="I10" s="198"/>
      <c r="J10" s="197"/>
      <c r="K10" s="197"/>
      <c r="L10" s="197"/>
      <c r="M10" s="197"/>
      <c r="N10" s="696" t="s">
        <v>1643</v>
      </c>
      <c r="O10" s="697"/>
    </row>
    <row r="11" spans="1:20">
      <c r="D11" s="380">
        <v>1</v>
      </c>
      <c r="E11" s="178" t="s">
        <v>1651</v>
      </c>
      <c r="I11" s="202"/>
      <c r="J11" s="698">
        <v>0.8</v>
      </c>
      <c r="K11" s="699"/>
      <c r="L11" s="699"/>
      <c r="M11" s="699"/>
      <c r="N11" s="700" t="s">
        <v>1652</v>
      </c>
      <c r="O11" s="701"/>
    </row>
    <row r="12" spans="1:20">
      <c r="D12" s="381"/>
      <c r="E12" s="208" t="s">
        <v>1653</v>
      </c>
      <c r="F12" s="208"/>
      <c r="G12" s="208"/>
      <c r="H12" s="208"/>
      <c r="I12" s="209"/>
      <c r="J12" s="693">
        <v>0.03</v>
      </c>
      <c r="K12" s="693"/>
      <c r="L12" s="693"/>
      <c r="M12" s="693"/>
      <c r="N12" s="694" t="s">
        <v>1643</v>
      </c>
      <c r="O12" s="695"/>
    </row>
    <row r="13" spans="1:20">
      <c r="D13" s="380">
        <v>2</v>
      </c>
      <c r="E13" s="178" t="s">
        <v>1654</v>
      </c>
      <c r="I13" s="202"/>
      <c r="J13" s="698">
        <v>0.8</v>
      </c>
      <c r="K13" s="699"/>
      <c r="L13" s="699"/>
      <c r="M13" s="699"/>
      <c r="N13" s="700" t="s">
        <v>1652</v>
      </c>
      <c r="O13" s="701"/>
    </row>
    <row r="14" spans="1:20">
      <c r="D14" s="381"/>
      <c r="E14" s="208"/>
      <c r="F14" s="208"/>
      <c r="G14" s="208"/>
      <c r="H14" s="208"/>
      <c r="I14" s="209"/>
      <c r="J14" s="693">
        <v>0.03</v>
      </c>
      <c r="K14" s="693"/>
      <c r="L14" s="693"/>
      <c r="M14" s="693"/>
      <c r="N14" s="694" t="s">
        <v>1652</v>
      </c>
      <c r="O14" s="695"/>
    </row>
    <row r="15" spans="1:20">
      <c r="D15" s="379">
        <v>3</v>
      </c>
      <c r="E15" s="197" t="s">
        <v>1655</v>
      </c>
      <c r="F15" s="197"/>
      <c r="G15" s="197"/>
      <c r="H15" s="197"/>
      <c r="I15" s="198"/>
      <c r="J15" s="197"/>
      <c r="K15" s="197"/>
      <c r="L15" s="197"/>
      <c r="M15" s="197"/>
      <c r="N15" s="696" t="s">
        <v>1652</v>
      </c>
      <c r="O15" s="697"/>
    </row>
    <row r="18" spans="2:4">
      <c r="B18" s="178" t="s">
        <v>1656</v>
      </c>
    </row>
    <row r="19" spans="2:4">
      <c r="B19" s="216" t="s">
        <v>1657</v>
      </c>
      <c r="C19" s="178" t="s">
        <v>1658</v>
      </c>
    </row>
    <row r="20" spans="2:4">
      <c r="B20" s="216" t="s">
        <v>1659</v>
      </c>
      <c r="C20" s="178" t="s">
        <v>1660</v>
      </c>
    </row>
    <row r="21" spans="2:4">
      <c r="D21" s="178" t="s">
        <v>1661</v>
      </c>
    </row>
    <row r="22" spans="2:4">
      <c r="B22" s="216" t="s">
        <v>1662</v>
      </c>
      <c r="C22" s="382" t="s">
        <v>1663</v>
      </c>
    </row>
    <row r="23" spans="2:4">
      <c r="D23" s="382" t="s">
        <v>1664</v>
      </c>
    </row>
    <row r="25" spans="2:4">
      <c r="B25" s="178" t="s">
        <v>1665</v>
      </c>
    </row>
    <row r="27" spans="2:4">
      <c r="B27" s="178" t="s">
        <v>1666</v>
      </c>
    </row>
  </sheetData>
  <mergeCells count="18">
    <mergeCell ref="J14:M14"/>
    <mergeCell ref="N14:O14"/>
    <mergeCell ref="N15:O15"/>
    <mergeCell ref="N10:O10"/>
    <mergeCell ref="J11:M11"/>
    <mergeCell ref="N11:O11"/>
    <mergeCell ref="J12:M12"/>
    <mergeCell ref="N12:O12"/>
    <mergeCell ref="J13:M13"/>
    <mergeCell ref="N13:O13"/>
    <mergeCell ref="N8:O9"/>
    <mergeCell ref="D9:I9"/>
    <mergeCell ref="J9:M9"/>
    <mergeCell ref="L3:M3"/>
    <mergeCell ref="L4:M4"/>
    <mergeCell ref="L5:M5"/>
    <mergeCell ref="D8:I8"/>
    <mergeCell ref="J8:M8"/>
  </mergeCells>
  <phoneticPr fontId="1"/>
  <pageMargins left="0.78740157480314965" right="0.19685039370078741" top="0.59055118110236227" bottom="0.59055118110236227" header="0.31496062992125984" footer="0.31496062992125984"/>
  <pageSetup paperSize="9" orientation="portrait" horizontalDpi="300" verticalDpi="300" r:id="rId1"/>
  <headerFooter alignWithMargins="0">
    <oddHeader>&amp;R&amp;D  &amp;T</oddHeader>
    <oddFooter>&amp;C&amp;P&amp;R&amp;F  ［&amp;A］</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B3" sqref="B3"/>
    </sheetView>
  </sheetViews>
  <sheetFormatPr defaultRowHeight="18.75"/>
  <sheetData>
    <row r="2" spans="2:2">
      <c r="B2" s="73" t="s">
        <v>111</v>
      </c>
    </row>
    <row r="4" spans="2:2">
      <c r="B4" t="s">
        <v>112</v>
      </c>
    </row>
    <row r="5" spans="2:2">
      <c r="B5" t="s">
        <v>113</v>
      </c>
    </row>
  </sheetData>
  <phoneticPr fontId="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AS105"/>
  <sheetViews>
    <sheetView showGridLines="0" topLeftCell="A34" zoomScaleNormal="100"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452" t="str">
        <f>表紙!E12</f>
        <v>システム名</v>
      </c>
      <c r="O2" s="439"/>
      <c r="P2" s="440"/>
      <c r="Q2" s="455" t="str">
        <f>表紙!L12</f>
        <v>Acelink</v>
      </c>
      <c r="R2" s="429"/>
      <c r="S2" s="429"/>
      <c r="T2" s="429"/>
      <c r="U2" s="429"/>
      <c r="V2" s="429"/>
      <c r="W2" s="429"/>
      <c r="X2" s="431"/>
      <c r="Y2" s="438" t="str">
        <f>表紙!E15</f>
        <v>機能ID</v>
      </c>
      <c r="Z2" s="439"/>
      <c r="AA2" s="440"/>
      <c r="AB2" s="455" t="str">
        <f>表紙!L15</f>
        <v>VKZ340100</v>
      </c>
      <c r="AC2" s="429"/>
      <c r="AD2" s="429"/>
      <c r="AE2" s="429"/>
      <c r="AF2" s="429"/>
      <c r="AG2" s="429"/>
      <c r="AH2" s="431"/>
      <c r="AI2" s="438" t="str">
        <f>表紙!E16</f>
        <v>機能名</v>
      </c>
      <c r="AJ2" s="439"/>
      <c r="AK2" s="440"/>
      <c r="AL2" s="455" t="str">
        <f>表紙!L16</f>
        <v>元帳データ集計</v>
      </c>
      <c r="AM2" s="429"/>
      <c r="AN2" s="429"/>
      <c r="AO2" s="429"/>
      <c r="AP2" s="429"/>
      <c r="AQ2" s="429"/>
      <c r="AR2" s="430"/>
      <c r="AS2" s="5"/>
    </row>
    <row r="3" spans="2:45" s="3" customFormat="1" ht="15" customHeight="1">
      <c r="N3" s="453" t="str">
        <f>表紙!E13</f>
        <v>サブシステムID</v>
      </c>
      <c r="O3" s="442"/>
      <c r="P3" s="443"/>
      <c r="Q3" s="425" t="str">
        <f>表紙!L13</f>
        <v>AL</v>
      </c>
      <c r="R3" s="426"/>
      <c r="S3" s="426"/>
      <c r="T3" s="426"/>
      <c r="U3" s="426"/>
      <c r="V3" s="426"/>
      <c r="W3" s="426"/>
      <c r="X3" s="456"/>
      <c r="Y3" s="441" t="str">
        <f>表紙!E18</f>
        <v>作成年月日</v>
      </c>
      <c r="Z3" s="442"/>
      <c r="AA3" s="443"/>
      <c r="AB3" s="432">
        <f>表紙!L18</f>
        <v>42523</v>
      </c>
      <c r="AC3" s="433"/>
      <c r="AD3" s="433"/>
      <c r="AE3" s="433"/>
      <c r="AF3" s="433"/>
      <c r="AG3" s="433"/>
      <c r="AH3" s="434"/>
      <c r="AI3" s="441" t="str">
        <f>表紙!E19</f>
        <v>作成者</v>
      </c>
      <c r="AJ3" s="442"/>
      <c r="AK3" s="443"/>
      <c r="AL3" s="425" t="str">
        <f>表紙!L19</f>
        <v>志賀 啓助</v>
      </c>
      <c r="AM3" s="426"/>
      <c r="AN3" s="426"/>
      <c r="AO3" s="426"/>
      <c r="AP3" s="426"/>
      <c r="AQ3" s="426"/>
      <c r="AR3" s="427"/>
      <c r="AS3" s="5"/>
    </row>
    <row r="4" spans="2:45" s="3" customFormat="1" ht="15" customHeight="1" thickBot="1">
      <c r="N4" s="454" t="str">
        <f>表紙!E14</f>
        <v>サブシステム名</v>
      </c>
      <c r="O4" s="445"/>
      <c r="P4" s="446"/>
      <c r="Q4" s="422" t="str">
        <f>表紙!L14</f>
        <v>VKZ</v>
      </c>
      <c r="R4" s="423"/>
      <c r="S4" s="423"/>
      <c r="T4" s="423"/>
      <c r="U4" s="423"/>
      <c r="V4" s="423"/>
      <c r="W4" s="423"/>
      <c r="X4" s="457"/>
      <c r="Y4" s="444" t="str">
        <f>表紙!E20</f>
        <v>最終更新年月日</v>
      </c>
      <c r="Z4" s="445"/>
      <c r="AA4" s="446"/>
      <c r="AB4" s="435">
        <f>表紙!L20</f>
        <v>42542</v>
      </c>
      <c r="AC4" s="436"/>
      <c r="AD4" s="436"/>
      <c r="AE4" s="436"/>
      <c r="AF4" s="436"/>
      <c r="AG4" s="436"/>
      <c r="AH4" s="437"/>
      <c r="AI4" s="444" t="str">
        <f>表紙!E21</f>
        <v>最終更新者</v>
      </c>
      <c r="AJ4" s="445"/>
      <c r="AK4" s="446"/>
      <c r="AL4" s="422" t="str">
        <f>表紙!L21</f>
        <v>志賀 啓助</v>
      </c>
      <c r="AM4" s="423"/>
      <c r="AN4" s="423"/>
      <c r="AO4" s="423"/>
      <c r="AP4" s="423"/>
      <c r="AQ4" s="423"/>
      <c r="AR4" s="424"/>
      <c r="AS4" s="5"/>
    </row>
    <row r="5" spans="2:45" s="3" customFormat="1" ht="6.4" customHeight="1">
      <c r="AN5" s="4"/>
      <c r="AO5" s="4"/>
      <c r="AP5" s="4"/>
      <c r="AQ5" s="4"/>
      <c r="AR5" s="5"/>
      <c r="AS5" s="5"/>
    </row>
    <row r="6" spans="2:45" ht="16.5" customHeight="1">
      <c r="B6" s="19" t="s">
        <v>34</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37</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39</v>
      </c>
    </row>
    <row r="66" spans="2:44" s="31" customFormat="1" ht="15" customHeight="1">
      <c r="B66" s="486" t="s">
        <v>29</v>
      </c>
      <c r="C66" s="486"/>
      <c r="D66" s="486"/>
      <c r="E66" s="486"/>
      <c r="F66" s="486"/>
      <c r="G66" s="487" t="s">
        <v>40</v>
      </c>
      <c r="H66" s="487"/>
      <c r="I66" s="487"/>
      <c r="J66" s="487"/>
      <c r="K66" s="487"/>
      <c r="L66" s="487"/>
      <c r="M66" s="703" t="s">
        <v>36</v>
      </c>
      <c r="N66" s="703"/>
      <c r="O66" s="703"/>
      <c r="P66" s="703"/>
      <c r="Q66" s="703"/>
      <c r="R66" s="703"/>
      <c r="S66" s="703"/>
      <c r="T66" s="703"/>
      <c r="U66" s="703"/>
      <c r="V66" s="703"/>
      <c r="W66" s="703"/>
      <c r="X66" s="703"/>
      <c r="Y66" s="703"/>
      <c r="Z66" s="703"/>
      <c r="AA66" s="703"/>
      <c r="AB66" s="703"/>
      <c r="AC66" s="703"/>
      <c r="AD66" s="703"/>
      <c r="AE66" s="703"/>
      <c r="AF66" s="703"/>
      <c r="AG66" s="703" t="s">
        <v>32</v>
      </c>
      <c r="AH66" s="703"/>
      <c r="AI66" s="703"/>
      <c r="AJ66" s="703"/>
      <c r="AK66" s="703"/>
      <c r="AL66" s="703"/>
      <c r="AM66" s="703"/>
      <c r="AN66" s="703"/>
      <c r="AO66" s="703"/>
      <c r="AP66" s="703"/>
      <c r="AQ66" s="703"/>
      <c r="AR66" s="703"/>
    </row>
    <row r="67" spans="2:44" s="31" customFormat="1" ht="15" customHeight="1">
      <c r="B67" s="486"/>
      <c r="C67" s="486"/>
      <c r="D67" s="486"/>
      <c r="E67" s="486"/>
      <c r="F67" s="486"/>
      <c r="G67" s="487"/>
      <c r="H67" s="487"/>
      <c r="I67" s="487"/>
      <c r="J67" s="487"/>
      <c r="K67" s="487"/>
      <c r="L67" s="487"/>
      <c r="M67" s="703"/>
      <c r="N67" s="703"/>
      <c r="O67" s="703"/>
      <c r="P67" s="703"/>
      <c r="Q67" s="703"/>
      <c r="R67" s="703"/>
      <c r="S67" s="703"/>
      <c r="T67" s="703"/>
      <c r="U67" s="703"/>
      <c r="V67" s="703"/>
      <c r="W67" s="703"/>
      <c r="X67" s="703"/>
      <c r="Y67" s="703"/>
      <c r="Z67" s="703"/>
      <c r="AA67" s="703"/>
      <c r="AB67" s="703"/>
      <c r="AC67" s="703"/>
      <c r="AD67" s="703"/>
      <c r="AE67" s="703"/>
      <c r="AF67" s="703"/>
      <c r="AG67" s="703"/>
      <c r="AH67" s="703"/>
      <c r="AI67" s="703"/>
      <c r="AJ67" s="703"/>
      <c r="AK67" s="703"/>
      <c r="AL67" s="703"/>
      <c r="AM67" s="703"/>
      <c r="AN67" s="703"/>
      <c r="AO67" s="703"/>
      <c r="AP67" s="703"/>
      <c r="AQ67" s="703"/>
      <c r="AR67" s="703"/>
    </row>
    <row r="68" spans="2:44" s="14" customFormat="1" ht="12.6" customHeight="1">
      <c r="B68" s="488" t="s">
        <v>41</v>
      </c>
      <c r="C68" s="488"/>
      <c r="D68" s="488"/>
      <c r="E68" s="488"/>
      <c r="F68" s="488"/>
      <c r="G68" s="488" t="s">
        <v>42</v>
      </c>
      <c r="H68" s="488"/>
      <c r="I68" s="488"/>
      <c r="J68" s="488"/>
      <c r="K68" s="488"/>
      <c r="L68" s="488"/>
      <c r="M68" s="488" t="s">
        <v>45</v>
      </c>
      <c r="N68" s="488"/>
      <c r="O68" s="488"/>
      <c r="P68" s="488"/>
      <c r="Q68" s="488"/>
      <c r="R68" s="488"/>
      <c r="S68" s="488"/>
      <c r="T68" s="488"/>
      <c r="U68" s="488"/>
      <c r="V68" s="488"/>
      <c r="W68" s="488"/>
      <c r="X68" s="488"/>
      <c r="Y68" s="488"/>
      <c r="Z68" s="488"/>
      <c r="AA68" s="488"/>
      <c r="AB68" s="488"/>
      <c r="AC68" s="488"/>
      <c r="AD68" s="488"/>
      <c r="AE68" s="488"/>
      <c r="AF68" s="488"/>
      <c r="AG68" s="702" t="s">
        <v>47</v>
      </c>
      <c r="AH68" s="702"/>
      <c r="AI68" s="702"/>
      <c r="AJ68" s="702"/>
      <c r="AK68" s="702"/>
      <c r="AL68" s="702"/>
      <c r="AM68" s="702"/>
      <c r="AN68" s="702"/>
      <c r="AO68" s="702"/>
      <c r="AP68" s="702"/>
      <c r="AQ68" s="702"/>
      <c r="AR68" s="702"/>
    </row>
    <row r="69" spans="2:44" s="14" customFormat="1" ht="12.6" customHeight="1">
      <c r="B69" s="488" t="s">
        <v>43</v>
      </c>
      <c r="C69" s="488"/>
      <c r="D69" s="488"/>
      <c r="E69" s="488"/>
      <c r="F69" s="488"/>
      <c r="G69" s="488" t="s">
        <v>44</v>
      </c>
      <c r="H69" s="488"/>
      <c r="I69" s="488"/>
      <c r="J69" s="488"/>
      <c r="K69" s="488"/>
      <c r="L69" s="488"/>
      <c r="M69" s="488" t="s">
        <v>46</v>
      </c>
      <c r="N69" s="488"/>
      <c r="O69" s="488"/>
      <c r="P69" s="488"/>
      <c r="Q69" s="488"/>
      <c r="R69" s="488"/>
      <c r="S69" s="488"/>
      <c r="T69" s="488"/>
      <c r="U69" s="488"/>
      <c r="V69" s="488"/>
      <c r="W69" s="488"/>
      <c r="X69" s="488"/>
      <c r="Y69" s="488"/>
      <c r="Z69" s="488"/>
      <c r="AA69" s="488"/>
      <c r="AB69" s="488"/>
      <c r="AC69" s="488"/>
      <c r="AD69" s="488"/>
      <c r="AE69" s="488"/>
      <c r="AF69" s="488"/>
      <c r="AG69" s="702" t="s">
        <v>47</v>
      </c>
      <c r="AH69" s="702"/>
      <c r="AI69" s="702"/>
      <c r="AJ69" s="702"/>
      <c r="AK69" s="702"/>
      <c r="AL69" s="702"/>
      <c r="AM69" s="702"/>
      <c r="AN69" s="702"/>
      <c r="AO69" s="702"/>
      <c r="AP69" s="702"/>
      <c r="AQ69" s="702"/>
      <c r="AR69" s="702"/>
    </row>
    <row r="70" spans="2:44" s="14" customFormat="1" ht="12.6" customHeight="1">
      <c r="B70" s="488" t="s">
        <v>48</v>
      </c>
      <c r="C70" s="488"/>
      <c r="D70" s="488"/>
      <c r="E70" s="488"/>
      <c r="F70" s="488"/>
      <c r="G70" s="488" t="s">
        <v>53</v>
      </c>
      <c r="H70" s="488"/>
      <c r="I70" s="488"/>
      <c r="J70" s="488"/>
      <c r="K70" s="488"/>
      <c r="L70" s="488"/>
      <c r="M70" s="488" t="s">
        <v>85</v>
      </c>
      <c r="N70" s="488"/>
      <c r="O70" s="488"/>
      <c r="P70" s="488"/>
      <c r="Q70" s="488"/>
      <c r="R70" s="488"/>
      <c r="S70" s="488"/>
      <c r="T70" s="488"/>
      <c r="U70" s="488"/>
      <c r="V70" s="488"/>
      <c r="W70" s="488"/>
      <c r="X70" s="488"/>
      <c r="Y70" s="488"/>
      <c r="Z70" s="488"/>
      <c r="AA70" s="488"/>
      <c r="AB70" s="488"/>
      <c r="AC70" s="488"/>
      <c r="AD70" s="488"/>
      <c r="AE70" s="488"/>
      <c r="AF70" s="488"/>
      <c r="AG70" s="702"/>
      <c r="AH70" s="702"/>
      <c r="AI70" s="702"/>
      <c r="AJ70" s="702"/>
      <c r="AK70" s="702"/>
      <c r="AL70" s="702"/>
      <c r="AM70" s="702"/>
      <c r="AN70" s="702"/>
      <c r="AO70" s="702"/>
      <c r="AP70" s="702"/>
      <c r="AQ70" s="702"/>
      <c r="AR70" s="702"/>
    </row>
    <row r="71" spans="2:44" s="15" customFormat="1" ht="12.6" customHeight="1">
      <c r="B71" s="488" t="s">
        <v>49</v>
      </c>
      <c r="C71" s="488"/>
      <c r="D71" s="488"/>
      <c r="E71" s="488"/>
      <c r="F71" s="488"/>
      <c r="G71" s="488" t="s">
        <v>77</v>
      </c>
      <c r="H71" s="488"/>
      <c r="I71" s="488"/>
      <c r="J71" s="488"/>
      <c r="K71" s="488"/>
      <c r="L71" s="488"/>
      <c r="M71" s="488" t="s">
        <v>86</v>
      </c>
      <c r="N71" s="488"/>
      <c r="O71" s="488"/>
      <c r="P71" s="488"/>
      <c r="Q71" s="488"/>
      <c r="R71" s="488"/>
      <c r="S71" s="488"/>
      <c r="T71" s="488"/>
      <c r="U71" s="488"/>
      <c r="V71" s="488"/>
      <c r="W71" s="488"/>
      <c r="X71" s="488"/>
      <c r="Y71" s="488"/>
      <c r="Z71" s="488"/>
      <c r="AA71" s="488"/>
      <c r="AB71" s="488"/>
      <c r="AC71" s="488"/>
      <c r="AD71" s="488"/>
      <c r="AE71" s="488"/>
      <c r="AF71" s="488"/>
      <c r="AG71" s="702"/>
      <c r="AH71" s="702"/>
      <c r="AI71" s="702"/>
      <c r="AJ71" s="702"/>
      <c r="AK71" s="702"/>
      <c r="AL71" s="702"/>
      <c r="AM71" s="702"/>
      <c r="AN71" s="702"/>
      <c r="AO71" s="702"/>
      <c r="AP71" s="702"/>
      <c r="AQ71" s="702"/>
      <c r="AR71" s="702"/>
    </row>
    <row r="72" spans="2:44" s="16" customFormat="1" ht="12" customHeight="1">
      <c r="B72" s="488" t="s">
        <v>50</v>
      </c>
      <c r="C72" s="488"/>
      <c r="D72" s="488"/>
      <c r="E72" s="488"/>
      <c r="F72" s="488"/>
      <c r="G72" s="488" t="s">
        <v>78</v>
      </c>
      <c r="H72" s="488"/>
      <c r="I72" s="488"/>
      <c r="J72" s="488"/>
      <c r="K72" s="488"/>
      <c r="L72" s="488"/>
      <c r="M72" s="488" t="s">
        <v>87</v>
      </c>
      <c r="N72" s="488"/>
      <c r="O72" s="488"/>
      <c r="P72" s="488"/>
      <c r="Q72" s="488"/>
      <c r="R72" s="488"/>
      <c r="S72" s="488"/>
      <c r="T72" s="488"/>
      <c r="U72" s="488"/>
      <c r="V72" s="488"/>
      <c r="W72" s="488"/>
      <c r="X72" s="488"/>
      <c r="Y72" s="488"/>
      <c r="Z72" s="488"/>
      <c r="AA72" s="488"/>
      <c r="AB72" s="488"/>
      <c r="AC72" s="488"/>
      <c r="AD72" s="488"/>
      <c r="AE72" s="488"/>
      <c r="AF72" s="488"/>
      <c r="AG72" s="702"/>
      <c r="AH72" s="702"/>
      <c r="AI72" s="702"/>
      <c r="AJ72" s="702"/>
      <c r="AK72" s="702"/>
      <c r="AL72" s="702"/>
      <c r="AM72" s="702"/>
      <c r="AN72" s="702"/>
      <c r="AO72" s="702"/>
      <c r="AP72" s="702"/>
      <c r="AQ72" s="702"/>
      <c r="AR72" s="702"/>
    </row>
    <row r="73" spans="2:44" s="16" customFormat="1" ht="12.6" customHeight="1">
      <c r="B73" s="488" t="s">
        <v>51</v>
      </c>
      <c r="C73" s="488"/>
      <c r="D73" s="488"/>
      <c r="E73" s="488"/>
      <c r="F73" s="488"/>
      <c r="G73" s="488" t="s">
        <v>79</v>
      </c>
      <c r="H73" s="488"/>
      <c r="I73" s="488"/>
      <c r="J73" s="488"/>
      <c r="K73" s="488"/>
      <c r="L73" s="488"/>
      <c r="M73" s="488" t="s">
        <v>83</v>
      </c>
      <c r="N73" s="488"/>
      <c r="O73" s="488"/>
      <c r="P73" s="488"/>
      <c r="Q73" s="488"/>
      <c r="R73" s="488"/>
      <c r="S73" s="488"/>
      <c r="T73" s="488"/>
      <c r="U73" s="488"/>
      <c r="V73" s="488"/>
      <c r="W73" s="488"/>
      <c r="X73" s="488"/>
      <c r="Y73" s="488"/>
      <c r="Z73" s="488"/>
      <c r="AA73" s="488"/>
      <c r="AB73" s="488"/>
      <c r="AC73" s="488"/>
      <c r="AD73" s="488"/>
      <c r="AE73" s="488"/>
      <c r="AF73" s="488"/>
      <c r="AG73" s="702" t="s">
        <v>84</v>
      </c>
      <c r="AH73" s="702"/>
      <c r="AI73" s="702"/>
      <c r="AJ73" s="702"/>
      <c r="AK73" s="702"/>
      <c r="AL73" s="702"/>
      <c r="AM73" s="702"/>
      <c r="AN73" s="702"/>
      <c r="AO73" s="702"/>
      <c r="AP73" s="702"/>
      <c r="AQ73" s="702"/>
      <c r="AR73" s="702"/>
    </row>
    <row r="74" spans="2:44" s="16" customFormat="1" ht="12.6" customHeight="1">
      <c r="B74" s="488" t="s">
        <v>52</v>
      </c>
      <c r="C74" s="488"/>
      <c r="D74" s="488"/>
      <c r="E74" s="488"/>
      <c r="F74" s="488"/>
      <c r="G74" s="488" t="s">
        <v>80</v>
      </c>
      <c r="H74" s="488"/>
      <c r="I74" s="488"/>
      <c r="J74" s="488"/>
      <c r="K74" s="488"/>
      <c r="L74" s="488"/>
      <c r="M74" s="488" t="s">
        <v>81</v>
      </c>
      <c r="N74" s="488"/>
      <c r="O74" s="488"/>
      <c r="P74" s="488"/>
      <c r="Q74" s="488"/>
      <c r="R74" s="488"/>
      <c r="S74" s="488"/>
      <c r="T74" s="488"/>
      <c r="U74" s="488"/>
      <c r="V74" s="488"/>
      <c r="W74" s="488"/>
      <c r="X74" s="488"/>
      <c r="Y74" s="488"/>
      <c r="Z74" s="488"/>
      <c r="AA74" s="488"/>
      <c r="AB74" s="488"/>
      <c r="AC74" s="488"/>
      <c r="AD74" s="488"/>
      <c r="AE74" s="488"/>
      <c r="AF74" s="488"/>
      <c r="AG74" s="702" t="s">
        <v>82</v>
      </c>
      <c r="AH74" s="702"/>
      <c r="AI74" s="702"/>
      <c r="AJ74" s="702"/>
      <c r="AK74" s="702"/>
      <c r="AL74" s="702"/>
      <c r="AM74" s="702"/>
      <c r="AN74" s="702"/>
      <c r="AO74" s="702"/>
      <c r="AP74" s="702"/>
      <c r="AQ74" s="702"/>
      <c r="AR74" s="702"/>
    </row>
    <row r="75" spans="2:44" s="16" customFormat="1" ht="12">
      <c r="B75" s="488"/>
      <c r="C75" s="488"/>
      <c r="D75" s="488"/>
      <c r="E75" s="488"/>
      <c r="F75" s="488"/>
      <c r="G75" s="488"/>
      <c r="H75" s="488"/>
      <c r="I75" s="488"/>
      <c r="J75" s="488"/>
      <c r="K75" s="488"/>
      <c r="L75" s="488"/>
      <c r="M75" s="488"/>
      <c r="N75" s="488"/>
      <c r="O75" s="488"/>
      <c r="P75" s="488"/>
      <c r="Q75" s="488"/>
      <c r="R75" s="488"/>
      <c r="S75" s="488"/>
      <c r="T75" s="488"/>
      <c r="U75" s="488"/>
      <c r="V75" s="488"/>
      <c r="W75" s="488"/>
      <c r="X75" s="488"/>
      <c r="Y75" s="488"/>
      <c r="Z75" s="488"/>
      <c r="AA75" s="488"/>
      <c r="AB75" s="488"/>
      <c r="AC75" s="488"/>
      <c r="AD75" s="488"/>
      <c r="AE75" s="488"/>
      <c r="AF75" s="488"/>
      <c r="AG75" s="702"/>
      <c r="AH75" s="702"/>
      <c r="AI75" s="702"/>
      <c r="AJ75" s="702"/>
      <c r="AK75" s="702"/>
      <c r="AL75" s="702"/>
      <c r="AM75" s="702"/>
      <c r="AN75" s="702"/>
      <c r="AO75" s="702"/>
      <c r="AP75" s="702"/>
      <c r="AQ75" s="702"/>
      <c r="AR75" s="702"/>
    </row>
    <row r="76" spans="2:44" s="16" customFormat="1" ht="12">
      <c r="B76" s="488"/>
      <c r="C76" s="488"/>
      <c r="D76" s="488"/>
      <c r="E76" s="488"/>
      <c r="F76" s="488"/>
      <c r="G76" s="488"/>
      <c r="H76" s="488"/>
      <c r="I76" s="488"/>
      <c r="J76" s="488"/>
      <c r="K76" s="488"/>
      <c r="L76" s="488"/>
      <c r="M76" s="488"/>
      <c r="N76" s="488"/>
      <c r="O76" s="488"/>
      <c r="P76" s="488"/>
      <c r="Q76" s="488"/>
      <c r="R76" s="488"/>
      <c r="S76" s="488"/>
      <c r="T76" s="488"/>
      <c r="U76" s="488"/>
      <c r="V76" s="488"/>
      <c r="W76" s="488"/>
      <c r="X76" s="488"/>
      <c r="Y76" s="488"/>
      <c r="Z76" s="488"/>
      <c r="AA76" s="488"/>
      <c r="AB76" s="488"/>
      <c r="AC76" s="488"/>
      <c r="AD76" s="488"/>
      <c r="AE76" s="488"/>
      <c r="AF76" s="488"/>
      <c r="AG76" s="702"/>
      <c r="AH76" s="702"/>
      <c r="AI76" s="702"/>
      <c r="AJ76" s="702"/>
      <c r="AK76" s="702"/>
      <c r="AL76" s="702"/>
      <c r="AM76" s="702"/>
      <c r="AN76" s="702"/>
      <c r="AO76" s="702"/>
      <c r="AP76" s="702"/>
      <c r="AQ76" s="702"/>
      <c r="AR76" s="702"/>
    </row>
    <row r="77" spans="2:44" s="16" customFormat="1" ht="12">
      <c r="B77" s="488"/>
      <c r="C77" s="488"/>
      <c r="D77" s="488"/>
      <c r="E77" s="488"/>
      <c r="F77" s="488"/>
      <c r="G77" s="488"/>
      <c r="H77" s="488"/>
      <c r="I77" s="488"/>
      <c r="J77" s="488"/>
      <c r="K77" s="488"/>
      <c r="L77" s="488"/>
      <c r="M77" s="488"/>
      <c r="N77" s="488"/>
      <c r="O77" s="488"/>
      <c r="P77" s="488"/>
      <c r="Q77" s="488"/>
      <c r="R77" s="488"/>
      <c r="S77" s="488"/>
      <c r="T77" s="488"/>
      <c r="U77" s="488"/>
      <c r="V77" s="488"/>
      <c r="W77" s="488"/>
      <c r="X77" s="488"/>
      <c r="Y77" s="488"/>
      <c r="Z77" s="488"/>
      <c r="AA77" s="488"/>
      <c r="AB77" s="488"/>
      <c r="AC77" s="488"/>
      <c r="AD77" s="488"/>
      <c r="AE77" s="488"/>
      <c r="AF77" s="488"/>
      <c r="AG77" s="702"/>
      <c r="AH77" s="702"/>
      <c r="AI77" s="702"/>
      <c r="AJ77" s="702"/>
      <c r="AK77" s="702"/>
      <c r="AL77" s="702"/>
      <c r="AM77" s="702"/>
      <c r="AN77" s="702"/>
      <c r="AO77" s="702"/>
      <c r="AP77" s="702"/>
      <c r="AQ77" s="702"/>
      <c r="AR77" s="702"/>
    </row>
    <row r="80" spans="2:44" ht="16.5" customHeight="1">
      <c r="B80" s="67" t="s">
        <v>22</v>
      </c>
    </row>
    <row r="82" spans="3:5" ht="16.5" customHeight="1">
      <c r="C82" s="7" t="s">
        <v>54</v>
      </c>
    </row>
    <row r="83" spans="3:5" ht="16.5" customHeight="1">
      <c r="D83" s="7" t="s">
        <v>56</v>
      </c>
    </row>
    <row r="84" spans="3:5" ht="16.5" customHeight="1">
      <c r="D84" s="7" t="s">
        <v>57</v>
      </c>
    </row>
    <row r="85" spans="3:5" ht="16.5" customHeight="1">
      <c r="D85" s="7" t="s">
        <v>58</v>
      </c>
    </row>
    <row r="87" spans="3:5" ht="16.5" customHeight="1">
      <c r="C87" s="7" t="s">
        <v>55</v>
      </c>
    </row>
    <row r="88" spans="3:5" ht="16.5" customHeight="1">
      <c r="D88" s="7" t="s">
        <v>59</v>
      </c>
    </row>
    <row r="89" spans="3:5" ht="16.5" customHeight="1">
      <c r="E89" s="7" t="s">
        <v>70</v>
      </c>
    </row>
    <row r="90" spans="3:5" ht="16.5" customHeight="1">
      <c r="D90" s="7" t="s">
        <v>69</v>
      </c>
    </row>
    <row r="91" spans="3:5" ht="16.5" customHeight="1">
      <c r="E91" s="7" t="s">
        <v>60</v>
      </c>
    </row>
    <row r="92" spans="3:5" ht="16.5" customHeight="1">
      <c r="E92" s="7" t="s">
        <v>61</v>
      </c>
    </row>
    <row r="93" spans="3:5" ht="16.5" customHeight="1">
      <c r="E93" s="7" t="s">
        <v>62</v>
      </c>
    </row>
    <row r="94" spans="3:5" ht="16.5" customHeight="1">
      <c r="E94" s="7" t="s">
        <v>63</v>
      </c>
    </row>
    <row r="95" spans="3:5" ht="16.5" customHeight="1">
      <c r="D95" s="7" t="s">
        <v>64</v>
      </c>
    </row>
    <row r="96" spans="3:5" ht="16.5" customHeight="1">
      <c r="E96" s="7" t="s">
        <v>65</v>
      </c>
    </row>
    <row r="97" spans="4:5" ht="16.5" customHeight="1">
      <c r="E97" s="7" t="s">
        <v>66</v>
      </c>
    </row>
    <row r="98" spans="4:5" ht="16.5" customHeight="1">
      <c r="E98" s="7" t="s">
        <v>71</v>
      </c>
    </row>
    <row r="99" spans="4:5" ht="16.5" customHeight="1">
      <c r="E99" s="7" t="s">
        <v>67</v>
      </c>
    </row>
    <row r="100" spans="4:5" ht="16.5" customHeight="1">
      <c r="E100" s="7" t="s">
        <v>72</v>
      </c>
    </row>
    <row r="101" spans="4:5" ht="16.5" customHeight="1">
      <c r="E101" s="7" t="s">
        <v>68</v>
      </c>
    </row>
    <row r="102" spans="4:5" ht="16.5" customHeight="1">
      <c r="D102" s="7" t="s">
        <v>73</v>
      </c>
    </row>
    <row r="103" spans="4:5" ht="16.5" customHeight="1">
      <c r="E103" s="7" t="s">
        <v>76</v>
      </c>
    </row>
    <row r="104" spans="4:5" ht="16.5" customHeight="1">
      <c r="E104" s="7" t="s">
        <v>74</v>
      </c>
    </row>
    <row r="105" spans="4:5" ht="16.5" customHeight="1">
      <c r="E105" s="7" t="s">
        <v>75</v>
      </c>
    </row>
  </sheetData>
  <mergeCells count="62">
    <mergeCell ref="AL2:AR2"/>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 ref="B66:F67"/>
    <mergeCell ref="G66:L67"/>
    <mergeCell ref="M66:AF67"/>
    <mergeCell ref="AG66:AR67"/>
    <mergeCell ref="B68:F68"/>
    <mergeCell ref="G68:L68"/>
    <mergeCell ref="M68:AF68"/>
    <mergeCell ref="AG68:AR68"/>
    <mergeCell ref="B69:F69"/>
    <mergeCell ref="G69:L69"/>
    <mergeCell ref="M69:AF69"/>
    <mergeCell ref="AG69:AR69"/>
    <mergeCell ref="B70:F70"/>
    <mergeCell ref="G70:L70"/>
    <mergeCell ref="M70:AF70"/>
    <mergeCell ref="AG70:AR70"/>
    <mergeCell ref="B71:F71"/>
    <mergeCell ref="G71:L71"/>
    <mergeCell ref="M71:AF71"/>
    <mergeCell ref="AG71:AR71"/>
    <mergeCell ref="B72:F72"/>
    <mergeCell ref="G72:L72"/>
    <mergeCell ref="M72:AF72"/>
    <mergeCell ref="AG72:AR72"/>
    <mergeCell ref="B73:F73"/>
    <mergeCell ref="G73:L73"/>
    <mergeCell ref="M73:AF73"/>
    <mergeCell ref="AG73:AR73"/>
    <mergeCell ref="B74:F74"/>
    <mergeCell ref="G74:L74"/>
    <mergeCell ref="M74:AF74"/>
    <mergeCell ref="AG74:AR74"/>
    <mergeCell ref="AG77:AR77"/>
    <mergeCell ref="B75:F75"/>
    <mergeCell ref="G75:L75"/>
    <mergeCell ref="M75:AF75"/>
    <mergeCell ref="AG75:AR75"/>
    <mergeCell ref="B76:F76"/>
    <mergeCell ref="G76:L76"/>
    <mergeCell ref="M76:AF76"/>
    <mergeCell ref="AG76:AR76"/>
    <mergeCell ref="B77:F77"/>
    <mergeCell ref="G77:L77"/>
    <mergeCell ref="M77:AF77"/>
  </mergeCells>
  <phoneticPr fontId="1"/>
  <pageMargins left="0.7" right="0.7" top="0.75" bottom="0.75" header="0.3" footer="0.3"/>
  <pageSetup paperSize="9" scale="53"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452" t="str">
        <f>表紙!E12</f>
        <v>システム名</v>
      </c>
      <c r="O2" s="439"/>
      <c r="P2" s="440"/>
      <c r="Q2" s="455" t="str">
        <f>表紙!L12</f>
        <v>Acelink</v>
      </c>
      <c r="R2" s="429"/>
      <c r="S2" s="429"/>
      <c r="T2" s="429"/>
      <c r="U2" s="429"/>
      <c r="V2" s="429"/>
      <c r="W2" s="429"/>
      <c r="X2" s="431"/>
      <c r="Y2" s="438" t="str">
        <f>表紙!E15</f>
        <v>機能ID</v>
      </c>
      <c r="Z2" s="439"/>
      <c r="AA2" s="440"/>
      <c r="AB2" s="455" t="str">
        <f>表紙!L15</f>
        <v>VKZ340100</v>
      </c>
      <c r="AC2" s="429"/>
      <c r="AD2" s="429"/>
      <c r="AE2" s="429"/>
      <c r="AF2" s="429"/>
      <c r="AG2" s="429"/>
      <c r="AH2" s="431"/>
      <c r="AI2" s="438" t="str">
        <f>表紙!E16</f>
        <v>機能名</v>
      </c>
      <c r="AJ2" s="439"/>
      <c r="AK2" s="440"/>
      <c r="AL2" s="455" t="str">
        <f>表紙!L16</f>
        <v>元帳データ集計</v>
      </c>
      <c r="AM2" s="429"/>
      <c r="AN2" s="429"/>
      <c r="AO2" s="429"/>
      <c r="AP2" s="429"/>
      <c r="AQ2" s="429"/>
      <c r="AR2" s="430"/>
      <c r="AS2" s="5"/>
    </row>
    <row r="3" spans="2:49" s="3" customFormat="1" ht="15.75">
      <c r="N3" s="453" t="str">
        <f>表紙!E13</f>
        <v>サブシステムID</v>
      </c>
      <c r="O3" s="442"/>
      <c r="P3" s="443"/>
      <c r="Q3" s="425" t="str">
        <f>表紙!L13</f>
        <v>AL</v>
      </c>
      <c r="R3" s="426"/>
      <c r="S3" s="426"/>
      <c r="T3" s="426"/>
      <c r="U3" s="426"/>
      <c r="V3" s="426"/>
      <c r="W3" s="426"/>
      <c r="X3" s="456"/>
      <c r="Y3" s="441" t="str">
        <f>表紙!E18</f>
        <v>作成年月日</v>
      </c>
      <c r="Z3" s="442"/>
      <c r="AA3" s="443"/>
      <c r="AB3" s="432">
        <f>表紙!L18</f>
        <v>42523</v>
      </c>
      <c r="AC3" s="433"/>
      <c r="AD3" s="433"/>
      <c r="AE3" s="433"/>
      <c r="AF3" s="433"/>
      <c r="AG3" s="433"/>
      <c r="AH3" s="434"/>
      <c r="AI3" s="441" t="str">
        <f>表紙!E19</f>
        <v>作成者</v>
      </c>
      <c r="AJ3" s="442"/>
      <c r="AK3" s="443"/>
      <c r="AL3" s="425" t="str">
        <f>表紙!L19</f>
        <v>志賀 啓助</v>
      </c>
      <c r="AM3" s="426"/>
      <c r="AN3" s="426"/>
      <c r="AO3" s="426"/>
      <c r="AP3" s="426"/>
      <c r="AQ3" s="426"/>
      <c r="AR3" s="427"/>
      <c r="AS3" s="5"/>
    </row>
    <row r="4" spans="2:49" s="3" customFormat="1" thickBot="1">
      <c r="N4" s="454" t="str">
        <f>表紙!E14</f>
        <v>サブシステム名</v>
      </c>
      <c r="O4" s="445"/>
      <c r="P4" s="446"/>
      <c r="Q4" s="422" t="str">
        <f>表紙!L14</f>
        <v>VKZ</v>
      </c>
      <c r="R4" s="423"/>
      <c r="S4" s="423"/>
      <c r="T4" s="423"/>
      <c r="U4" s="423"/>
      <c r="V4" s="423"/>
      <c r="W4" s="423"/>
      <c r="X4" s="457"/>
      <c r="Y4" s="444" t="str">
        <f>表紙!E20</f>
        <v>最終更新年月日</v>
      </c>
      <c r="Z4" s="445"/>
      <c r="AA4" s="446"/>
      <c r="AB4" s="435">
        <f>表紙!L20</f>
        <v>42542</v>
      </c>
      <c r="AC4" s="436"/>
      <c r="AD4" s="436"/>
      <c r="AE4" s="436"/>
      <c r="AF4" s="436"/>
      <c r="AG4" s="436"/>
      <c r="AH4" s="437"/>
      <c r="AI4" s="444" t="str">
        <f>表紙!E21</f>
        <v>最終更新者</v>
      </c>
      <c r="AJ4" s="445"/>
      <c r="AK4" s="446"/>
      <c r="AL4" s="422" t="str">
        <f>表紙!L21</f>
        <v>志賀 啓助</v>
      </c>
      <c r="AM4" s="423"/>
      <c r="AN4" s="423"/>
      <c r="AO4" s="423"/>
      <c r="AP4" s="423"/>
      <c r="AQ4" s="423"/>
      <c r="AR4" s="424"/>
      <c r="AS4" s="5"/>
    </row>
    <row r="5" spans="2:49" s="3" customFormat="1" ht="6.4" customHeight="1">
      <c r="AN5" s="4"/>
      <c r="AO5" s="4"/>
      <c r="AP5" s="4"/>
      <c r="AQ5" s="4"/>
      <c r="AR5" s="5"/>
      <c r="AS5" s="5"/>
    </row>
    <row r="6" spans="2:49" ht="16.5" customHeight="1">
      <c r="AS6" s="16"/>
    </row>
    <row r="7" spans="2:49" ht="16.5" customHeight="1">
      <c r="B7" s="490" t="s">
        <v>38</v>
      </c>
      <c r="C7" s="491"/>
      <c r="D7" s="491"/>
      <c r="E7" s="491"/>
      <c r="F7" s="491"/>
      <c r="G7" s="491"/>
      <c r="H7" s="492"/>
      <c r="I7" s="490" t="s">
        <v>22</v>
      </c>
      <c r="J7" s="491"/>
      <c r="K7" s="491"/>
      <c r="L7" s="491"/>
      <c r="M7" s="491"/>
      <c r="N7" s="491"/>
      <c r="O7" s="491"/>
      <c r="P7" s="491"/>
      <c r="Q7" s="491"/>
      <c r="R7" s="491"/>
      <c r="S7" s="491"/>
      <c r="T7" s="491"/>
      <c r="U7" s="491"/>
      <c r="V7" s="491"/>
      <c r="W7" s="491"/>
      <c r="X7" s="491"/>
      <c r="Y7" s="491"/>
      <c r="Z7" s="491"/>
      <c r="AA7" s="491"/>
      <c r="AB7" s="491"/>
      <c r="AC7" s="491"/>
      <c r="AD7" s="490" t="s">
        <v>28</v>
      </c>
      <c r="AE7" s="491"/>
      <c r="AF7" s="491"/>
      <c r="AG7" s="491"/>
      <c r="AH7" s="491"/>
      <c r="AI7" s="491"/>
      <c r="AJ7" s="492"/>
      <c r="AK7" s="704" t="s">
        <v>19</v>
      </c>
      <c r="AL7" s="705"/>
      <c r="AM7" s="705"/>
      <c r="AN7" s="705"/>
      <c r="AO7" s="705"/>
      <c r="AP7" s="705"/>
      <c r="AQ7" s="705"/>
      <c r="AR7" s="705"/>
      <c r="AS7" s="705"/>
      <c r="AT7" s="705"/>
      <c r="AU7" s="705"/>
      <c r="AV7" s="705"/>
      <c r="AW7" s="706"/>
    </row>
    <row r="8" spans="2:49" ht="12">
      <c r="B8" s="707"/>
      <c r="C8" s="708"/>
      <c r="D8" s="708"/>
      <c r="E8" s="708"/>
      <c r="F8" s="708"/>
      <c r="G8" s="708"/>
      <c r="H8" s="709"/>
      <c r="I8" s="36"/>
      <c r="J8" s="32"/>
      <c r="K8" s="32"/>
      <c r="L8" s="32"/>
      <c r="M8" s="32"/>
      <c r="N8" s="32"/>
      <c r="O8" s="32"/>
      <c r="P8" s="32"/>
      <c r="Q8" s="32"/>
      <c r="R8" s="32"/>
      <c r="S8" s="32"/>
      <c r="T8" s="32"/>
      <c r="U8" s="32"/>
      <c r="V8" s="32"/>
      <c r="W8" s="32"/>
      <c r="X8" s="32"/>
      <c r="Y8" s="32"/>
      <c r="Z8" s="32"/>
      <c r="AA8" s="32"/>
      <c r="AB8" s="32"/>
      <c r="AC8" s="32"/>
      <c r="AD8" s="710"/>
      <c r="AE8" s="711"/>
      <c r="AF8" s="711"/>
      <c r="AG8" s="711"/>
      <c r="AH8" s="711"/>
      <c r="AI8" s="711"/>
      <c r="AJ8" s="712"/>
      <c r="AK8" s="713"/>
      <c r="AL8" s="714"/>
      <c r="AM8" s="714"/>
      <c r="AN8" s="714"/>
      <c r="AO8" s="714"/>
      <c r="AP8" s="714"/>
      <c r="AQ8" s="714"/>
      <c r="AR8" s="714"/>
      <c r="AS8" s="714"/>
      <c r="AT8" s="714"/>
      <c r="AU8" s="714"/>
      <c r="AV8" s="714"/>
      <c r="AW8" s="715"/>
    </row>
    <row r="9" spans="2:49" ht="12">
      <c r="B9" s="707"/>
      <c r="C9" s="708"/>
      <c r="D9" s="708"/>
      <c r="E9" s="708"/>
      <c r="F9" s="708"/>
      <c r="G9" s="708"/>
      <c r="H9" s="709"/>
      <c r="I9" s="36"/>
      <c r="J9" s="32"/>
      <c r="K9" s="32"/>
      <c r="L9" s="32"/>
      <c r="M9" s="32"/>
      <c r="N9" s="32"/>
      <c r="O9" s="32"/>
      <c r="P9" s="32"/>
      <c r="Q9" s="32"/>
      <c r="R9" s="32"/>
      <c r="S9" s="32"/>
      <c r="T9" s="32"/>
      <c r="U9" s="32"/>
      <c r="V9" s="32"/>
      <c r="W9" s="32"/>
      <c r="X9" s="32"/>
      <c r="Y9" s="32"/>
      <c r="Z9" s="32"/>
      <c r="AA9" s="32"/>
      <c r="AB9" s="32"/>
      <c r="AC9" s="32"/>
      <c r="AD9" s="710"/>
      <c r="AE9" s="711"/>
      <c r="AF9" s="711"/>
      <c r="AG9" s="711"/>
      <c r="AH9" s="711"/>
      <c r="AI9" s="711"/>
      <c r="AJ9" s="712"/>
      <c r="AK9" s="713"/>
      <c r="AL9" s="714"/>
      <c r="AM9" s="714"/>
      <c r="AN9" s="714"/>
      <c r="AO9" s="714"/>
      <c r="AP9" s="714"/>
      <c r="AQ9" s="714"/>
      <c r="AR9" s="714"/>
      <c r="AS9" s="714"/>
      <c r="AT9" s="714"/>
      <c r="AU9" s="714"/>
      <c r="AV9" s="714"/>
      <c r="AW9" s="715"/>
    </row>
    <row r="10" spans="2:49" ht="12">
      <c r="B10" s="716"/>
      <c r="C10" s="717"/>
      <c r="D10" s="717"/>
      <c r="E10" s="717"/>
      <c r="F10" s="717"/>
      <c r="G10" s="717"/>
      <c r="H10" s="718"/>
      <c r="I10" s="40"/>
      <c r="J10" s="63"/>
      <c r="K10" s="63"/>
      <c r="L10" s="63"/>
      <c r="M10" s="63"/>
      <c r="N10" s="63"/>
      <c r="O10" s="63"/>
      <c r="P10" s="63"/>
      <c r="Q10" s="63"/>
      <c r="R10" s="63"/>
      <c r="S10" s="63"/>
      <c r="T10" s="63"/>
      <c r="U10" s="63"/>
      <c r="V10" s="63"/>
      <c r="W10" s="63"/>
      <c r="X10" s="63"/>
      <c r="Y10" s="63"/>
      <c r="Z10" s="63"/>
      <c r="AA10" s="63"/>
      <c r="AB10" s="63"/>
      <c r="AC10" s="63"/>
      <c r="AD10" s="725"/>
      <c r="AE10" s="726"/>
      <c r="AF10" s="726"/>
      <c r="AG10" s="726"/>
      <c r="AH10" s="726"/>
      <c r="AI10" s="726"/>
      <c r="AJ10" s="727"/>
      <c r="AK10" s="728"/>
      <c r="AL10" s="729"/>
      <c r="AM10" s="729"/>
      <c r="AN10" s="729"/>
      <c r="AO10" s="729"/>
      <c r="AP10" s="729"/>
      <c r="AQ10" s="729"/>
      <c r="AR10" s="729"/>
      <c r="AS10" s="729"/>
      <c r="AT10" s="729"/>
      <c r="AU10" s="729"/>
      <c r="AV10" s="729"/>
      <c r="AW10" s="730"/>
    </row>
    <row r="11" spans="2:49" ht="12">
      <c r="B11" s="719"/>
      <c r="C11" s="720"/>
      <c r="D11" s="720"/>
      <c r="E11" s="720"/>
      <c r="F11" s="720"/>
      <c r="G11" s="720"/>
      <c r="H11" s="721"/>
      <c r="I11" s="60"/>
      <c r="J11" s="61"/>
      <c r="K11" s="61"/>
      <c r="L11" s="61"/>
      <c r="M11" s="61"/>
      <c r="N11" s="61"/>
      <c r="O11" s="61"/>
      <c r="P11" s="61"/>
      <c r="Q11" s="61"/>
      <c r="R11" s="61"/>
      <c r="S11" s="61"/>
      <c r="T11" s="61"/>
      <c r="U11" s="61"/>
      <c r="V11" s="61"/>
      <c r="W11" s="61"/>
      <c r="X11" s="61"/>
      <c r="Y11" s="61"/>
      <c r="Z11" s="61"/>
      <c r="AA11" s="61"/>
      <c r="AB11" s="61"/>
      <c r="AC11" s="61"/>
      <c r="AD11" s="737"/>
      <c r="AE11" s="738"/>
      <c r="AF11" s="738"/>
      <c r="AG11" s="738"/>
      <c r="AH11" s="738"/>
      <c r="AI11" s="738"/>
      <c r="AJ11" s="739"/>
      <c r="AK11" s="731"/>
      <c r="AL11" s="732"/>
      <c r="AM11" s="732"/>
      <c r="AN11" s="732"/>
      <c r="AO11" s="732"/>
      <c r="AP11" s="732"/>
      <c r="AQ11" s="732"/>
      <c r="AR11" s="732"/>
      <c r="AS11" s="732"/>
      <c r="AT11" s="732"/>
      <c r="AU11" s="732"/>
      <c r="AV11" s="732"/>
      <c r="AW11" s="733"/>
    </row>
    <row r="12" spans="2:49" ht="12">
      <c r="B12" s="719"/>
      <c r="C12" s="720"/>
      <c r="D12" s="720"/>
      <c r="E12" s="720"/>
      <c r="F12" s="720"/>
      <c r="G12" s="720"/>
      <c r="H12" s="721"/>
      <c r="I12" s="38"/>
      <c r="J12" s="45"/>
      <c r="K12" s="61"/>
      <c r="L12" s="61"/>
      <c r="M12" s="61"/>
      <c r="N12" s="61"/>
      <c r="O12" s="61"/>
      <c r="P12" s="61"/>
      <c r="Q12" s="61"/>
      <c r="R12" s="61"/>
      <c r="S12" s="61"/>
      <c r="T12" s="61"/>
      <c r="U12" s="61"/>
      <c r="V12" s="61"/>
      <c r="W12" s="61"/>
      <c r="X12" s="61"/>
      <c r="Y12" s="61"/>
      <c r="Z12" s="61"/>
      <c r="AA12" s="61"/>
      <c r="AB12" s="61"/>
      <c r="AC12" s="61"/>
      <c r="AD12" s="737"/>
      <c r="AE12" s="738"/>
      <c r="AF12" s="738"/>
      <c r="AG12" s="738"/>
      <c r="AH12" s="738"/>
      <c r="AI12" s="738"/>
      <c r="AJ12" s="739"/>
      <c r="AK12" s="731"/>
      <c r="AL12" s="732"/>
      <c r="AM12" s="732"/>
      <c r="AN12" s="732"/>
      <c r="AO12" s="732"/>
      <c r="AP12" s="732"/>
      <c r="AQ12" s="732"/>
      <c r="AR12" s="732"/>
      <c r="AS12" s="732"/>
      <c r="AT12" s="732"/>
      <c r="AU12" s="732"/>
      <c r="AV12" s="732"/>
      <c r="AW12" s="733"/>
    </row>
    <row r="13" spans="2:49" ht="12">
      <c r="B13" s="719"/>
      <c r="C13" s="720"/>
      <c r="D13" s="720"/>
      <c r="E13" s="720"/>
      <c r="F13" s="720"/>
      <c r="G13" s="720"/>
      <c r="H13" s="721"/>
      <c r="I13" s="38"/>
      <c r="J13" s="45"/>
      <c r="K13" s="61"/>
      <c r="L13" s="61"/>
      <c r="M13" s="61"/>
      <c r="N13" s="61"/>
      <c r="O13" s="61"/>
      <c r="P13" s="61"/>
      <c r="Q13" s="61"/>
      <c r="R13" s="61"/>
      <c r="S13" s="61"/>
      <c r="T13" s="61"/>
      <c r="U13" s="61"/>
      <c r="V13" s="61"/>
      <c r="W13" s="61"/>
      <c r="X13" s="61"/>
      <c r="Y13" s="61"/>
      <c r="Z13" s="61"/>
      <c r="AA13" s="61"/>
      <c r="AB13" s="61"/>
      <c r="AC13" s="61"/>
      <c r="AD13" s="737"/>
      <c r="AE13" s="738"/>
      <c r="AF13" s="738"/>
      <c r="AG13" s="738"/>
      <c r="AH13" s="738"/>
      <c r="AI13" s="738"/>
      <c r="AJ13" s="739"/>
      <c r="AK13" s="731"/>
      <c r="AL13" s="732"/>
      <c r="AM13" s="732"/>
      <c r="AN13" s="732"/>
      <c r="AO13" s="732"/>
      <c r="AP13" s="732"/>
      <c r="AQ13" s="732"/>
      <c r="AR13" s="732"/>
      <c r="AS13" s="732"/>
      <c r="AT13" s="732"/>
      <c r="AU13" s="732"/>
      <c r="AV13" s="732"/>
      <c r="AW13" s="733"/>
    </row>
    <row r="14" spans="2:49" ht="12">
      <c r="B14" s="719"/>
      <c r="C14" s="720"/>
      <c r="D14" s="720"/>
      <c r="E14" s="720"/>
      <c r="F14" s="720"/>
      <c r="G14" s="720"/>
      <c r="H14" s="721"/>
      <c r="I14" s="38"/>
      <c r="J14" s="45"/>
      <c r="K14" s="61"/>
      <c r="L14" s="61"/>
      <c r="M14" s="61"/>
      <c r="N14" s="61"/>
      <c r="O14" s="61"/>
      <c r="P14" s="61"/>
      <c r="Q14" s="61"/>
      <c r="R14" s="61"/>
      <c r="S14" s="61"/>
      <c r="T14" s="61"/>
      <c r="U14" s="61"/>
      <c r="V14" s="61"/>
      <c r="W14" s="61"/>
      <c r="X14" s="61"/>
      <c r="Y14" s="61"/>
      <c r="Z14" s="61"/>
      <c r="AA14" s="61"/>
      <c r="AB14" s="61"/>
      <c r="AC14" s="61"/>
      <c r="AD14" s="737"/>
      <c r="AE14" s="738"/>
      <c r="AF14" s="738"/>
      <c r="AG14" s="738"/>
      <c r="AH14" s="738"/>
      <c r="AI14" s="738"/>
      <c r="AJ14" s="739"/>
      <c r="AK14" s="731"/>
      <c r="AL14" s="732"/>
      <c r="AM14" s="732"/>
      <c r="AN14" s="732"/>
      <c r="AO14" s="732"/>
      <c r="AP14" s="732"/>
      <c r="AQ14" s="732"/>
      <c r="AR14" s="732"/>
      <c r="AS14" s="732"/>
      <c r="AT14" s="732"/>
      <c r="AU14" s="732"/>
      <c r="AV14" s="732"/>
      <c r="AW14" s="733"/>
    </row>
    <row r="15" spans="2:49" ht="12">
      <c r="B15" s="722"/>
      <c r="C15" s="723"/>
      <c r="D15" s="723"/>
      <c r="E15" s="723"/>
      <c r="F15" s="723"/>
      <c r="G15" s="723"/>
      <c r="H15" s="724"/>
      <c r="I15" s="46"/>
      <c r="J15" s="45"/>
      <c r="K15" s="61"/>
      <c r="L15" s="61"/>
      <c r="M15" s="61"/>
      <c r="N15" s="61"/>
      <c r="O15" s="61"/>
      <c r="P15" s="61"/>
      <c r="Q15" s="61"/>
      <c r="R15" s="61"/>
      <c r="S15" s="61"/>
      <c r="T15" s="61"/>
      <c r="U15" s="61"/>
      <c r="V15" s="61"/>
      <c r="W15" s="61"/>
      <c r="X15" s="61"/>
      <c r="Y15" s="61"/>
      <c r="Z15" s="61"/>
      <c r="AA15" s="61"/>
      <c r="AB15" s="61"/>
      <c r="AC15" s="61"/>
      <c r="AD15" s="740"/>
      <c r="AE15" s="741"/>
      <c r="AF15" s="741"/>
      <c r="AG15" s="741"/>
      <c r="AH15" s="741"/>
      <c r="AI15" s="741"/>
      <c r="AJ15" s="742"/>
      <c r="AK15" s="734"/>
      <c r="AL15" s="735"/>
      <c r="AM15" s="735"/>
      <c r="AN15" s="735"/>
      <c r="AO15" s="735"/>
      <c r="AP15" s="735"/>
      <c r="AQ15" s="735"/>
      <c r="AR15" s="735"/>
      <c r="AS15" s="735"/>
      <c r="AT15" s="735"/>
      <c r="AU15" s="735"/>
      <c r="AV15" s="735"/>
      <c r="AW15" s="736"/>
    </row>
    <row r="16" spans="2:49" ht="12.6" customHeight="1">
      <c r="B16" s="716"/>
      <c r="C16" s="717"/>
      <c r="D16" s="717"/>
      <c r="E16" s="717"/>
      <c r="F16" s="717"/>
      <c r="G16" s="717"/>
      <c r="H16" s="718"/>
      <c r="I16" s="34"/>
      <c r="J16" s="63"/>
      <c r="K16" s="63"/>
      <c r="L16" s="63"/>
      <c r="M16" s="63"/>
      <c r="N16" s="63"/>
      <c r="O16" s="63"/>
      <c r="P16" s="63"/>
      <c r="Q16" s="63"/>
      <c r="R16" s="63"/>
      <c r="S16" s="63"/>
      <c r="T16" s="63"/>
      <c r="U16" s="63"/>
      <c r="V16" s="63"/>
      <c r="W16" s="63"/>
      <c r="X16" s="63"/>
      <c r="Y16" s="63"/>
      <c r="Z16" s="63"/>
      <c r="AA16" s="63"/>
      <c r="AB16" s="63"/>
      <c r="AC16" s="63"/>
      <c r="AD16" s="725"/>
      <c r="AE16" s="726"/>
      <c r="AF16" s="726"/>
      <c r="AG16" s="726"/>
      <c r="AH16" s="726"/>
      <c r="AI16" s="726"/>
      <c r="AJ16" s="727"/>
      <c r="AK16" s="743"/>
      <c r="AL16" s="744"/>
      <c r="AM16" s="744"/>
      <c r="AN16" s="744"/>
      <c r="AO16" s="744"/>
      <c r="AP16" s="744"/>
      <c r="AQ16" s="744"/>
      <c r="AR16" s="744"/>
      <c r="AS16" s="744"/>
      <c r="AT16" s="744"/>
      <c r="AU16" s="744"/>
      <c r="AV16" s="744"/>
      <c r="AW16" s="745"/>
    </row>
    <row r="17" spans="2:49" ht="12">
      <c r="B17" s="719"/>
      <c r="C17" s="720"/>
      <c r="D17" s="720"/>
      <c r="E17" s="720"/>
      <c r="F17" s="720"/>
      <c r="G17" s="720"/>
      <c r="H17" s="721"/>
      <c r="I17" s="35"/>
      <c r="J17" s="61"/>
      <c r="K17" s="61"/>
      <c r="L17" s="61"/>
      <c r="M17" s="61"/>
      <c r="N17" s="61"/>
      <c r="O17" s="61"/>
      <c r="P17" s="61"/>
      <c r="Q17" s="61"/>
      <c r="R17" s="61"/>
      <c r="S17" s="61"/>
      <c r="T17" s="61"/>
      <c r="U17" s="61"/>
      <c r="V17" s="61"/>
      <c r="W17" s="61"/>
      <c r="X17" s="61"/>
      <c r="Y17" s="61"/>
      <c r="Z17" s="61"/>
      <c r="AA17" s="61"/>
      <c r="AB17" s="61"/>
      <c r="AC17" s="61"/>
      <c r="AD17" s="737"/>
      <c r="AE17" s="738"/>
      <c r="AF17" s="738"/>
      <c r="AG17" s="738"/>
      <c r="AH17" s="738"/>
      <c r="AI17" s="738"/>
      <c r="AJ17" s="739"/>
      <c r="AK17" s="746"/>
      <c r="AL17" s="747"/>
      <c r="AM17" s="747"/>
      <c r="AN17" s="747"/>
      <c r="AO17" s="747"/>
      <c r="AP17" s="747"/>
      <c r="AQ17" s="747"/>
      <c r="AR17" s="747"/>
      <c r="AS17" s="747"/>
      <c r="AT17" s="747"/>
      <c r="AU17" s="747"/>
      <c r="AV17" s="747"/>
      <c r="AW17" s="748"/>
    </row>
    <row r="18" spans="2:49" ht="12">
      <c r="B18" s="719"/>
      <c r="C18" s="720"/>
      <c r="D18" s="720"/>
      <c r="E18" s="720"/>
      <c r="F18" s="720"/>
      <c r="G18" s="720"/>
      <c r="H18" s="721"/>
      <c r="I18" s="35"/>
      <c r="J18" s="47"/>
      <c r="K18" s="42"/>
      <c r="L18" s="61"/>
      <c r="M18" s="61"/>
      <c r="N18" s="61"/>
      <c r="O18" s="61"/>
      <c r="P18" s="61"/>
      <c r="Q18" s="61"/>
      <c r="R18" s="61"/>
      <c r="S18" s="61"/>
      <c r="T18" s="61"/>
      <c r="U18" s="61"/>
      <c r="V18" s="61"/>
      <c r="W18" s="61"/>
      <c r="X18" s="61"/>
      <c r="Y18" s="61"/>
      <c r="Z18" s="61"/>
      <c r="AA18" s="61"/>
      <c r="AB18" s="61"/>
      <c r="AC18" s="61"/>
      <c r="AD18" s="737"/>
      <c r="AE18" s="738"/>
      <c r="AF18" s="738"/>
      <c r="AG18" s="738"/>
      <c r="AH18" s="738"/>
      <c r="AI18" s="738"/>
      <c r="AJ18" s="739"/>
      <c r="AK18" s="746"/>
      <c r="AL18" s="747"/>
      <c r="AM18" s="747"/>
      <c r="AN18" s="747"/>
      <c r="AO18" s="747"/>
      <c r="AP18" s="747"/>
      <c r="AQ18" s="747"/>
      <c r="AR18" s="747"/>
      <c r="AS18" s="747"/>
      <c r="AT18" s="747"/>
      <c r="AU18" s="747"/>
      <c r="AV18" s="747"/>
      <c r="AW18" s="748"/>
    </row>
    <row r="19" spans="2:49" ht="12">
      <c r="B19" s="719"/>
      <c r="C19" s="720"/>
      <c r="D19" s="720"/>
      <c r="E19" s="720"/>
      <c r="F19" s="720"/>
      <c r="G19" s="720"/>
      <c r="H19" s="721"/>
      <c r="I19" s="35"/>
      <c r="J19" s="47"/>
      <c r="K19" s="61"/>
      <c r="L19" s="61"/>
      <c r="M19" s="61"/>
      <c r="N19" s="61"/>
      <c r="O19" s="61"/>
      <c r="P19" s="61"/>
      <c r="Q19" s="61"/>
      <c r="R19" s="61"/>
      <c r="S19" s="61"/>
      <c r="T19" s="61"/>
      <c r="U19" s="61"/>
      <c r="V19" s="61"/>
      <c r="W19" s="61"/>
      <c r="X19" s="61"/>
      <c r="Y19" s="61"/>
      <c r="Z19" s="61"/>
      <c r="AA19" s="61"/>
      <c r="AB19" s="61"/>
      <c r="AC19" s="61"/>
      <c r="AD19" s="737"/>
      <c r="AE19" s="738"/>
      <c r="AF19" s="738"/>
      <c r="AG19" s="738"/>
      <c r="AH19" s="738"/>
      <c r="AI19" s="738"/>
      <c r="AJ19" s="739"/>
      <c r="AK19" s="746"/>
      <c r="AL19" s="747"/>
      <c r="AM19" s="747"/>
      <c r="AN19" s="747"/>
      <c r="AO19" s="747"/>
      <c r="AP19" s="747"/>
      <c r="AQ19" s="747"/>
      <c r="AR19" s="747"/>
      <c r="AS19" s="747"/>
      <c r="AT19" s="747"/>
      <c r="AU19" s="747"/>
      <c r="AV19" s="747"/>
      <c r="AW19" s="748"/>
    </row>
    <row r="20" spans="2:49" ht="12">
      <c r="B20" s="719"/>
      <c r="C20" s="720"/>
      <c r="D20" s="720"/>
      <c r="E20" s="720"/>
      <c r="F20" s="720"/>
      <c r="G20" s="720"/>
      <c r="H20" s="721"/>
      <c r="I20" s="35"/>
      <c r="J20" s="61"/>
      <c r="K20" s="61"/>
      <c r="L20" s="61"/>
      <c r="M20" s="61"/>
      <c r="N20" s="61"/>
      <c r="O20" s="61"/>
      <c r="P20" s="61"/>
      <c r="Q20" s="61"/>
      <c r="R20" s="61"/>
      <c r="S20" s="61"/>
      <c r="T20" s="61"/>
      <c r="U20" s="61"/>
      <c r="V20" s="61"/>
      <c r="W20" s="61"/>
      <c r="X20" s="61"/>
      <c r="Y20" s="61"/>
      <c r="Z20" s="61"/>
      <c r="AA20" s="61"/>
      <c r="AB20" s="61"/>
      <c r="AC20" s="61"/>
      <c r="AD20" s="737"/>
      <c r="AE20" s="738"/>
      <c r="AF20" s="738"/>
      <c r="AG20" s="738"/>
      <c r="AH20" s="738"/>
      <c r="AI20" s="738"/>
      <c r="AJ20" s="739"/>
      <c r="AK20" s="746"/>
      <c r="AL20" s="747"/>
      <c r="AM20" s="747"/>
      <c r="AN20" s="747"/>
      <c r="AO20" s="747"/>
      <c r="AP20" s="747"/>
      <c r="AQ20" s="747"/>
      <c r="AR20" s="747"/>
      <c r="AS20" s="747"/>
      <c r="AT20" s="747"/>
      <c r="AU20" s="747"/>
      <c r="AV20" s="747"/>
      <c r="AW20" s="748"/>
    </row>
    <row r="21" spans="2:49" ht="12">
      <c r="B21" s="716"/>
      <c r="C21" s="717"/>
      <c r="D21" s="717"/>
      <c r="E21" s="717"/>
      <c r="F21" s="717"/>
      <c r="G21" s="717"/>
      <c r="H21" s="718"/>
      <c r="I21" s="40"/>
      <c r="J21" s="63"/>
      <c r="K21" s="63"/>
      <c r="L21" s="63"/>
      <c r="M21" s="63"/>
      <c r="N21" s="63"/>
      <c r="O21" s="63"/>
      <c r="P21" s="63"/>
      <c r="Q21" s="63"/>
      <c r="R21" s="63"/>
      <c r="S21" s="63"/>
      <c r="T21" s="63"/>
      <c r="U21" s="63"/>
      <c r="V21" s="63"/>
      <c r="W21" s="63"/>
      <c r="X21" s="63"/>
      <c r="Y21" s="63"/>
      <c r="Z21" s="63"/>
      <c r="AA21" s="63"/>
      <c r="AB21" s="63"/>
      <c r="AC21" s="63"/>
      <c r="AD21" s="725"/>
      <c r="AE21" s="726"/>
      <c r="AF21" s="726"/>
      <c r="AG21" s="726"/>
      <c r="AH21" s="726"/>
      <c r="AI21" s="726"/>
      <c r="AJ21" s="727"/>
      <c r="AK21" s="749"/>
      <c r="AL21" s="750"/>
      <c r="AM21" s="750"/>
      <c r="AN21" s="750"/>
      <c r="AO21" s="750"/>
      <c r="AP21" s="750"/>
      <c r="AQ21" s="750"/>
      <c r="AR21" s="750"/>
      <c r="AS21" s="750"/>
      <c r="AT21" s="750"/>
      <c r="AU21" s="750"/>
      <c r="AV21" s="750"/>
      <c r="AW21" s="751"/>
    </row>
    <row r="22" spans="2:49" ht="12">
      <c r="B22" s="722"/>
      <c r="C22" s="723"/>
      <c r="D22" s="723"/>
      <c r="E22" s="723"/>
      <c r="F22" s="723"/>
      <c r="G22" s="723"/>
      <c r="H22" s="724"/>
      <c r="I22" s="39"/>
      <c r="J22" s="33"/>
      <c r="K22" s="33"/>
      <c r="L22" s="33"/>
      <c r="M22" s="33"/>
      <c r="N22" s="33"/>
      <c r="O22" s="33"/>
      <c r="P22" s="33"/>
      <c r="Q22" s="33"/>
      <c r="R22" s="33"/>
      <c r="S22" s="33"/>
      <c r="T22" s="33"/>
      <c r="U22" s="33"/>
      <c r="V22" s="33"/>
      <c r="W22" s="33"/>
      <c r="X22" s="33"/>
      <c r="Y22" s="33"/>
      <c r="Z22" s="33"/>
      <c r="AA22" s="33"/>
      <c r="AB22" s="33"/>
      <c r="AC22" s="33"/>
      <c r="AD22" s="740"/>
      <c r="AE22" s="741"/>
      <c r="AF22" s="741"/>
      <c r="AG22" s="741"/>
      <c r="AH22" s="741"/>
      <c r="AI22" s="741"/>
      <c r="AJ22" s="742"/>
      <c r="AK22" s="752"/>
      <c r="AL22" s="753"/>
      <c r="AM22" s="753"/>
      <c r="AN22" s="753"/>
      <c r="AO22" s="753"/>
      <c r="AP22" s="753"/>
      <c r="AQ22" s="753"/>
      <c r="AR22" s="753"/>
      <c r="AS22" s="753"/>
      <c r="AT22" s="753"/>
      <c r="AU22" s="753"/>
      <c r="AV22" s="753"/>
      <c r="AW22" s="754"/>
    </row>
    <row r="23" spans="2:49" ht="12">
      <c r="B23" s="716"/>
      <c r="C23" s="717"/>
      <c r="D23" s="717"/>
      <c r="E23" s="717"/>
      <c r="F23" s="717"/>
      <c r="G23" s="717"/>
      <c r="H23" s="718"/>
      <c r="I23" s="40"/>
      <c r="J23" s="63"/>
      <c r="K23" s="63"/>
      <c r="L23" s="63"/>
      <c r="M23" s="63"/>
      <c r="N23" s="63"/>
      <c r="O23" s="63"/>
      <c r="P23" s="63"/>
      <c r="Q23" s="63"/>
      <c r="R23" s="63"/>
      <c r="S23" s="63"/>
      <c r="T23" s="63"/>
      <c r="U23" s="63"/>
      <c r="V23" s="63"/>
      <c r="W23" s="63"/>
      <c r="X23" s="63"/>
      <c r="Y23" s="63"/>
      <c r="Z23" s="63"/>
      <c r="AA23" s="63"/>
      <c r="AB23" s="63"/>
      <c r="AC23" s="63"/>
      <c r="AD23" s="725"/>
      <c r="AE23" s="726"/>
      <c r="AF23" s="726"/>
      <c r="AG23" s="726"/>
      <c r="AH23" s="726"/>
      <c r="AI23" s="726"/>
      <c r="AJ23" s="727"/>
      <c r="AK23" s="749"/>
      <c r="AL23" s="750"/>
      <c r="AM23" s="750"/>
      <c r="AN23" s="750"/>
      <c r="AO23" s="750"/>
      <c r="AP23" s="750"/>
      <c r="AQ23" s="750"/>
      <c r="AR23" s="750"/>
      <c r="AS23" s="750"/>
      <c r="AT23" s="750"/>
      <c r="AU23" s="750"/>
      <c r="AV23" s="750"/>
      <c r="AW23" s="751"/>
    </row>
    <row r="24" spans="2:49" ht="12">
      <c r="B24" s="719"/>
      <c r="C24" s="720"/>
      <c r="D24" s="720"/>
      <c r="E24" s="720"/>
      <c r="F24" s="720"/>
      <c r="G24" s="720"/>
      <c r="H24" s="721"/>
      <c r="I24" s="41"/>
      <c r="J24" s="61"/>
      <c r="K24" s="61"/>
      <c r="L24" s="61"/>
      <c r="M24" s="61"/>
      <c r="N24" s="61"/>
      <c r="O24" s="61"/>
      <c r="P24" s="61"/>
      <c r="Q24" s="61"/>
      <c r="R24" s="61"/>
      <c r="S24" s="61"/>
      <c r="T24" s="61"/>
      <c r="U24" s="61"/>
      <c r="V24" s="61"/>
      <c r="W24" s="61"/>
      <c r="X24" s="61"/>
      <c r="Y24" s="61"/>
      <c r="Z24" s="61"/>
      <c r="AA24" s="61"/>
      <c r="AB24" s="61"/>
      <c r="AC24" s="61"/>
      <c r="AD24" s="740"/>
      <c r="AE24" s="741"/>
      <c r="AF24" s="741"/>
      <c r="AG24" s="741"/>
      <c r="AH24" s="741"/>
      <c r="AI24" s="741"/>
      <c r="AJ24" s="742"/>
      <c r="AK24" s="755"/>
      <c r="AL24" s="756"/>
      <c r="AM24" s="756"/>
      <c r="AN24" s="756"/>
      <c r="AO24" s="756"/>
      <c r="AP24" s="756"/>
      <c r="AQ24" s="756"/>
      <c r="AR24" s="756"/>
      <c r="AS24" s="756"/>
      <c r="AT24" s="756"/>
      <c r="AU24" s="756"/>
      <c r="AV24" s="756"/>
      <c r="AW24" s="757"/>
    </row>
    <row r="25" spans="2:49" ht="12">
      <c r="B25" s="716"/>
      <c r="C25" s="717"/>
      <c r="D25" s="717"/>
      <c r="E25" s="717"/>
      <c r="F25" s="717"/>
      <c r="G25" s="717"/>
      <c r="H25" s="718"/>
      <c r="I25" s="40"/>
      <c r="J25" s="63"/>
      <c r="K25" s="63"/>
      <c r="L25" s="63"/>
      <c r="M25" s="63"/>
      <c r="N25" s="63"/>
      <c r="O25" s="63"/>
      <c r="P25" s="63"/>
      <c r="Q25" s="63"/>
      <c r="R25" s="63"/>
      <c r="S25" s="63"/>
      <c r="T25" s="63"/>
      <c r="U25" s="63"/>
      <c r="V25" s="63"/>
      <c r="W25" s="63"/>
      <c r="X25" s="63"/>
      <c r="Y25" s="63"/>
      <c r="Z25" s="63"/>
      <c r="AA25" s="63"/>
      <c r="AB25" s="63"/>
      <c r="AC25" s="63"/>
      <c r="AD25" s="725"/>
      <c r="AE25" s="726"/>
      <c r="AF25" s="726"/>
      <c r="AG25" s="726"/>
      <c r="AH25" s="726"/>
      <c r="AI25" s="726"/>
      <c r="AJ25" s="727"/>
      <c r="AK25" s="762"/>
      <c r="AL25" s="774"/>
      <c r="AM25" s="774"/>
      <c r="AN25" s="774"/>
      <c r="AO25" s="774"/>
      <c r="AP25" s="774"/>
      <c r="AQ25" s="774"/>
      <c r="AR25" s="774"/>
      <c r="AS25" s="774"/>
      <c r="AT25" s="774"/>
      <c r="AU25" s="774"/>
      <c r="AV25" s="774"/>
      <c r="AW25" s="775"/>
    </row>
    <row r="26" spans="2:49" ht="12">
      <c r="B26" s="719"/>
      <c r="C26" s="720"/>
      <c r="D26" s="720"/>
      <c r="E26" s="720"/>
      <c r="F26" s="720"/>
      <c r="G26" s="720"/>
      <c r="H26" s="721"/>
      <c r="I26" s="41"/>
      <c r="J26" s="61"/>
      <c r="K26" s="61"/>
      <c r="L26" s="61"/>
      <c r="M26" s="61"/>
      <c r="N26" s="61"/>
      <c r="O26" s="61"/>
      <c r="P26" s="61"/>
      <c r="Q26" s="61"/>
      <c r="R26" s="61"/>
      <c r="S26" s="61"/>
      <c r="T26" s="61"/>
      <c r="U26" s="61"/>
      <c r="V26" s="61"/>
      <c r="W26" s="61"/>
      <c r="X26" s="61"/>
      <c r="Y26" s="61"/>
      <c r="Z26" s="61"/>
      <c r="AA26" s="61"/>
      <c r="AB26" s="61"/>
      <c r="AC26" s="61"/>
      <c r="AD26" s="737"/>
      <c r="AE26" s="738"/>
      <c r="AF26" s="738"/>
      <c r="AG26" s="738"/>
      <c r="AH26" s="738"/>
      <c r="AI26" s="738"/>
      <c r="AJ26" s="739"/>
      <c r="AK26" s="776"/>
      <c r="AL26" s="777"/>
      <c r="AM26" s="777"/>
      <c r="AN26" s="777"/>
      <c r="AO26" s="777"/>
      <c r="AP26" s="777"/>
      <c r="AQ26" s="777"/>
      <c r="AR26" s="777"/>
      <c r="AS26" s="777"/>
      <c r="AT26" s="777"/>
      <c r="AU26" s="777"/>
      <c r="AV26" s="777"/>
      <c r="AW26" s="778"/>
    </row>
    <row r="27" spans="2:49" ht="12">
      <c r="B27" s="719"/>
      <c r="C27" s="720"/>
      <c r="D27" s="720"/>
      <c r="E27" s="720"/>
      <c r="F27" s="720"/>
      <c r="G27" s="720"/>
      <c r="H27" s="721"/>
      <c r="I27" s="41"/>
      <c r="J27" s="61"/>
      <c r="K27" s="61"/>
      <c r="L27" s="61"/>
      <c r="M27" s="61"/>
      <c r="N27" s="61"/>
      <c r="O27" s="61"/>
      <c r="P27" s="61"/>
      <c r="Q27" s="61"/>
      <c r="R27" s="61"/>
      <c r="S27" s="61"/>
      <c r="T27" s="61"/>
      <c r="U27" s="61"/>
      <c r="V27" s="61"/>
      <c r="W27" s="61"/>
      <c r="X27" s="61"/>
      <c r="Y27" s="61"/>
      <c r="Z27" s="61"/>
      <c r="AA27" s="61"/>
      <c r="AB27" s="61"/>
      <c r="AC27" s="61"/>
      <c r="AD27" s="737"/>
      <c r="AE27" s="738"/>
      <c r="AF27" s="738"/>
      <c r="AG27" s="738"/>
      <c r="AH27" s="738"/>
      <c r="AI27" s="738"/>
      <c r="AJ27" s="739"/>
      <c r="AK27" s="776"/>
      <c r="AL27" s="777"/>
      <c r="AM27" s="777"/>
      <c r="AN27" s="777"/>
      <c r="AO27" s="777"/>
      <c r="AP27" s="777"/>
      <c r="AQ27" s="777"/>
      <c r="AR27" s="777"/>
      <c r="AS27" s="777"/>
      <c r="AT27" s="777"/>
      <c r="AU27" s="777"/>
      <c r="AV27" s="777"/>
      <c r="AW27" s="778"/>
    </row>
    <row r="28" spans="2:49" ht="12">
      <c r="B28" s="719"/>
      <c r="C28" s="720"/>
      <c r="D28" s="720"/>
      <c r="E28" s="720"/>
      <c r="F28" s="720"/>
      <c r="G28" s="720"/>
      <c r="H28" s="721"/>
      <c r="I28" s="41"/>
      <c r="J28" s="61"/>
      <c r="K28" s="61"/>
      <c r="L28" s="61"/>
      <c r="M28" s="61"/>
      <c r="N28" s="61"/>
      <c r="O28" s="61"/>
      <c r="P28" s="61"/>
      <c r="Q28" s="61"/>
      <c r="R28" s="61"/>
      <c r="S28" s="61"/>
      <c r="T28" s="61"/>
      <c r="U28" s="61"/>
      <c r="V28" s="61"/>
      <c r="W28" s="61"/>
      <c r="X28" s="61"/>
      <c r="Y28" s="61"/>
      <c r="Z28" s="61"/>
      <c r="AA28" s="61"/>
      <c r="AB28" s="61"/>
      <c r="AC28" s="61"/>
      <c r="AD28" s="737"/>
      <c r="AE28" s="738"/>
      <c r="AF28" s="738"/>
      <c r="AG28" s="738"/>
      <c r="AH28" s="738"/>
      <c r="AI28" s="738"/>
      <c r="AJ28" s="739"/>
      <c r="AK28" s="776"/>
      <c r="AL28" s="777"/>
      <c r="AM28" s="777"/>
      <c r="AN28" s="777"/>
      <c r="AO28" s="777"/>
      <c r="AP28" s="777"/>
      <c r="AQ28" s="777"/>
      <c r="AR28" s="777"/>
      <c r="AS28" s="777"/>
      <c r="AT28" s="777"/>
      <c r="AU28" s="777"/>
      <c r="AV28" s="777"/>
      <c r="AW28" s="778"/>
    </row>
    <row r="29" spans="2:49" ht="12">
      <c r="B29" s="719"/>
      <c r="C29" s="720"/>
      <c r="D29" s="720"/>
      <c r="E29" s="720"/>
      <c r="F29" s="720"/>
      <c r="G29" s="720"/>
      <c r="H29" s="721"/>
      <c r="I29" s="41"/>
      <c r="J29" s="61"/>
      <c r="K29" s="61"/>
      <c r="L29" s="61"/>
      <c r="M29" s="61"/>
      <c r="N29" s="61"/>
      <c r="O29" s="61"/>
      <c r="P29" s="61"/>
      <c r="Q29" s="61"/>
      <c r="R29" s="61"/>
      <c r="S29" s="61"/>
      <c r="T29" s="61"/>
      <c r="U29" s="61"/>
      <c r="V29" s="61"/>
      <c r="W29" s="61"/>
      <c r="X29" s="61"/>
      <c r="Y29" s="61"/>
      <c r="Z29" s="61"/>
      <c r="AA29" s="61"/>
      <c r="AB29" s="61"/>
      <c r="AC29" s="61"/>
      <c r="AD29" s="737"/>
      <c r="AE29" s="738"/>
      <c r="AF29" s="738"/>
      <c r="AG29" s="738"/>
      <c r="AH29" s="738"/>
      <c r="AI29" s="738"/>
      <c r="AJ29" s="739"/>
      <c r="AK29" s="776"/>
      <c r="AL29" s="777"/>
      <c r="AM29" s="777"/>
      <c r="AN29" s="777"/>
      <c r="AO29" s="777"/>
      <c r="AP29" s="777"/>
      <c r="AQ29" s="777"/>
      <c r="AR29" s="777"/>
      <c r="AS29" s="777"/>
      <c r="AT29" s="777"/>
      <c r="AU29" s="777"/>
      <c r="AV29" s="777"/>
      <c r="AW29" s="778"/>
    </row>
    <row r="30" spans="2:49" ht="12">
      <c r="B30" s="719"/>
      <c r="C30" s="720"/>
      <c r="D30" s="720"/>
      <c r="E30" s="720"/>
      <c r="F30" s="720"/>
      <c r="G30" s="720"/>
      <c r="H30" s="721"/>
      <c r="I30" s="41"/>
      <c r="J30" s="61"/>
      <c r="K30" s="61"/>
      <c r="L30" s="61"/>
      <c r="M30" s="61"/>
      <c r="N30" s="61"/>
      <c r="O30" s="61"/>
      <c r="P30" s="61"/>
      <c r="Q30" s="61"/>
      <c r="R30" s="61"/>
      <c r="S30" s="61"/>
      <c r="T30" s="61"/>
      <c r="U30" s="61"/>
      <c r="V30" s="61"/>
      <c r="W30" s="61"/>
      <c r="X30" s="61"/>
      <c r="Y30" s="61"/>
      <c r="Z30" s="61"/>
      <c r="AA30" s="61"/>
      <c r="AB30" s="61"/>
      <c r="AC30" s="61"/>
      <c r="AD30" s="737"/>
      <c r="AE30" s="738"/>
      <c r="AF30" s="738"/>
      <c r="AG30" s="738"/>
      <c r="AH30" s="738"/>
      <c r="AI30" s="738"/>
      <c r="AJ30" s="739"/>
      <c r="AK30" s="776"/>
      <c r="AL30" s="777"/>
      <c r="AM30" s="777"/>
      <c r="AN30" s="777"/>
      <c r="AO30" s="777"/>
      <c r="AP30" s="777"/>
      <c r="AQ30" s="777"/>
      <c r="AR30" s="777"/>
      <c r="AS30" s="777"/>
      <c r="AT30" s="777"/>
      <c r="AU30" s="777"/>
      <c r="AV30" s="777"/>
      <c r="AW30" s="778"/>
    </row>
    <row r="31" spans="2:49" ht="12">
      <c r="B31" s="719"/>
      <c r="C31" s="720"/>
      <c r="D31" s="720"/>
      <c r="E31" s="720"/>
      <c r="F31" s="720"/>
      <c r="G31" s="720"/>
      <c r="H31" s="721"/>
      <c r="I31" s="41"/>
      <c r="J31" s="61"/>
      <c r="K31" s="61"/>
      <c r="L31" s="61"/>
      <c r="M31" s="61"/>
      <c r="N31" s="61"/>
      <c r="O31" s="61"/>
      <c r="P31" s="61"/>
      <c r="Q31" s="61"/>
      <c r="R31" s="61"/>
      <c r="S31" s="61"/>
      <c r="T31" s="61"/>
      <c r="U31" s="61"/>
      <c r="V31" s="61"/>
      <c r="W31" s="61"/>
      <c r="X31" s="61"/>
      <c r="Y31" s="61"/>
      <c r="Z31" s="61"/>
      <c r="AA31" s="61"/>
      <c r="AB31" s="61"/>
      <c r="AC31" s="61"/>
      <c r="AD31" s="737"/>
      <c r="AE31" s="738"/>
      <c r="AF31" s="738"/>
      <c r="AG31" s="738"/>
      <c r="AH31" s="738"/>
      <c r="AI31" s="738"/>
      <c r="AJ31" s="739"/>
      <c r="AK31" s="776"/>
      <c r="AL31" s="777"/>
      <c r="AM31" s="777"/>
      <c r="AN31" s="777"/>
      <c r="AO31" s="777"/>
      <c r="AP31" s="777"/>
      <c r="AQ31" s="777"/>
      <c r="AR31" s="777"/>
      <c r="AS31" s="777"/>
      <c r="AT31" s="777"/>
      <c r="AU31" s="777"/>
      <c r="AV31" s="777"/>
      <c r="AW31" s="778"/>
    </row>
    <row r="32" spans="2:49" ht="12">
      <c r="B32" s="719"/>
      <c r="C32" s="720"/>
      <c r="D32" s="720"/>
      <c r="E32" s="720"/>
      <c r="F32" s="720"/>
      <c r="G32" s="720"/>
      <c r="H32" s="721"/>
      <c r="I32" s="41"/>
      <c r="J32" s="61"/>
      <c r="K32" s="61"/>
      <c r="L32" s="61"/>
      <c r="M32" s="61"/>
      <c r="N32" s="61"/>
      <c r="O32" s="61"/>
      <c r="P32" s="61"/>
      <c r="Q32" s="61"/>
      <c r="R32" s="61"/>
      <c r="S32" s="61"/>
      <c r="T32" s="61"/>
      <c r="U32" s="61"/>
      <c r="V32" s="61"/>
      <c r="W32" s="61"/>
      <c r="X32" s="61"/>
      <c r="Y32" s="61"/>
      <c r="Z32" s="61"/>
      <c r="AA32" s="61"/>
      <c r="AB32" s="61"/>
      <c r="AC32" s="61"/>
      <c r="AD32" s="737"/>
      <c r="AE32" s="738"/>
      <c r="AF32" s="738"/>
      <c r="AG32" s="738"/>
      <c r="AH32" s="738"/>
      <c r="AI32" s="738"/>
      <c r="AJ32" s="739"/>
      <c r="AK32" s="776"/>
      <c r="AL32" s="777"/>
      <c r="AM32" s="777"/>
      <c r="AN32" s="777"/>
      <c r="AO32" s="777"/>
      <c r="AP32" s="777"/>
      <c r="AQ32" s="777"/>
      <c r="AR32" s="777"/>
      <c r="AS32" s="777"/>
      <c r="AT32" s="777"/>
      <c r="AU32" s="777"/>
      <c r="AV32" s="777"/>
      <c r="AW32" s="778"/>
    </row>
    <row r="33" spans="2:49" ht="12">
      <c r="B33" s="719"/>
      <c r="C33" s="720"/>
      <c r="D33" s="720"/>
      <c r="E33" s="720"/>
      <c r="F33" s="720"/>
      <c r="G33" s="720"/>
      <c r="H33" s="721"/>
      <c r="I33" s="41"/>
      <c r="J33" s="61"/>
      <c r="K33" s="61"/>
      <c r="L33" s="61"/>
      <c r="M33" s="61"/>
      <c r="N33" s="61"/>
      <c r="O33" s="61"/>
      <c r="P33" s="61"/>
      <c r="Q33" s="61"/>
      <c r="R33" s="61"/>
      <c r="S33" s="61"/>
      <c r="T33" s="61"/>
      <c r="U33" s="61"/>
      <c r="V33" s="61"/>
      <c r="W33" s="61"/>
      <c r="X33" s="61"/>
      <c r="Y33" s="61"/>
      <c r="Z33" s="61"/>
      <c r="AA33" s="61"/>
      <c r="AB33" s="61"/>
      <c r="AC33" s="61"/>
      <c r="AD33" s="737"/>
      <c r="AE33" s="738"/>
      <c r="AF33" s="738"/>
      <c r="AG33" s="738"/>
      <c r="AH33" s="738"/>
      <c r="AI33" s="738"/>
      <c r="AJ33" s="739"/>
      <c r="AK33" s="776"/>
      <c r="AL33" s="777"/>
      <c r="AM33" s="777"/>
      <c r="AN33" s="777"/>
      <c r="AO33" s="777"/>
      <c r="AP33" s="777"/>
      <c r="AQ33" s="777"/>
      <c r="AR33" s="777"/>
      <c r="AS33" s="777"/>
      <c r="AT33" s="777"/>
      <c r="AU33" s="777"/>
      <c r="AV33" s="777"/>
      <c r="AW33" s="778"/>
    </row>
    <row r="34" spans="2:49" ht="12">
      <c r="B34" s="719"/>
      <c r="C34" s="720"/>
      <c r="D34" s="720"/>
      <c r="E34" s="720"/>
      <c r="F34" s="720"/>
      <c r="G34" s="720"/>
      <c r="H34" s="721"/>
      <c r="I34" s="41"/>
      <c r="J34" s="61"/>
      <c r="K34" s="61"/>
      <c r="L34" s="61"/>
      <c r="M34" s="61"/>
      <c r="N34" s="61"/>
      <c r="O34" s="61"/>
      <c r="P34" s="61"/>
      <c r="Q34" s="61"/>
      <c r="R34" s="61"/>
      <c r="S34" s="61"/>
      <c r="T34" s="61"/>
      <c r="U34" s="61"/>
      <c r="V34" s="61"/>
      <c r="W34" s="61"/>
      <c r="X34" s="61"/>
      <c r="Y34" s="61"/>
      <c r="Z34" s="61"/>
      <c r="AA34" s="61"/>
      <c r="AB34" s="61"/>
      <c r="AC34" s="61"/>
      <c r="AD34" s="737"/>
      <c r="AE34" s="738"/>
      <c r="AF34" s="738"/>
      <c r="AG34" s="738"/>
      <c r="AH34" s="738"/>
      <c r="AI34" s="738"/>
      <c r="AJ34" s="739"/>
      <c r="AK34" s="776"/>
      <c r="AL34" s="777"/>
      <c r="AM34" s="777"/>
      <c r="AN34" s="777"/>
      <c r="AO34" s="777"/>
      <c r="AP34" s="777"/>
      <c r="AQ34" s="777"/>
      <c r="AR34" s="777"/>
      <c r="AS34" s="777"/>
      <c r="AT34" s="777"/>
      <c r="AU34" s="777"/>
      <c r="AV34" s="777"/>
      <c r="AW34" s="778"/>
    </row>
    <row r="35" spans="2:49" ht="12">
      <c r="B35" s="719"/>
      <c r="C35" s="720"/>
      <c r="D35" s="720"/>
      <c r="E35" s="720"/>
      <c r="F35" s="720"/>
      <c r="G35" s="720"/>
      <c r="H35" s="721"/>
      <c r="I35" s="41"/>
      <c r="J35" s="61"/>
      <c r="K35" s="61"/>
      <c r="L35" s="61"/>
      <c r="M35" s="61"/>
      <c r="N35" s="61"/>
      <c r="O35" s="61"/>
      <c r="P35" s="61"/>
      <c r="Q35" s="61"/>
      <c r="R35" s="61"/>
      <c r="S35" s="61"/>
      <c r="T35" s="61"/>
      <c r="U35" s="61"/>
      <c r="V35" s="61"/>
      <c r="W35" s="61"/>
      <c r="X35" s="61"/>
      <c r="Y35" s="61"/>
      <c r="Z35" s="61"/>
      <c r="AA35" s="61"/>
      <c r="AB35" s="61"/>
      <c r="AC35" s="61"/>
      <c r="AD35" s="737"/>
      <c r="AE35" s="738"/>
      <c r="AF35" s="738"/>
      <c r="AG35" s="738"/>
      <c r="AH35" s="738"/>
      <c r="AI35" s="738"/>
      <c r="AJ35" s="739"/>
      <c r="AK35" s="776"/>
      <c r="AL35" s="777"/>
      <c r="AM35" s="777"/>
      <c r="AN35" s="777"/>
      <c r="AO35" s="777"/>
      <c r="AP35" s="777"/>
      <c r="AQ35" s="777"/>
      <c r="AR35" s="777"/>
      <c r="AS35" s="777"/>
      <c r="AT35" s="777"/>
      <c r="AU35" s="777"/>
      <c r="AV35" s="777"/>
      <c r="AW35" s="778"/>
    </row>
    <row r="36" spans="2:49" ht="12">
      <c r="B36" s="719"/>
      <c r="C36" s="720"/>
      <c r="D36" s="720"/>
      <c r="E36" s="720"/>
      <c r="F36" s="720"/>
      <c r="G36" s="720"/>
      <c r="H36" s="721"/>
      <c r="I36" s="41"/>
      <c r="J36" s="61"/>
      <c r="K36" s="61"/>
      <c r="L36" s="61"/>
      <c r="M36" s="61"/>
      <c r="N36" s="61"/>
      <c r="O36" s="61"/>
      <c r="P36" s="61"/>
      <c r="Q36" s="61"/>
      <c r="R36" s="61"/>
      <c r="S36" s="61"/>
      <c r="T36" s="61"/>
      <c r="U36" s="61"/>
      <c r="V36" s="61"/>
      <c r="W36" s="61"/>
      <c r="X36" s="61"/>
      <c r="Y36" s="61"/>
      <c r="Z36" s="61"/>
      <c r="AA36" s="61"/>
      <c r="AB36" s="61"/>
      <c r="AC36" s="61"/>
      <c r="AD36" s="737"/>
      <c r="AE36" s="738"/>
      <c r="AF36" s="738"/>
      <c r="AG36" s="738"/>
      <c r="AH36" s="738"/>
      <c r="AI36" s="738"/>
      <c r="AJ36" s="739"/>
      <c r="AK36" s="776"/>
      <c r="AL36" s="777"/>
      <c r="AM36" s="777"/>
      <c r="AN36" s="777"/>
      <c r="AO36" s="777"/>
      <c r="AP36" s="777"/>
      <c r="AQ36" s="777"/>
      <c r="AR36" s="777"/>
      <c r="AS36" s="777"/>
      <c r="AT36" s="777"/>
      <c r="AU36" s="777"/>
      <c r="AV36" s="777"/>
      <c r="AW36" s="778"/>
    </row>
    <row r="37" spans="2:49" ht="12">
      <c r="B37" s="719"/>
      <c r="C37" s="720"/>
      <c r="D37" s="720"/>
      <c r="E37" s="720"/>
      <c r="F37" s="720"/>
      <c r="G37" s="720"/>
      <c r="H37" s="721"/>
      <c r="I37" s="41"/>
      <c r="J37" s="61"/>
      <c r="K37" s="61"/>
      <c r="L37" s="61"/>
      <c r="M37" s="61"/>
      <c r="N37" s="61"/>
      <c r="O37" s="61"/>
      <c r="P37" s="61"/>
      <c r="Q37" s="61"/>
      <c r="R37" s="61"/>
      <c r="S37" s="61"/>
      <c r="T37" s="61"/>
      <c r="U37" s="61"/>
      <c r="V37" s="61"/>
      <c r="W37" s="61"/>
      <c r="X37" s="61"/>
      <c r="Y37" s="61"/>
      <c r="Z37" s="61"/>
      <c r="AA37" s="61"/>
      <c r="AB37" s="61"/>
      <c r="AC37" s="61"/>
      <c r="AD37" s="740"/>
      <c r="AE37" s="741"/>
      <c r="AF37" s="741"/>
      <c r="AG37" s="741"/>
      <c r="AH37" s="741"/>
      <c r="AI37" s="741"/>
      <c r="AJ37" s="742"/>
      <c r="AK37" s="776"/>
      <c r="AL37" s="777"/>
      <c r="AM37" s="777"/>
      <c r="AN37" s="777"/>
      <c r="AO37" s="777"/>
      <c r="AP37" s="777"/>
      <c r="AQ37" s="777"/>
      <c r="AR37" s="777"/>
      <c r="AS37" s="777"/>
      <c r="AT37" s="777"/>
      <c r="AU37" s="777"/>
      <c r="AV37" s="777"/>
      <c r="AW37" s="778"/>
    </row>
    <row r="38" spans="2:49" ht="12">
      <c r="B38" s="758"/>
      <c r="C38" s="759"/>
      <c r="D38" s="759"/>
      <c r="E38" s="759"/>
      <c r="F38" s="759"/>
      <c r="G38" s="759"/>
      <c r="H38" s="760"/>
      <c r="I38" s="36"/>
      <c r="J38" s="32"/>
      <c r="K38" s="32"/>
      <c r="L38" s="32"/>
      <c r="M38" s="32"/>
      <c r="N38" s="32"/>
      <c r="O38" s="32"/>
      <c r="P38" s="32"/>
      <c r="Q38" s="32"/>
      <c r="R38" s="32"/>
      <c r="S38" s="32"/>
      <c r="T38" s="32"/>
      <c r="U38" s="32"/>
      <c r="V38" s="32"/>
      <c r="W38" s="32"/>
      <c r="X38" s="32"/>
      <c r="Y38" s="32"/>
      <c r="Z38" s="32"/>
      <c r="AA38" s="32"/>
      <c r="AB38" s="32"/>
      <c r="AC38" s="32"/>
      <c r="AD38" s="710"/>
      <c r="AE38" s="711"/>
      <c r="AF38" s="711"/>
      <c r="AG38" s="711"/>
      <c r="AH38" s="711"/>
      <c r="AI38" s="711"/>
      <c r="AJ38" s="712"/>
      <c r="AK38" s="761"/>
      <c r="AL38" s="761"/>
      <c r="AM38" s="761"/>
      <c r="AN38" s="761"/>
      <c r="AO38" s="761"/>
      <c r="AP38" s="761"/>
      <c r="AQ38" s="761"/>
      <c r="AR38" s="761"/>
      <c r="AS38" s="761"/>
      <c r="AT38" s="761"/>
      <c r="AU38" s="761"/>
      <c r="AV38" s="761"/>
      <c r="AW38" s="761"/>
    </row>
    <row r="39" spans="2:49" ht="12.6" customHeight="1">
      <c r="B39" s="716"/>
      <c r="C39" s="717"/>
      <c r="D39" s="717"/>
      <c r="E39" s="717"/>
      <c r="F39" s="717"/>
      <c r="G39" s="717"/>
      <c r="H39" s="718"/>
      <c r="I39" s="40"/>
      <c r="J39" s="63"/>
      <c r="K39" s="63"/>
      <c r="L39" s="63"/>
      <c r="M39" s="63"/>
      <c r="N39" s="63"/>
      <c r="O39" s="63"/>
      <c r="P39" s="63"/>
      <c r="Q39" s="63"/>
      <c r="R39" s="63"/>
      <c r="S39" s="63"/>
      <c r="T39" s="63"/>
      <c r="U39" s="63"/>
      <c r="V39" s="63"/>
      <c r="W39" s="63"/>
      <c r="X39" s="63"/>
      <c r="Y39" s="63"/>
      <c r="Z39" s="63"/>
      <c r="AA39" s="63"/>
      <c r="AB39" s="63"/>
      <c r="AC39" s="63"/>
      <c r="AD39" s="725"/>
      <c r="AE39" s="726"/>
      <c r="AF39" s="726"/>
      <c r="AG39" s="726"/>
      <c r="AH39" s="726"/>
      <c r="AI39" s="726"/>
      <c r="AJ39" s="727"/>
      <c r="AK39" s="762"/>
      <c r="AL39" s="763"/>
      <c r="AM39" s="763"/>
      <c r="AN39" s="763"/>
      <c r="AO39" s="763"/>
      <c r="AP39" s="763"/>
      <c r="AQ39" s="763"/>
      <c r="AR39" s="763"/>
      <c r="AS39" s="763"/>
      <c r="AT39" s="763"/>
      <c r="AU39" s="763"/>
      <c r="AV39" s="763"/>
      <c r="AW39" s="764"/>
    </row>
    <row r="40" spans="2:49" ht="12">
      <c r="B40" s="719"/>
      <c r="C40" s="720"/>
      <c r="D40" s="720"/>
      <c r="E40" s="720"/>
      <c r="F40" s="720"/>
      <c r="G40" s="720"/>
      <c r="H40" s="721"/>
      <c r="I40" s="43"/>
      <c r="J40" s="61"/>
      <c r="K40" s="61"/>
      <c r="L40" s="61"/>
      <c r="M40" s="61"/>
      <c r="N40" s="61"/>
      <c r="O40" s="61"/>
      <c r="P40" s="61"/>
      <c r="Q40" s="61"/>
      <c r="R40" s="61"/>
      <c r="S40" s="61"/>
      <c r="T40" s="61"/>
      <c r="U40" s="61"/>
      <c r="V40" s="61"/>
      <c r="W40" s="61"/>
      <c r="X40" s="61"/>
      <c r="Y40" s="61"/>
      <c r="Z40" s="61"/>
      <c r="AA40" s="61"/>
      <c r="AB40" s="61"/>
      <c r="AC40" s="61"/>
      <c r="AD40" s="771"/>
      <c r="AE40" s="772"/>
      <c r="AF40" s="772"/>
      <c r="AG40" s="772"/>
      <c r="AH40" s="772"/>
      <c r="AI40" s="772"/>
      <c r="AJ40" s="773"/>
      <c r="AK40" s="765"/>
      <c r="AL40" s="766"/>
      <c r="AM40" s="766"/>
      <c r="AN40" s="766"/>
      <c r="AO40" s="766"/>
      <c r="AP40" s="766"/>
      <c r="AQ40" s="766"/>
      <c r="AR40" s="766"/>
      <c r="AS40" s="766"/>
      <c r="AT40" s="766"/>
      <c r="AU40" s="766"/>
      <c r="AV40" s="766"/>
      <c r="AW40" s="767"/>
    </row>
    <row r="41" spans="2:49" ht="12">
      <c r="B41" s="719"/>
      <c r="C41" s="720"/>
      <c r="D41" s="720"/>
      <c r="E41" s="720"/>
      <c r="F41" s="720"/>
      <c r="G41" s="720"/>
      <c r="H41" s="721"/>
      <c r="I41" s="43"/>
      <c r="J41" s="61"/>
      <c r="K41" s="61"/>
      <c r="L41" s="61"/>
      <c r="M41" s="61"/>
      <c r="N41" s="61"/>
      <c r="O41" s="61"/>
      <c r="P41" s="61"/>
      <c r="Q41" s="61"/>
      <c r="R41" s="61"/>
      <c r="S41" s="61"/>
      <c r="T41" s="61"/>
      <c r="U41" s="61"/>
      <c r="V41" s="61"/>
      <c r="W41" s="61"/>
      <c r="X41" s="61"/>
      <c r="Y41" s="61"/>
      <c r="Z41" s="61"/>
      <c r="AA41" s="61"/>
      <c r="AB41" s="61"/>
      <c r="AC41" s="61"/>
      <c r="AD41" s="737"/>
      <c r="AE41" s="738"/>
      <c r="AF41" s="738"/>
      <c r="AG41" s="738"/>
      <c r="AH41" s="738"/>
      <c r="AI41" s="738"/>
      <c r="AJ41" s="739"/>
      <c r="AK41" s="765"/>
      <c r="AL41" s="766"/>
      <c r="AM41" s="766"/>
      <c r="AN41" s="766"/>
      <c r="AO41" s="766"/>
      <c r="AP41" s="766"/>
      <c r="AQ41" s="766"/>
      <c r="AR41" s="766"/>
      <c r="AS41" s="766"/>
      <c r="AT41" s="766"/>
      <c r="AU41" s="766"/>
      <c r="AV41" s="766"/>
      <c r="AW41" s="767"/>
    </row>
    <row r="42" spans="2:49" ht="12">
      <c r="B42" s="719"/>
      <c r="C42" s="720"/>
      <c r="D42" s="720"/>
      <c r="E42" s="720"/>
      <c r="F42" s="720"/>
      <c r="G42" s="720"/>
      <c r="H42" s="721"/>
      <c r="I42" s="43"/>
      <c r="J42" s="61"/>
      <c r="K42" s="61"/>
      <c r="L42" s="61"/>
      <c r="M42" s="61"/>
      <c r="N42" s="61"/>
      <c r="O42" s="61"/>
      <c r="P42" s="61"/>
      <c r="Q42" s="61"/>
      <c r="R42" s="61"/>
      <c r="S42" s="61"/>
      <c r="T42" s="61"/>
      <c r="U42" s="61"/>
      <c r="V42" s="61"/>
      <c r="W42" s="61"/>
      <c r="X42" s="61"/>
      <c r="Y42" s="61"/>
      <c r="Z42" s="61"/>
      <c r="AA42" s="61"/>
      <c r="AB42" s="61"/>
      <c r="AC42" s="61"/>
      <c r="AD42" s="737"/>
      <c r="AE42" s="738"/>
      <c r="AF42" s="738"/>
      <c r="AG42" s="738"/>
      <c r="AH42" s="738"/>
      <c r="AI42" s="738"/>
      <c r="AJ42" s="739"/>
      <c r="AK42" s="765"/>
      <c r="AL42" s="766"/>
      <c r="AM42" s="766"/>
      <c r="AN42" s="766"/>
      <c r="AO42" s="766"/>
      <c r="AP42" s="766"/>
      <c r="AQ42" s="766"/>
      <c r="AR42" s="766"/>
      <c r="AS42" s="766"/>
      <c r="AT42" s="766"/>
      <c r="AU42" s="766"/>
      <c r="AV42" s="766"/>
      <c r="AW42" s="767"/>
    </row>
    <row r="43" spans="2:49" ht="12">
      <c r="B43" s="719"/>
      <c r="C43" s="720"/>
      <c r="D43" s="720"/>
      <c r="E43" s="720"/>
      <c r="F43" s="720"/>
      <c r="G43" s="720"/>
      <c r="H43" s="721"/>
      <c r="I43" s="43"/>
      <c r="J43" s="61"/>
      <c r="K43" s="61"/>
      <c r="L43" s="61"/>
      <c r="M43" s="61"/>
      <c r="N43" s="61"/>
      <c r="O43" s="61"/>
      <c r="P43" s="61"/>
      <c r="Q43" s="61"/>
      <c r="R43" s="61"/>
      <c r="S43" s="61"/>
      <c r="T43" s="61"/>
      <c r="U43" s="61"/>
      <c r="V43" s="61"/>
      <c r="W43" s="61"/>
      <c r="X43" s="61"/>
      <c r="Y43" s="61"/>
      <c r="Z43" s="61"/>
      <c r="AA43" s="61"/>
      <c r="AB43" s="61"/>
      <c r="AC43" s="61"/>
      <c r="AD43" s="737"/>
      <c r="AE43" s="738"/>
      <c r="AF43" s="738"/>
      <c r="AG43" s="738"/>
      <c r="AH43" s="738"/>
      <c r="AI43" s="738"/>
      <c r="AJ43" s="739"/>
      <c r="AK43" s="765"/>
      <c r="AL43" s="766"/>
      <c r="AM43" s="766"/>
      <c r="AN43" s="766"/>
      <c r="AO43" s="766"/>
      <c r="AP43" s="766"/>
      <c r="AQ43" s="766"/>
      <c r="AR43" s="766"/>
      <c r="AS43" s="766"/>
      <c r="AT43" s="766"/>
      <c r="AU43" s="766"/>
      <c r="AV43" s="766"/>
      <c r="AW43" s="767"/>
    </row>
    <row r="44" spans="2:49" ht="12">
      <c r="B44" s="719"/>
      <c r="C44" s="720"/>
      <c r="D44" s="720"/>
      <c r="E44" s="720"/>
      <c r="F44" s="720"/>
      <c r="G44" s="720"/>
      <c r="H44" s="721"/>
      <c r="I44" s="43"/>
      <c r="J44" s="61"/>
      <c r="K44" s="61"/>
      <c r="L44" s="61"/>
      <c r="M44" s="61"/>
      <c r="N44" s="61"/>
      <c r="O44" s="61"/>
      <c r="P44" s="61"/>
      <c r="Q44" s="61"/>
      <c r="R44" s="61"/>
      <c r="S44" s="61"/>
      <c r="T44" s="61"/>
      <c r="U44" s="61"/>
      <c r="V44" s="61"/>
      <c r="W44" s="61"/>
      <c r="X44" s="61"/>
      <c r="Y44" s="61"/>
      <c r="Z44" s="61"/>
      <c r="AA44" s="61"/>
      <c r="AB44" s="61"/>
      <c r="AC44" s="61"/>
      <c r="AD44" s="737"/>
      <c r="AE44" s="738"/>
      <c r="AF44" s="738"/>
      <c r="AG44" s="738"/>
      <c r="AH44" s="738"/>
      <c r="AI44" s="738"/>
      <c r="AJ44" s="739"/>
      <c r="AK44" s="765"/>
      <c r="AL44" s="766"/>
      <c r="AM44" s="766"/>
      <c r="AN44" s="766"/>
      <c r="AO44" s="766"/>
      <c r="AP44" s="766"/>
      <c r="AQ44" s="766"/>
      <c r="AR44" s="766"/>
      <c r="AS44" s="766"/>
      <c r="AT44" s="766"/>
      <c r="AU44" s="766"/>
      <c r="AV44" s="766"/>
      <c r="AW44" s="767"/>
    </row>
    <row r="45" spans="2:49" ht="12">
      <c r="B45" s="719"/>
      <c r="C45" s="720"/>
      <c r="D45" s="720"/>
      <c r="E45" s="720"/>
      <c r="F45" s="720"/>
      <c r="G45" s="720"/>
      <c r="H45" s="721"/>
      <c r="I45" s="43"/>
      <c r="J45" s="61"/>
      <c r="K45" s="61"/>
      <c r="L45" s="61"/>
      <c r="M45" s="61"/>
      <c r="N45" s="61"/>
      <c r="O45" s="61"/>
      <c r="P45" s="61"/>
      <c r="Q45" s="61"/>
      <c r="R45" s="61"/>
      <c r="S45" s="61"/>
      <c r="T45" s="61"/>
      <c r="U45" s="61"/>
      <c r="V45" s="61"/>
      <c r="W45" s="61"/>
      <c r="X45" s="61"/>
      <c r="Y45" s="61"/>
      <c r="Z45" s="61"/>
      <c r="AA45" s="61"/>
      <c r="AB45" s="61"/>
      <c r="AC45" s="61"/>
      <c r="AD45" s="737"/>
      <c r="AE45" s="738"/>
      <c r="AF45" s="738"/>
      <c r="AG45" s="738"/>
      <c r="AH45" s="738"/>
      <c r="AI45" s="738"/>
      <c r="AJ45" s="739"/>
      <c r="AK45" s="765"/>
      <c r="AL45" s="766"/>
      <c r="AM45" s="766"/>
      <c r="AN45" s="766"/>
      <c r="AO45" s="766"/>
      <c r="AP45" s="766"/>
      <c r="AQ45" s="766"/>
      <c r="AR45" s="766"/>
      <c r="AS45" s="766"/>
      <c r="AT45" s="766"/>
      <c r="AU45" s="766"/>
      <c r="AV45" s="766"/>
      <c r="AW45" s="767"/>
    </row>
    <row r="46" spans="2:49" ht="12">
      <c r="B46" s="719"/>
      <c r="C46" s="720"/>
      <c r="D46" s="720"/>
      <c r="E46" s="720"/>
      <c r="F46" s="720"/>
      <c r="G46" s="720"/>
      <c r="H46" s="721"/>
      <c r="I46" s="44"/>
      <c r="J46" s="33"/>
      <c r="K46" s="33"/>
      <c r="L46" s="33"/>
      <c r="M46" s="33"/>
      <c r="N46" s="33"/>
      <c r="O46" s="33"/>
      <c r="P46" s="33"/>
      <c r="Q46" s="33"/>
      <c r="R46" s="33"/>
      <c r="S46" s="33"/>
      <c r="T46" s="33"/>
      <c r="U46" s="33"/>
      <c r="V46" s="33"/>
      <c r="W46" s="33"/>
      <c r="X46" s="33"/>
      <c r="Y46" s="33"/>
      <c r="Z46" s="33"/>
      <c r="AA46" s="33"/>
      <c r="AB46" s="33"/>
      <c r="AC46" s="33"/>
      <c r="AD46" s="740"/>
      <c r="AE46" s="741"/>
      <c r="AF46" s="741"/>
      <c r="AG46" s="741"/>
      <c r="AH46" s="741"/>
      <c r="AI46" s="741"/>
      <c r="AJ46" s="742"/>
      <c r="AK46" s="768"/>
      <c r="AL46" s="769"/>
      <c r="AM46" s="769"/>
      <c r="AN46" s="769"/>
      <c r="AO46" s="769"/>
      <c r="AP46" s="769"/>
      <c r="AQ46" s="769"/>
      <c r="AR46" s="769"/>
      <c r="AS46" s="769"/>
      <c r="AT46" s="769"/>
      <c r="AU46" s="769"/>
      <c r="AV46" s="769"/>
      <c r="AW46" s="770"/>
    </row>
    <row r="47" spans="2:49" ht="12">
      <c r="B47" s="716"/>
      <c r="C47" s="717"/>
      <c r="D47" s="717"/>
      <c r="E47" s="717"/>
      <c r="F47" s="717"/>
      <c r="G47" s="717"/>
      <c r="H47" s="718"/>
      <c r="I47" s="40"/>
      <c r="J47" s="63"/>
      <c r="K47" s="63"/>
      <c r="L47" s="63"/>
      <c r="M47" s="63"/>
      <c r="N47" s="63"/>
      <c r="O47" s="63"/>
      <c r="P47" s="63"/>
      <c r="Q47" s="63"/>
      <c r="R47" s="63"/>
      <c r="S47" s="63"/>
      <c r="T47" s="63"/>
      <c r="U47" s="63"/>
      <c r="V47" s="63"/>
      <c r="W47" s="63"/>
      <c r="X47" s="63"/>
      <c r="Y47" s="63"/>
      <c r="Z47" s="63"/>
      <c r="AA47" s="63"/>
      <c r="AB47" s="63"/>
      <c r="AC47" s="63"/>
      <c r="AD47" s="725"/>
      <c r="AE47" s="726"/>
      <c r="AF47" s="726"/>
      <c r="AG47" s="726"/>
      <c r="AH47" s="726"/>
      <c r="AI47" s="726"/>
      <c r="AJ47" s="727"/>
      <c r="AK47" s="749"/>
      <c r="AL47" s="750"/>
      <c r="AM47" s="750"/>
      <c r="AN47" s="750"/>
      <c r="AO47" s="750"/>
      <c r="AP47" s="750"/>
      <c r="AQ47" s="750"/>
      <c r="AR47" s="750"/>
      <c r="AS47" s="750"/>
      <c r="AT47" s="750"/>
      <c r="AU47" s="750"/>
      <c r="AV47" s="750"/>
      <c r="AW47" s="751"/>
    </row>
    <row r="48" spans="2:49" ht="12">
      <c r="B48" s="719"/>
      <c r="C48" s="720"/>
      <c r="D48" s="720"/>
      <c r="E48" s="720"/>
      <c r="F48" s="720"/>
      <c r="G48" s="720"/>
      <c r="H48" s="721"/>
      <c r="I48" s="43"/>
      <c r="J48" s="61"/>
      <c r="K48" s="61"/>
      <c r="L48" s="61"/>
      <c r="M48" s="61"/>
      <c r="N48" s="61"/>
      <c r="O48" s="61"/>
      <c r="P48" s="61"/>
      <c r="Q48" s="61"/>
      <c r="R48" s="61"/>
      <c r="S48" s="61"/>
      <c r="T48" s="61"/>
      <c r="U48" s="61"/>
      <c r="V48" s="61"/>
      <c r="W48" s="61"/>
      <c r="X48" s="61"/>
      <c r="Y48" s="61"/>
      <c r="Z48" s="61"/>
      <c r="AA48" s="61"/>
      <c r="AB48" s="61"/>
      <c r="AC48" s="61"/>
      <c r="AD48" s="737"/>
      <c r="AE48" s="738"/>
      <c r="AF48" s="738"/>
      <c r="AG48" s="738"/>
      <c r="AH48" s="738"/>
      <c r="AI48" s="738"/>
      <c r="AJ48" s="739"/>
      <c r="AK48" s="755"/>
      <c r="AL48" s="756"/>
      <c r="AM48" s="756"/>
      <c r="AN48" s="756"/>
      <c r="AO48" s="756"/>
      <c r="AP48" s="756"/>
      <c r="AQ48" s="756"/>
      <c r="AR48" s="756"/>
      <c r="AS48" s="756"/>
      <c r="AT48" s="756"/>
      <c r="AU48" s="756"/>
      <c r="AV48" s="756"/>
      <c r="AW48" s="757"/>
    </row>
    <row r="49" spans="2:49" ht="12">
      <c r="B49" s="722"/>
      <c r="C49" s="723"/>
      <c r="D49" s="723"/>
      <c r="E49" s="723"/>
      <c r="F49" s="723"/>
      <c r="G49" s="723"/>
      <c r="H49" s="724"/>
      <c r="I49" s="44"/>
      <c r="J49" s="33"/>
      <c r="K49" s="33"/>
      <c r="L49" s="33"/>
      <c r="M49" s="33"/>
      <c r="N49" s="33"/>
      <c r="O49" s="33"/>
      <c r="P49" s="33"/>
      <c r="Q49" s="33"/>
      <c r="R49" s="33"/>
      <c r="S49" s="33"/>
      <c r="T49" s="33"/>
      <c r="U49" s="33"/>
      <c r="V49" s="33"/>
      <c r="W49" s="33"/>
      <c r="X49" s="33"/>
      <c r="Y49" s="33"/>
      <c r="Z49" s="33"/>
      <c r="AA49" s="33"/>
      <c r="AB49" s="33"/>
      <c r="AC49" s="33"/>
      <c r="AD49" s="740"/>
      <c r="AE49" s="741"/>
      <c r="AF49" s="741"/>
      <c r="AG49" s="741"/>
      <c r="AH49" s="741"/>
      <c r="AI49" s="741"/>
      <c r="AJ49" s="742"/>
      <c r="AK49" s="752"/>
      <c r="AL49" s="753"/>
      <c r="AM49" s="753"/>
      <c r="AN49" s="753"/>
      <c r="AO49" s="753"/>
      <c r="AP49" s="753"/>
      <c r="AQ49" s="753"/>
      <c r="AR49" s="753"/>
      <c r="AS49" s="753"/>
      <c r="AT49" s="753"/>
      <c r="AU49" s="753"/>
      <c r="AV49" s="753"/>
      <c r="AW49" s="754"/>
    </row>
    <row r="50" spans="2:49" ht="12">
      <c r="B50" s="716"/>
      <c r="C50" s="717"/>
      <c r="D50" s="717"/>
      <c r="E50" s="717"/>
      <c r="F50" s="717"/>
      <c r="G50" s="717"/>
      <c r="H50" s="718"/>
      <c r="I50" s="40"/>
      <c r="J50" s="63"/>
      <c r="K50" s="63"/>
      <c r="L50" s="63"/>
      <c r="M50" s="63"/>
      <c r="N50" s="63"/>
      <c r="O50" s="63"/>
      <c r="P50" s="63"/>
      <c r="Q50" s="63"/>
      <c r="R50" s="63"/>
      <c r="S50" s="63"/>
      <c r="T50" s="63"/>
      <c r="U50" s="63"/>
      <c r="V50" s="63"/>
      <c r="W50" s="63"/>
      <c r="X50" s="63"/>
      <c r="Y50" s="63"/>
      <c r="Z50" s="63"/>
      <c r="AA50" s="63"/>
      <c r="AB50" s="63"/>
      <c r="AC50" s="63"/>
      <c r="AD50" s="725"/>
      <c r="AE50" s="726"/>
      <c r="AF50" s="726"/>
      <c r="AG50" s="726"/>
      <c r="AH50" s="726"/>
      <c r="AI50" s="726"/>
      <c r="AJ50" s="727"/>
      <c r="AK50" s="749"/>
      <c r="AL50" s="750"/>
      <c r="AM50" s="750"/>
      <c r="AN50" s="750"/>
      <c r="AO50" s="750"/>
      <c r="AP50" s="750"/>
      <c r="AQ50" s="750"/>
      <c r="AR50" s="750"/>
      <c r="AS50" s="750"/>
      <c r="AT50" s="750"/>
      <c r="AU50" s="750"/>
      <c r="AV50" s="750"/>
      <c r="AW50" s="751"/>
    </row>
    <row r="51" spans="2:49" ht="12">
      <c r="B51" s="719"/>
      <c r="C51" s="720"/>
      <c r="D51" s="720"/>
      <c r="E51" s="720"/>
      <c r="F51" s="720"/>
      <c r="G51" s="720"/>
      <c r="H51" s="721"/>
      <c r="I51" s="43"/>
      <c r="J51" s="61"/>
      <c r="K51" s="61"/>
      <c r="L51" s="61"/>
      <c r="M51" s="61"/>
      <c r="N51" s="61"/>
      <c r="O51" s="61"/>
      <c r="P51" s="61"/>
      <c r="Q51" s="61"/>
      <c r="R51" s="61"/>
      <c r="S51" s="61"/>
      <c r="T51" s="61"/>
      <c r="U51" s="61"/>
      <c r="V51" s="61"/>
      <c r="W51" s="61"/>
      <c r="X51" s="61"/>
      <c r="Y51" s="61"/>
      <c r="Z51" s="61"/>
      <c r="AA51" s="61"/>
      <c r="AB51" s="61"/>
      <c r="AC51" s="61"/>
      <c r="AD51" s="740"/>
      <c r="AE51" s="741"/>
      <c r="AF51" s="741"/>
      <c r="AG51" s="741"/>
      <c r="AH51" s="741"/>
      <c r="AI51" s="741"/>
      <c r="AJ51" s="742"/>
      <c r="AK51" s="755"/>
      <c r="AL51" s="756"/>
      <c r="AM51" s="756"/>
      <c r="AN51" s="756"/>
      <c r="AO51" s="756"/>
      <c r="AP51" s="756"/>
      <c r="AQ51" s="756"/>
      <c r="AR51" s="756"/>
      <c r="AS51" s="756"/>
      <c r="AT51" s="756"/>
      <c r="AU51" s="756"/>
      <c r="AV51" s="756"/>
      <c r="AW51" s="757"/>
    </row>
    <row r="52" spans="2:49" ht="12">
      <c r="B52" s="758"/>
      <c r="C52" s="759"/>
      <c r="D52" s="759"/>
      <c r="E52" s="759"/>
      <c r="F52" s="759"/>
      <c r="G52" s="759"/>
      <c r="H52" s="760"/>
      <c r="I52" s="36"/>
      <c r="J52" s="32"/>
      <c r="K52" s="32"/>
      <c r="L52" s="32"/>
      <c r="M52" s="32"/>
      <c r="N52" s="32"/>
      <c r="O52" s="32"/>
      <c r="P52" s="32"/>
      <c r="Q52" s="32"/>
      <c r="R52" s="32"/>
      <c r="S52" s="32"/>
      <c r="T52" s="32"/>
      <c r="U52" s="32"/>
      <c r="V52" s="32"/>
      <c r="W52" s="32"/>
      <c r="X52" s="32"/>
      <c r="Y52" s="32"/>
      <c r="Z52" s="32"/>
      <c r="AA52" s="32"/>
      <c r="AB52" s="32"/>
      <c r="AC52" s="32"/>
      <c r="AD52" s="710"/>
      <c r="AE52" s="711"/>
      <c r="AF52" s="711"/>
      <c r="AG52" s="711"/>
      <c r="AH52" s="711"/>
      <c r="AI52" s="711"/>
      <c r="AJ52" s="712"/>
      <c r="AK52" s="761"/>
      <c r="AL52" s="761"/>
      <c r="AM52" s="761"/>
      <c r="AN52" s="761"/>
      <c r="AO52" s="761"/>
      <c r="AP52" s="761"/>
      <c r="AQ52" s="761"/>
      <c r="AR52" s="761"/>
      <c r="AS52" s="761"/>
      <c r="AT52" s="761"/>
      <c r="AU52" s="761"/>
      <c r="AV52" s="761"/>
      <c r="AW52" s="761"/>
    </row>
    <row r="53" spans="2:49" ht="12">
      <c r="B53" s="716"/>
      <c r="C53" s="717"/>
      <c r="D53" s="717"/>
      <c r="E53" s="717"/>
      <c r="F53" s="717"/>
      <c r="G53" s="717"/>
      <c r="H53" s="718"/>
      <c r="I53" s="40"/>
      <c r="J53" s="63"/>
      <c r="K53" s="63"/>
      <c r="L53" s="63"/>
      <c r="M53" s="63"/>
      <c r="N53" s="63"/>
      <c r="O53" s="63"/>
      <c r="P53" s="63"/>
      <c r="Q53" s="63"/>
      <c r="R53" s="63"/>
      <c r="S53" s="63"/>
      <c r="T53" s="63"/>
      <c r="U53" s="63"/>
      <c r="V53" s="63"/>
      <c r="W53" s="63"/>
      <c r="X53" s="63"/>
      <c r="Y53" s="63"/>
      <c r="Z53" s="63"/>
      <c r="AA53" s="63"/>
      <c r="AB53" s="63"/>
      <c r="AC53" s="63"/>
      <c r="AD53" s="725"/>
      <c r="AE53" s="726"/>
      <c r="AF53" s="726"/>
      <c r="AG53" s="726"/>
      <c r="AH53" s="726"/>
      <c r="AI53" s="726"/>
      <c r="AJ53" s="727"/>
      <c r="AK53" s="749"/>
      <c r="AL53" s="750"/>
      <c r="AM53" s="750"/>
      <c r="AN53" s="750"/>
      <c r="AO53" s="750"/>
      <c r="AP53" s="750"/>
      <c r="AQ53" s="750"/>
      <c r="AR53" s="750"/>
      <c r="AS53" s="750"/>
      <c r="AT53" s="750"/>
      <c r="AU53" s="750"/>
      <c r="AV53" s="750"/>
      <c r="AW53" s="751"/>
    </row>
    <row r="54" spans="2:49" ht="12">
      <c r="B54" s="719"/>
      <c r="C54" s="720"/>
      <c r="D54" s="720"/>
      <c r="E54" s="720"/>
      <c r="F54" s="720"/>
      <c r="G54" s="720"/>
      <c r="H54" s="721"/>
      <c r="I54" s="43"/>
      <c r="J54" s="61"/>
      <c r="K54" s="61"/>
      <c r="L54" s="61"/>
      <c r="M54" s="61"/>
      <c r="N54" s="61"/>
      <c r="O54" s="61"/>
      <c r="P54" s="61"/>
      <c r="Q54" s="61"/>
      <c r="R54" s="61"/>
      <c r="S54" s="61"/>
      <c r="T54" s="61"/>
      <c r="U54" s="61"/>
      <c r="V54" s="61"/>
      <c r="W54" s="61"/>
      <c r="X54" s="61"/>
      <c r="Y54" s="61"/>
      <c r="Z54" s="61"/>
      <c r="AA54" s="61"/>
      <c r="AB54" s="61"/>
      <c r="AC54" s="61"/>
      <c r="AD54" s="737"/>
      <c r="AE54" s="738"/>
      <c r="AF54" s="738"/>
      <c r="AG54" s="738"/>
      <c r="AH54" s="738"/>
      <c r="AI54" s="738"/>
      <c r="AJ54" s="739"/>
      <c r="AK54" s="755"/>
      <c r="AL54" s="756"/>
      <c r="AM54" s="756"/>
      <c r="AN54" s="756"/>
      <c r="AO54" s="756"/>
      <c r="AP54" s="756"/>
      <c r="AQ54" s="756"/>
      <c r="AR54" s="756"/>
      <c r="AS54" s="756"/>
      <c r="AT54" s="756"/>
      <c r="AU54" s="756"/>
      <c r="AV54" s="756"/>
      <c r="AW54" s="757"/>
    </row>
    <row r="55" spans="2:49" ht="12">
      <c r="B55" s="719"/>
      <c r="C55" s="720"/>
      <c r="D55" s="720"/>
      <c r="E55" s="720"/>
      <c r="F55" s="720"/>
      <c r="G55" s="720"/>
      <c r="H55" s="721"/>
      <c r="I55" s="43"/>
      <c r="J55" s="61"/>
      <c r="K55" s="61"/>
      <c r="L55" s="61"/>
      <c r="M55" s="61"/>
      <c r="N55" s="61"/>
      <c r="O55" s="61"/>
      <c r="P55" s="61"/>
      <c r="Q55" s="61"/>
      <c r="R55" s="61"/>
      <c r="S55" s="61"/>
      <c r="T55" s="61"/>
      <c r="U55" s="61"/>
      <c r="V55" s="61"/>
      <c r="W55" s="61"/>
      <c r="X55" s="61"/>
      <c r="Y55" s="61"/>
      <c r="Z55" s="61"/>
      <c r="AA55" s="61"/>
      <c r="AB55" s="61"/>
      <c r="AC55" s="61"/>
      <c r="AD55" s="737"/>
      <c r="AE55" s="738"/>
      <c r="AF55" s="738"/>
      <c r="AG55" s="738"/>
      <c r="AH55" s="738"/>
      <c r="AI55" s="738"/>
      <c r="AJ55" s="739"/>
      <c r="AK55" s="755"/>
      <c r="AL55" s="756"/>
      <c r="AM55" s="756"/>
      <c r="AN55" s="756"/>
      <c r="AO55" s="756"/>
      <c r="AP55" s="756"/>
      <c r="AQ55" s="756"/>
      <c r="AR55" s="756"/>
      <c r="AS55" s="756"/>
      <c r="AT55" s="756"/>
      <c r="AU55" s="756"/>
      <c r="AV55" s="756"/>
      <c r="AW55" s="757"/>
    </row>
    <row r="56" spans="2:49" ht="12">
      <c r="B56" s="719"/>
      <c r="C56" s="720"/>
      <c r="D56" s="720"/>
      <c r="E56" s="720"/>
      <c r="F56" s="720"/>
      <c r="G56" s="720"/>
      <c r="H56" s="721"/>
      <c r="I56" s="43"/>
      <c r="J56" s="61"/>
      <c r="K56" s="61"/>
      <c r="L56" s="61"/>
      <c r="M56" s="61"/>
      <c r="N56" s="61"/>
      <c r="O56" s="61"/>
      <c r="P56" s="61"/>
      <c r="Q56" s="61"/>
      <c r="R56" s="61"/>
      <c r="S56" s="61"/>
      <c r="T56" s="61"/>
      <c r="U56" s="61"/>
      <c r="V56" s="61"/>
      <c r="W56" s="61"/>
      <c r="X56" s="61"/>
      <c r="Y56" s="61"/>
      <c r="Z56" s="61"/>
      <c r="AA56" s="61"/>
      <c r="AB56" s="61"/>
      <c r="AC56" s="61"/>
      <c r="AD56" s="737"/>
      <c r="AE56" s="738"/>
      <c r="AF56" s="738"/>
      <c r="AG56" s="738"/>
      <c r="AH56" s="738"/>
      <c r="AI56" s="738"/>
      <c r="AJ56" s="739"/>
      <c r="AK56" s="755"/>
      <c r="AL56" s="756"/>
      <c r="AM56" s="756"/>
      <c r="AN56" s="756"/>
      <c r="AO56" s="756"/>
      <c r="AP56" s="756"/>
      <c r="AQ56" s="756"/>
      <c r="AR56" s="756"/>
      <c r="AS56" s="756"/>
      <c r="AT56" s="756"/>
      <c r="AU56" s="756"/>
      <c r="AV56" s="756"/>
      <c r="AW56" s="757"/>
    </row>
    <row r="57" spans="2:49" ht="12">
      <c r="B57" s="719"/>
      <c r="C57" s="720"/>
      <c r="D57" s="720"/>
      <c r="E57" s="720"/>
      <c r="F57" s="720"/>
      <c r="G57" s="720"/>
      <c r="H57" s="721"/>
      <c r="I57" s="43"/>
      <c r="J57" s="61"/>
      <c r="K57" s="61"/>
      <c r="L57" s="61"/>
      <c r="M57" s="61"/>
      <c r="N57" s="61"/>
      <c r="O57" s="61"/>
      <c r="P57" s="61"/>
      <c r="Q57" s="61"/>
      <c r="R57" s="61"/>
      <c r="S57" s="61"/>
      <c r="T57" s="61"/>
      <c r="U57" s="61"/>
      <c r="V57" s="61"/>
      <c r="W57" s="61"/>
      <c r="X57" s="61"/>
      <c r="Y57" s="61"/>
      <c r="Z57" s="61"/>
      <c r="AA57" s="61"/>
      <c r="AB57" s="61"/>
      <c r="AC57" s="61"/>
      <c r="AD57" s="737"/>
      <c r="AE57" s="738"/>
      <c r="AF57" s="738"/>
      <c r="AG57" s="738"/>
      <c r="AH57" s="738"/>
      <c r="AI57" s="738"/>
      <c r="AJ57" s="739"/>
      <c r="AK57" s="755"/>
      <c r="AL57" s="756"/>
      <c r="AM57" s="756"/>
      <c r="AN57" s="756"/>
      <c r="AO57" s="756"/>
      <c r="AP57" s="756"/>
      <c r="AQ57" s="756"/>
      <c r="AR57" s="756"/>
      <c r="AS57" s="756"/>
      <c r="AT57" s="756"/>
      <c r="AU57" s="756"/>
      <c r="AV57" s="756"/>
      <c r="AW57" s="757"/>
    </row>
    <row r="58" spans="2:49" ht="12">
      <c r="B58" s="719"/>
      <c r="C58" s="720"/>
      <c r="D58" s="720"/>
      <c r="E58" s="720"/>
      <c r="F58" s="720"/>
      <c r="G58" s="720"/>
      <c r="H58" s="721"/>
      <c r="I58" s="43"/>
      <c r="J58" s="61"/>
      <c r="K58" s="61"/>
      <c r="L58" s="61"/>
      <c r="M58" s="61"/>
      <c r="N58" s="61"/>
      <c r="O58" s="61"/>
      <c r="P58" s="61"/>
      <c r="Q58" s="61"/>
      <c r="R58" s="61"/>
      <c r="S58" s="61"/>
      <c r="T58" s="61"/>
      <c r="U58" s="61"/>
      <c r="V58" s="61"/>
      <c r="W58" s="61"/>
      <c r="X58" s="61"/>
      <c r="Y58" s="61"/>
      <c r="Z58" s="61"/>
      <c r="AA58" s="61"/>
      <c r="AB58" s="61"/>
      <c r="AC58" s="61"/>
      <c r="AD58" s="737"/>
      <c r="AE58" s="738"/>
      <c r="AF58" s="738"/>
      <c r="AG58" s="738"/>
      <c r="AH58" s="738"/>
      <c r="AI58" s="738"/>
      <c r="AJ58" s="739"/>
      <c r="AK58" s="755"/>
      <c r="AL58" s="756"/>
      <c r="AM58" s="756"/>
      <c r="AN58" s="756"/>
      <c r="AO58" s="756"/>
      <c r="AP58" s="756"/>
      <c r="AQ58" s="756"/>
      <c r="AR58" s="756"/>
      <c r="AS58" s="756"/>
      <c r="AT58" s="756"/>
      <c r="AU58" s="756"/>
      <c r="AV58" s="756"/>
      <c r="AW58" s="757"/>
    </row>
    <row r="59" spans="2:49" ht="12">
      <c r="B59" s="719"/>
      <c r="C59" s="720"/>
      <c r="D59" s="720"/>
      <c r="E59" s="720"/>
      <c r="F59" s="720"/>
      <c r="G59" s="720"/>
      <c r="H59" s="721"/>
      <c r="I59" s="43"/>
      <c r="J59" s="61"/>
      <c r="K59" s="61"/>
      <c r="L59" s="61"/>
      <c r="M59" s="61"/>
      <c r="N59" s="61"/>
      <c r="O59" s="61"/>
      <c r="P59" s="61"/>
      <c r="Q59" s="61"/>
      <c r="R59" s="61"/>
      <c r="S59" s="61"/>
      <c r="T59" s="61"/>
      <c r="U59" s="61"/>
      <c r="V59" s="61"/>
      <c r="W59" s="61"/>
      <c r="X59" s="61"/>
      <c r="Y59" s="61"/>
      <c r="Z59" s="61"/>
      <c r="AA59" s="61"/>
      <c r="AB59" s="61"/>
      <c r="AC59" s="61"/>
      <c r="AD59" s="737"/>
      <c r="AE59" s="738"/>
      <c r="AF59" s="738"/>
      <c r="AG59" s="738"/>
      <c r="AH59" s="738"/>
      <c r="AI59" s="738"/>
      <c r="AJ59" s="739"/>
      <c r="AK59" s="755"/>
      <c r="AL59" s="756"/>
      <c r="AM59" s="756"/>
      <c r="AN59" s="756"/>
      <c r="AO59" s="756"/>
      <c r="AP59" s="756"/>
      <c r="AQ59" s="756"/>
      <c r="AR59" s="756"/>
      <c r="AS59" s="756"/>
      <c r="AT59" s="756"/>
      <c r="AU59" s="756"/>
      <c r="AV59" s="756"/>
      <c r="AW59" s="757"/>
    </row>
    <row r="60" spans="2:49" ht="12">
      <c r="B60" s="719"/>
      <c r="C60" s="720"/>
      <c r="D60" s="720"/>
      <c r="E60" s="720"/>
      <c r="F60" s="720"/>
      <c r="G60" s="720"/>
      <c r="H60" s="721"/>
      <c r="I60" s="43"/>
      <c r="J60" s="61"/>
      <c r="K60" s="61"/>
      <c r="L60" s="61"/>
      <c r="M60" s="61"/>
      <c r="N60" s="61"/>
      <c r="O60" s="61"/>
      <c r="P60" s="61"/>
      <c r="Q60" s="61"/>
      <c r="R60" s="61"/>
      <c r="S60" s="61"/>
      <c r="T60" s="61"/>
      <c r="U60" s="61"/>
      <c r="V60" s="61"/>
      <c r="W60" s="61"/>
      <c r="X60" s="61"/>
      <c r="Y60" s="61"/>
      <c r="Z60" s="61"/>
      <c r="AA60" s="61"/>
      <c r="AB60" s="61"/>
      <c r="AC60" s="61"/>
      <c r="AD60" s="737"/>
      <c r="AE60" s="738"/>
      <c r="AF60" s="738"/>
      <c r="AG60" s="738"/>
      <c r="AH60" s="738"/>
      <c r="AI60" s="738"/>
      <c r="AJ60" s="739"/>
      <c r="AK60" s="755"/>
      <c r="AL60" s="756"/>
      <c r="AM60" s="756"/>
      <c r="AN60" s="756"/>
      <c r="AO60" s="756"/>
      <c r="AP60" s="756"/>
      <c r="AQ60" s="756"/>
      <c r="AR60" s="756"/>
      <c r="AS60" s="756"/>
      <c r="AT60" s="756"/>
      <c r="AU60" s="756"/>
      <c r="AV60" s="756"/>
      <c r="AW60" s="757"/>
    </row>
    <row r="61" spans="2:49" ht="12">
      <c r="B61" s="719"/>
      <c r="C61" s="720"/>
      <c r="D61" s="720"/>
      <c r="E61" s="720"/>
      <c r="F61" s="720"/>
      <c r="G61" s="720"/>
      <c r="H61" s="721"/>
      <c r="I61" s="43"/>
      <c r="J61" s="61"/>
      <c r="K61" s="61"/>
      <c r="L61" s="61"/>
      <c r="M61" s="61"/>
      <c r="N61" s="61"/>
      <c r="O61" s="61"/>
      <c r="P61" s="61"/>
      <c r="Q61" s="61"/>
      <c r="R61" s="61"/>
      <c r="S61" s="61"/>
      <c r="T61" s="61"/>
      <c r="U61" s="61"/>
      <c r="V61" s="61"/>
      <c r="W61" s="61"/>
      <c r="X61" s="61"/>
      <c r="Y61" s="61"/>
      <c r="Z61" s="61"/>
      <c r="AA61" s="61"/>
      <c r="AB61" s="61"/>
      <c r="AC61" s="61"/>
      <c r="AD61" s="737"/>
      <c r="AE61" s="738"/>
      <c r="AF61" s="738"/>
      <c r="AG61" s="738"/>
      <c r="AH61" s="738"/>
      <c r="AI61" s="738"/>
      <c r="AJ61" s="739"/>
      <c r="AK61" s="755"/>
      <c r="AL61" s="756"/>
      <c r="AM61" s="756"/>
      <c r="AN61" s="756"/>
      <c r="AO61" s="756"/>
      <c r="AP61" s="756"/>
      <c r="AQ61" s="756"/>
      <c r="AR61" s="756"/>
      <c r="AS61" s="756"/>
      <c r="AT61" s="756"/>
      <c r="AU61" s="756"/>
      <c r="AV61" s="756"/>
      <c r="AW61" s="757"/>
    </row>
    <row r="62" spans="2:49" ht="12">
      <c r="B62" s="719"/>
      <c r="C62" s="720"/>
      <c r="D62" s="720"/>
      <c r="E62" s="720"/>
      <c r="F62" s="720"/>
      <c r="G62" s="720"/>
      <c r="H62" s="721"/>
      <c r="I62" s="43"/>
      <c r="J62" s="61"/>
      <c r="K62" s="61"/>
      <c r="L62" s="61"/>
      <c r="M62" s="61"/>
      <c r="N62" s="61"/>
      <c r="O62" s="61"/>
      <c r="P62" s="61"/>
      <c r="Q62" s="61"/>
      <c r="R62" s="61"/>
      <c r="S62" s="61"/>
      <c r="T62" s="61"/>
      <c r="U62" s="61"/>
      <c r="V62" s="61"/>
      <c r="W62" s="61"/>
      <c r="X62" s="61"/>
      <c r="Y62" s="61"/>
      <c r="Z62" s="61"/>
      <c r="AA62" s="61"/>
      <c r="AB62" s="61"/>
      <c r="AC62" s="61"/>
      <c r="AD62" s="737"/>
      <c r="AE62" s="738"/>
      <c r="AF62" s="738"/>
      <c r="AG62" s="738"/>
      <c r="AH62" s="738"/>
      <c r="AI62" s="738"/>
      <c r="AJ62" s="739"/>
      <c r="AK62" s="755"/>
      <c r="AL62" s="756"/>
      <c r="AM62" s="756"/>
      <c r="AN62" s="756"/>
      <c r="AO62" s="756"/>
      <c r="AP62" s="756"/>
      <c r="AQ62" s="756"/>
      <c r="AR62" s="756"/>
      <c r="AS62" s="756"/>
      <c r="AT62" s="756"/>
      <c r="AU62" s="756"/>
      <c r="AV62" s="756"/>
      <c r="AW62" s="757"/>
    </row>
    <row r="63" spans="2:49" ht="12">
      <c r="B63" s="719"/>
      <c r="C63" s="720"/>
      <c r="D63" s="720"/>
      <c r="E63" s="720"/>
      <c r="F63" s="720"/>
      <c r="G63" s="720"/>
      <c r="H63" s="721"/>
      <c r="I63" s="43"/>
      <c r="J63" s="61"/>
      <c r="K63" s="61"/>
      <c r="L63" s="61"/>
      <c r="M63" s="61"/>
      <c r="N63" s="61"/>
      <c r="O63" s="61"/>
      <c r="P63" s="61"/>
      <c r="Q63" s="61"/>
      <c r="R63" s="61"/>
      <c r="S63" s="61"/>
      <c r="T63" s="61"/>
      <c r="U63" s="61"/>
      <c r="V63" s="61"/>
      <c r="W63" s="61"/>
      <c r="X63" s="61"/>
      <c r="Y63" s="61"/>
      <c r="Z63" s="61"/>
      <c r="AA63" s="61"/>
      <c r="AB63" s="61"/>
      <c r="AC63" s="61"/>
      <c r="AD63" s="737"/>
      <c r="AE63" s="738"/>
      <c r="AF63" s="738"/>
      <c r="AG63" s="738"/>
      <c r="AH63" s="738"/>
      <c r="AI63" s="738"/>
      <c r="AJ63" s="739"/>
      <c r="AK63" s="755"/>
      <c r="AL63" s="756"/>
      <c r="AM63" s="756"/>
      <c r="AN63" s="756"/>
      <c r="AO63" s="756"/>
      <c r="AP63" s="756"/>
      <c r="AQ63" s="756"/>
      <c r="AR63" s="756"/>
      <c r="AS63" s="756"/>
      <c r="AT63" s="756"/>
      <c r="AU63" s="756"/>
      <c r="AV63" s="756"/>
      <c r="AW63" s="757"/>
    </row>
    <row r="64" spans="2:49" ht="12">
      <c r="B64" s="722"/>
      <c r="C64" s="723"/>
      <c r="D64" s="723"/>
      <c r="E64" s="723"/>
      <c r="F64" s="723"/>
      <c r="G64" s="723"/>
      <c r="H64" s="724"/>
      <c r="I64" s="44"/>
      <c r="J64" s="33"/>
      <c r="K64" s="33"/>
      <c r="L64" s="33"/>
      <c r="M64" s="33"/>
      <c r="N64" s="33"/>
      <c r="O64" s="33"/>
      <c r="P64" s="33"/>
      <c r="Q64" s="33"/>
      <c r="R64" s="33"/>
      <c r="S64" s="33"/>
      <c r="T64" s="33"/>
      <c r="U64" s="33"/>
      <c r="V64" s="33"/>
      <c r="W64" s="33"/>
      <c r="X64" s="33"/>
      <c r="Y64" s="33"/>
      <c r="Z64" s="33"/>
      <c r="AA64" s="33"/>
      <c r="AB64" s="33"/>
      <c r="AC64" s="33"/>
      <c r="AD64" s="740"/>
      <c r="AE64" s="741"/>
      <c r="AF64" s="741"/>
      <c r="AG64" s="741"/>
      <c r="AH64" s="741"/>
      <c r="AI64" s="741"/>
      <c r="AJ64" s="742"/>
      <c r="AK64" s="752"/>
      <c r="AL64" s="753"/>
      <c r="AM64" s="753"/>
      <c r="AN64" s="753"/>
      <c r="AO64" s="753"/>
      <c r="AP64" s="753"/>
      <c r="AQ64" s="753"/>
      <c r="AR64" s="753"/>
      <c r="AS64" s="753"/>
      <c r="AT64" s="753"/>
      <c r="AU64" s="753"/>
      <c r="AV64" s="753"/>
      <c r="AW64" s="754"/>
    </row>
    <row r="65" spans="1:49" ht="12">
      <c r="B65" s="716"/>
      <c r="C65" s="717"/>
      <c r="D65" s="717"/>
      <c r="E65" s="717"/>
      <c r="F65" s="717"/>
      <c r="G65" s="717"/>
      <c r="H65" s="718"/>
      <c r="I65" s="36"/>
      <c r="J65" s="32"/>
      <c r="K65" s="32"/>
      <c r="L65" s="32"/>
      <c r="M65" s="32"/>
      <c r="N65" s="32"/>
      <c r="O65" s="32"/>
      <c r="P65" s="32"/>
      <c r="Q65" s="32"/>
      <c r="R65" s="32"/>
      <c r="S65" s="32"/>
      <c r="T65" s="32"/>
      <c r="U65" s="32"/>
      <c r="V65" s="32"/>
      <c r="W65" s="32"/>
      <c r="X65" s="32"/>
      <c r="Y65" s="32"/>
      <c r="Z65" s="32"/>
      <c r="AA65" s="32"/>
      <c r="AB65" s="32"/>
      <c r="AC65" s="32"/>
      <c r="AD65" s="710"/>
      <c r="AE65" s="711"/>
      <c r="AF65" s="711"/>
      <c r="AG65" s="711"/>
      <c r="AH65" s="711"/>
      <c r="AI65" s="711"/>
      <c r="AJ65" s="712"/>
      <c r="AK65" s="761"/>
      <c r="AL65" s="761"/>
      <c r="AM65" s="761"/>
      <c r="AN65" s="761"/>
      <c r="AO65" s="761"/>
      <c r="AP65" s="761"/>
      <c r="AQ65" s="761"/>
      <c r="AR65" s="761"/>
      <c r="AS65" s="761"/>
      <c r="AT65" s="761"/>
      <c r="AU65" s="761"/>
      <c r="AV65" s="761"/>
      <c r="AW65" s="761"/>
    </row>
    <row r="66" spans="1:49" ht="12">
      <c r="B66" s="716"/>
      <c r="C66" s="717"/>
      <c r="D66" s="717"/>
      <c r="E66" s="717"/>
      <c r="F66" s="717"/>
      <c r="G66" s="717"/>
      <c r="H66" s="718"/>
      <c r="I66" s="40"/>
      <c r="J66" s="63"/>
      <c r="K66" s="63"/>
      <c r="L66" s="63"/>
      <c r="M66" s="63"/>
      <c r="N66" s="63"/>
      <c r="O66" s="63"/>
      <c r="P66" s="63"/>
      <c r="Q66" s="63"/>
      <c r="R66" s="63"/>
      <c r="S66" s="63"/>
      <c r="T66" s="63"/>
      <c r="U66" s="63"/>
      <c r="V66" s="63"/>
      <c r="W66" s="63"/>
      <c r="X66" s="63"/>
      <c r="Y66" s="63"/>
      <c r="Z66" s="63"/>
      <c r="AA66" s="63"/>
      <c r="AB66" s="63"/>
      <c r="AC66" s="63"/>
      <c r="AD66" s="725"/>
      <c r="AE66" s="726"/>
      <c r="AF66" s="726"/>
      <c r="AG66" s="726"/>
      <c r="AH66" s="726"/>
      <c r="AI66" s="726"/>
      <c r="AJ66" s="727"/>
      <c r="AK66" s="749"/>
      <c r="AL66" s="750"/>
      <c r="AM66" s="750"/>
      <c r="AN66" s="750"/>
      <c r="AO66" s="750"/>
      <c r="AP66" s="750"/>
      <c r="AQ66" s="750"/>
      <c r="AR66" s="750"/>
      <c r="AS66" s="750"/>
      <c r="AT66" s="750"/>
      <c r="AU66" s="750"/>
      <c r="AV66" s="750"/>
      <c r="AW66" s="751"/>
    </row>
    <row r="67" spans="1:49" ht="12">
      <c r="B67" s="719"/>
      <c r="C67" s="720"/>
      <c r="D67" s="720"/>
      <c r="E67" s="720"/>
      <c r="F67" s="720"/>
      <c r="G67" s="720"/>
      <c r="H67" s="721"/>
      <c r="I67" s="44"/>
      <c r="J67" s="33"/>
      <c r="K67" s="33"/>
      <c r="L67" s="33"/>
      <c r="M67" s="33"/>
      <c r="N67" s="33"/>
      <c r="O67" s="33"/>
      <c r="P67" s="33"/>
      <c r="Q67" s="33"/>
      <c r="R67" s="33"/>
      <c r="S67" s="33"/>
      <c r="T67" s="33"/>
      <c r="U67" s="33"/>
      <c r="V67" s="33"/>
      <c r="W67" s="33"/>
      <c r="X67" s="33"/>
      <c r="Y67" s="33"/>
      <c r="Z67" s="33"/>
      <c r="AA67" s="33"/>
      <c r="AB67" s="33"/>
      <c r="AC67" s="33"/>
      <c r="AD67" s="740"/>
      <c r="AE67" s="741"/>
      <c r="AF67" s="741"/>
      <c r="AG67" s="741"/>
      <c r="AH67" s="741"/>
      <c r="AI67" s="741"/>
      <c r="AJ67" s="742"/>
      <c r="AK67" s="752"/>
      <c r="AL67" s="753"/>
      <c r="AM67" s="753"/>
      <c r="AN67" s="753"/>
      <c r="AO67" s="753"/>
      <c r="AP67" s="753"/>
      <c r="AQ67" s="753"/>
      <c r="AR67" s="753"/>
      <c r="AS67" s="753"/>
      <c r="AT67" s="753"/>
      <c r="AU67" s="753"/>
      <c r="AV67" s="753"/>
      <c r="AW67" s="754"/>
    </row>
    <row r="68" spans="1:49" ht="12">
      <c r="B68" s="716"/>
      <c r="C68" s="717"/>
      <c r="D68" s="717"/>
      <c r="E68" s="717"/>
      <c r="F68" s="717"/>
      <c r="G68" s="717"/>
      <c r="H68" s="718"/>
      <c r="I68" s="40"/>
      <c r="J68" s="63"/>
      <c r="K68" s="63"/>
      <c r="L68" s="63"/>
      <c r="M68" s="63"/>
      <c r="N68" s="63"/>
      <c r="O68" s="63"/>
      <c r="P68" s="63"/>
      <c r="Q68" s="63"/>
      <c r="R68" s="63"/>
      <c r="S68" s="63"/>
      <c r="T68" s="63"/>
      <c r="U68" s="63"/>
      <c r="V68" s="63"/>
      <c r="W68" s="63"/>
      <c r="X68" s="63"/>
      <c r="Y68" s="63"/>
      <c r="Z68" s="63"/>
      <c r="AA68" s="63"/>
      <c r="AB68" s="63"/>
      <c r="AC68" s="63"/>
      <c r="AD68" s="725"/>
      <c r="AE68" s="726"/>
      <c r="AF68" s="726"/>
      <c r="AG68" s="726"/>
      <c r="AH68" s="726"/>
      <c r="AI68" s="726"/>
      <c r="AJ68" s="727"/>
      <c r="AK68" s="749"/>
      <c r="AL68" s="750"/>
      <c r="AM68" s="750"/>
      <c r="AN68" s="750"/>
      <c r="AO68" s="750"/>
      <c r="AP68" s="750"/>
      <c r="AQ68" s="750"/>
      <c r="AR68" s="750"/>
      <c r="AS68" s="750"/>
      <c r="AT68" s="750"/>
      <c r="AU68" s="750"/>
      <c r="AV68" s="750"/>
      <c r="AW68" s="751"/>
    </row>
    <row r="69" spans="1:49" ht="12">
      <c r="A69" s="16">
        <v>1</v>
      </c>
      <c r="B69" s="719"/>
      <c r="C69" s="720"/>
      <c r="D69" s="720"/>
      <c r="E69" s="720"/>
      <c r="F69" s="720"/>
      <c r="G69" s="720"/>
      <c r="H69" s="721"/>
      <c r="I69" s="43"/>
      <c r="J69" s="61"/>
      <c r="K69" s="61"/>
      <c r="L69" s="61"/>
      <c r="M69" s="61"/>
      <c r="N69" s="61"/>
      <c r="O69" s="61"/>
      <c r="P69" s="61"/>
      <c r="Q69" s="61"/>
      <c r="R69" s="61"/>
      <c r="S69" s="61"/>
      <c r="T69" s="61"/>
      <c r="U69" s="61"/>
      <c r="V69" s="61"/>
      <c r="W69" s="61"/>
      <c r="X69" s="61"/>
      <c r="Y69" s="61"/>
      <c r="Z69" s="61"/>
      <c r="AA69" s="61"/>
      <c r="AB69" s="61"/>
      <c r="AC69" s="61"/>
      <c r="AD69" s="737"/>
      <c r="AE69" s="738"/>
      <c r="AF69" s="738"/>
      <c r="AG69" s="738"/>
      <c r="AH69" s="738"/>
      <c r="AI69" s="738"/>
      <c r="AJ69" s="739"/>
      <c r="AK69" s="755"/>
      <c r="AL69" s="756"/>
      <c r="AM69" s="756"/>
      <c r="AN69" s="756"/>
      <c r="AO69" s="756"/>
      <c r="AP69" s="756"/>
      <c r="AQ69" s="756"/>
      <c r="AR69" s="756"/>
      <c r="AS69" s="756"/>
      <c r="AT69" s="756"/>
      <c r="AU69" s="756"/>
      <c r="AV69" s="756"/>
      <c r="AW69" s="757"/>
    </row>
    <row r="70" spans="1:49" ht="12">
      <c r="B70" s="719"/>
      <c r="C70" s="720"/>
      <c r="D70" s="720"/>
      <c r="E70" s="720"/>
      <c r="F70" s="720"/>
      <c r="G70" s="720"/>
      <c r="H70" s="721"/>
      <c r="I70" s="43"/>
      <c r="K70" s="61"/>
      <c r="L70" s="61"/>
      <c r="M70" s="61"/>
      <c r="N70" s="61"/>
      <c r="O70" s="61"/>
      <c r="P70" s="61"/>
      <c r="Q70" s="61"/>
      <c r="R70" s="61"/>
      <c r="S70" s="61"/>
      <c r="T70" s="61"/>
      <c r="U70" s="61"/>
      <c r="V70" s="61"/>
      <c r="W70" s="61"/>
      <c r="X70" s="61"/>
      <c r="Y70" s="61"/>
      <c r="Z70" s="61"/>
      <c r="AA70" s="61"/>
      <c r="AB70" s="61"/>
      <c r="AC70" s="61"/>
      <c r="AD70" s="737"/>
      <c r="AE70" s="738"/>
      <c r="AF70" s="738"/>
      <c r="AG70" s="738"/>
      <c r="AH70" s="738"/>
      <c r="AI70" s="738"/>
      <c r="AJ70" s="739"/>
      <c r="AK70" s="755"/>
      <c r="AL70" s="756"/>
      <c r="AM70" s="756"/>
      <c r="AN70" s="756"/>
      <c r="AO70" s="756"/>
      <c r="AP70" s="756"/>
      <c r="AQ70" s="756"/>
      <c r="AR70" s="756"/>
      <c r="AS70" s="756"/>
      <c r="AT70" s="756"/>
      <c r="AU70" s="756"/>
      <c r="AV70" s="756"/>
      <c r="AW70" s="757"/>
    </row>
    <row r="71" spans="1:49" ht="12">
      <c r="B71" s="719"/>
      <c r="C71" s="720"/>
      <c r="D71" s="720"/>
      <c r="E71" s="720"/>
      <c r="F71" s="720"/>
      <c r="G71" s="720"/>
      <c r="H71" s="721"/>
      <c r="I71" s="43"/>
      <c r="J71" s="61"/>
      <c r="K71" s="61"/>
      <c r="L71" s="61"/>
      <c r="M71" s="61"/>
      <c r="N71" s="61"/>
      <c r="O71" s="61"/>
      <c r="P71" s="61"/>
      <c r="Q71" s="61"/>
      <c r="R71" s="61"/>
      <c r="S71" s="61"/>
      <c r="T71" s="61"/>
      <c r="U71" s="61"/>
      <c r="V71" s="61"/>
      <c r="W71" s="61"/>
      <c r="X71" s="61"/>
      <c r="Y71" s="61"/>
      <c r="Z71" s="61"/>
      <c r="AA71" s="61"/>
      <c r="AB71" s="61"/>
      <c r="AC71" s="61"/>
      <c r="AD71" s="737"/>
      <c r="AE71" s="738"/>
      <c r="AF71" s="738"/>
      <c r="AG71" s="738"/>
      <c r="AH71" s="738"/>
      <c r="AI71" s="738"/>
      <c r="AJ71" s="739"/>
      <c r="AK71" s="755"/>
      <c r="AL71" s="756"/>
      <c r="AM71" s="756"/>
      <c r="AN71" s="756"/>
      <c r="AO71" s="756"/>
      <c r="AP71" s="756"/>
      <c r="AQ71" s="756"/>
      <c r="AR71" s="756"/>
      <c r="AS71" s="756"/>
      <c r="AT71" s="756"/>
      <c r="AU71" s="756"/>
      <c r="AV71" s="756"/>
      <c r="AW71" s="757"/>
    </row>
    <row r="72" spans="1:49" ht="12">
      <c r="B72" s="719"/>
      <c r="C72" s="720"/>
      <c r="D72" s="720"/>
      <c r="E72" s="720"/>
      <c r="F72" s="720"/>
      <c r="G72" s="720"/>
      <c r="H72" s="721"/>
      <c r="I72" s="43"/>
      <c r="J72" s="61"/>
      <c r="K72" s="61"/>
      <c r="L72" s="61"/>
      <c r="M72" s="61"/>
      <c r="N72" s="61"/>
      <c r="O72" s="61"/>
      <c r="P72" s="61"/>
      <c r="Q72" s="61"/>
      <c r="R72" s="61"/>
      <c r="S72" s="61"/>
      <c r="T72" s="61"/>
      <c r="U72" s="61"/>
      <c r="V72" s="61"/>
      <c r="W72" s="61"/>
      <c r="X72" s="61"/>
      <c r="Y72" s="61"/>
      <c r="Z72" s="61"/>
      <c r="AA72" s="61"/>
      <c r="AB72" s="61"/>
      <c r="AC72" s="61"/>
      <c r="AD72" s="737"/>
      <c r="AE72" s="738"/>
      <c r="AF72" s="738"/>
      <c r="AG72" s="738"/>
      <c r="AH72" s="738"/>
      <c r="AI72" s="738"/>
      <c r="AJ72" s="739"/>
      <c r="AK72" s="755"/>
      <c r="AL72" s="756"/>
      <c r="AM72" s="756"/>
      <c r="AN72" s="756"/>
      <c r="AO72" s="756"/>
      <c r="AP72" s="756"/>
      <c r="AQ72" s="756"/>
      <c r="AR72" s="756"/>
      <c r="AS72" s="756"/>
      <c r="AT72" s="756"/>
      <c r="AU72" s="756"/>
      <c r="AV72" s="756"/>
      <c r="AW72" s="757"/>
    </row>
    <row r="73" spans="1:49" ht="12">
      <c r="B73" s="719"/>
      <c r="C73" s="720"/>
      <c r="D73" s="720"/>
      <c r="E73" s="720"/>
      <c r="F73" s="720"/>
      <c r="G73" s="720"/>
      <c r="H73" s="721"/>
      <c r="I73" s="43"/>
      <c r="J73" s="61"/>
      <c r="K73" s="61"/>
      <c r="L73" s="61"/>
      <c r="M73" s="61"/>
      <c r="N73" s="61"/>
      <c r="O73" s="61"/>
      <c r="P73" s="61"/>
      <c r="Q73" s="61"/>
      <c r="R73" s="61"/>
      <c r="S73" s="61"/>
      <c r="T73" s="61"/>
      <c r="U73" s="61"/>
      <c r="V73" s="61"/>
      <c r="W73" s="61"/>
      <c r="X73" s="61"/>
      <c r="Y73" s="61"/>
      <c r="Z73" s="61"/>
      <c r="AA73" s="61"/>
      <c r="AB73" s="61"/>
      <c r="AC73" s="61"/>
      <c r="AD73" s="737"/>
      <c r="AE73" s="738"/>
      <c r="AF73" s="738"/>
      <c r="AG73" s="738"/>
      <c r="AH73" s="738"/>
      <c r="AI73" s="738"/>
      <c r="AJ73" s="739"/>
      <c r="AK73" s="755"/>
      <c r="AL73" s="756"/>
      <c r="AM73" s="756"/>
      <c r="AN73" s="756"/>
      <c r="AO73" s="756"/>
      <c r="AP73" s="756"/>
      <c r="AQ73" s="756"/>
      <c r="AR73" s="756"/>
      <c r="AS73" s="756"/>
      <c r="AT73" s="756"/>
      <c r="AU73" s="756"/>
      <c r="AV73" s="756"/>
      <c r="AW73" s="757"/>
    </row>
    <row r="74" spans="1:49" ht="12">
      <c r="B74" s="719"/>
      <c r="C74" s="720"/>
      <c r="D74" s="720"/>
      <c r="E74" s="720"/>
      <c r="F74" s="720"/>
      <c r="G74" s="720"/>
      <c r="H74" s="721"/>
      <c r="I74" s="43"/>
      <c r="J74" s="61"/>
      <c r="K74" s="61"/>
      <c r="L74" s="61"/>
      <c r="M74" s="61"/>
      <c r="N74" s="61"/>
      <c r="O74" s="61"/>
      <c r="P74" s="61"/>
      <c r="Q74" s="61"/>
      <c r="R74" s="61"/>
      <c r="S74" s="61"/>
      <c r="T74" s="61"/>
      <c r="U74" s="61"/>
      <c r="V74" s="61"/>
      <c r="W74" s="61"/>
      <c r="X74" s="61"/>
      <c r="Y74" s="61"/>
      <c r="Z74" s="61"/>
      <c r="AA74" s="61"/>
      <c r="AB74" s="61"/>
      <c r="AC74" s="61"/>
      <c r="AD74" s="737"/>
      <c r="AE74" s="738"/>
      <c r="AF74" s="738"/>
      <c r="AG74" s="738"/>
      <c r="AH74" s="738"/>
      <c r="AI74" s="738"/>
      <c r="AJ74" s="739"/>
      <c r="AK74" s="755"/>
      <c r="AL74" s="756"/>
      <c r="AM74" s="756"/>
      <c r="AN74" s="756"/>
      <c r="AO74" s="756"/>
      <c r="AP74" s="756"/>
      <c r="AQ74" s="756"/>
      <c r="AR74" s="756"/>
      <c r="AS74" s="756"/>
      <c r="AT74" s="756"/>
      <c r="AU74" s="756"/>
      <c r="AV74" s="756"/>
      <c r="AW74" s="757"/>
    </row>
    <row r="75" spans="1:49" ht="12">
      <c r="B75" s="719"/>
      <c r="C75" s="720"/>
      <c r="D75" s="720"/>
      <c r="E75" s="720"/>
      <c r="F75" s="720"/>
      <c r="G75" s="720"/>
      <c r="H75" s="721"/>
      <c r="I75" s="43"/>
      <c r="K75" s="61"/>
      <c r="L75" s="61"/>
      <c r="M75" s="61"/>
      <c r="N75" s="61"/>
      <c r="O75" s="61"/>
      <c r="P75" s="61"/>
      <c r="Q75" s="61"/>
      <c r="R75" s="61"/>
      <c r="S75" s="61"/>
      <c r="T75" s="61"/>
      <c r="U75" s="61"/>
      <c r="V75" s="61"/>
      <c r="W75" s="61"/>
      <c r="X75" s="61"/>
      <c r="Y75" s="61"/>
      <c r="Z75" s="61"/>
      <c r="AA75" s="61"/>
      <c r="AB75" s="61"/>
      <c r="AC75" s="61"/>
      <c r="AD75" s="737"/>
      <c r="AE75" s="738"/>
      <c r="AF75" s="738"/>
      <c r="AG75" s="738"/>
      <c r="AH75" s="738"/>
      <c r="AI75" s="738"/>
      <c r="AJ75" s="739"/>
      <c r="AK75" s="755"/>
      <c r="AL75" s="756"/>
      <c r="AM75" s="756"/>
      <c r="AN75" s="756"/>
      <c r="AO75" s="756"/>
      <c r="AP75" s="756"/>
      <c r="AQ75" s="756"/>
      <c r="AR75" s="756"/>
      <c r="AS75" s="756"/>
      <c r="AT75" s="756"/>
      <c r="AU75" s="756"/>
      <c r="AV75" s="756"/>
      <c r="AW75" s="757"/>
    </row>
    <row r="76" spans="1:49" ht="12">
      <c r="B76" s="722"/>
      <c r="C76" s="723"/>
      <c r="D76" s="723"/>
      <c r="E76" s="723"/>
      <c r="F76" s="723"/>
      <c r="G76" s="723"/>
      <c r="H76" s="724"/>
      <c r="I76" s="44"/>
      <c r="J76" s="33"/>
      <c r="K76" s="33"/>
      <c r="L76" s="33"/>
      <c r="M76" s="33"/>
      <c r="N76" s="33"/>
      <c r="O76" s="33"/>
      <c r="P76" s="33"/>
      <c r="Q76" s="33"/>
      <c r="R76" s="33"/>
      <c r="S76" s="33"/>
      <c r="T76" s="33"/>
      <c r="U76" s="33"/>
      <c r="V76" s="33"/>
      <c r="W76" s="33"/>
      <c r="X76" s="33"/>
      <c r="Y76" s="33"/>
      <c r="Z76" s="33"/>
      <c r="AA76" s="33"/>
      <c r="AB76" s="33"/>
      <c r="AC76" s="33"/>
      <c r="AD76" s="740"/>
      <c r="AE76" s="741"/>
      <c r="AF76" s="741"/>
      <c r="AG76" s="741"/>
      <c r="AH76" s="741"/>
      <c r="AI76" s="741"/>
      <c r="AJ76" s="742"/>
      <c r="AK76" s="752"/>
      <c r="AL76" s="753"/>
      <c r="AM76" s="753"/>
      <c r="AN76" s="753"/>
      <c r="AO76" s="753"/>
      <c r="AP76" s="753"/>
      <c r="AQ76" s="753"/>
      <c r="AR76" s="753"/>
      <c r="AS76" s="753"/>
      <c r="AT76" s="753"/>
      <c r="AU76" s="753"/>
      <c r="AV76" s="753"/>
      <c r="AW76" s="754"/>
    </row>
    <row r="77" spans="1:49" ht="12">
      <c r="B77" s="716"/>
      <c r="C77" s="717"/>
      <c r="D77" s="717"/>
      <c r="E77" s="717"/>
      <c r="F77" s="717"/>
      <c r="G77" s="717"/>
      <c r="H77" s="718"/>
      <c r="I77" s="40"/>
      <c r="J77" s="63"/>
      <c r="K77" s="63"/>
      <c r="L77" s="63"/>
      <c r="M77" s="63"/>
      <c r="N77" s="63"/>
      <c r="O77" s="63"/>
      <c r="P77" s="63"/>
      <c r="Q77" s="63"/>
      <c r="R77" s="63"/>
      <c r="S77" s="63"/>
      <c r="T77" s="63"/>
      <c r="U77" s="63"/>
      <c r="V77" s="63"/>
      <c r="W77" s="63"/>
      <c r="X77" s="63"/>
      <c r="Y77" s="63"/>
      <c r="Z77" s="63"/>
      <c r="AA77" s="63"/>
      <c r="AB77" s="63"/>
      <c r="AC77" s="63"/>
      <c r="AD77" s="779"/>
      <c r="AE77" s="780"/>
      <c r="AF77" s="780"/>
      <c r="AG77" s="780"/>
      <c r="AH77" s="780"/>
      <c r="AI77" s="780"/>
      <c r="AJ77" s="781"/>
      <c r="AK77" s="743"/>
      <c r="AL77" s="750"/>
      <c r="AM77" s="750"/>
      <c r="AN77" s="750"/>
      <c r="AO77" s="750"/>
      <c r="AP77" s="750"/>
      <c r="AQ77" s="750"/>
      <c r="AR77" s="750"/>
      <c r="AS77" s="750"/>
      <c r="AT77" s="750"/>
      <c r="AU77" s="750"/>
      <c r="AV77" s="750"/>
      <c r="AW77" s="751"/>
    </row>
    <row r="78" spans="1:49" ht="12.6" customHeight="1">
      <c r="B78" s="719"/>
      <c r="C78" s="720"/>
      <c r="D78" s="720"/>
      <c r="E78" s="720"/>
      <c r="F78" s="720"/>
      <c r="G78" s="720"/>
      <c r="H78" s="721"/>
      <c r="I78" s="43"/>
      <c r="J78" s="61"/>
      <c r="K78" s="61"/>
      <c r="L78" s="61"/>
      <c r="M78" s="61"/>
      <c r="N78" s="61"/>
      <c r="O78" s="61"/>
      <c r="P78" s="61"/>
      <c r="Q78" s="61"/>
      <c r="R78" s="61"/>
      <c r="S78" s="61"/>
      <c r="T78" s="61"/>
      <c r="U78" s="61"/>
      <c r="V78" s="61"/>
      <c r="W78" s="61"/>
      <c r="X78" s="61"/>
      <c r="Y78" s="61"/>
      <c r="Z78" s="61"/>
      <c r="AA78" s="61"/>
      <c r="AB78" s="61"/>
      <c r="AC78" s="61"/>
      <c r="AD78" s="737"/>
      <c r="AE78" s="738"/>
      <c r="AF78" s="738"/>
      <c r="AG78" s="738"/>
      <c r="AH78" s="738"/>
      <c r="AI78" s="738"/>
      <c r="AJ78" s="739"/>
      <c r="AK78" s="755"/>
      <c r="AL78" s="756"/>
      <c r="AM78" s="756"/>
      <c r="AN78" s="756"/>
      <c r="AO78" s="756"/>
      <c r="AP78" s="756"/>
      <c r="AQ78" s="756"/>
      <c r="AR78" s="756"/>
      <c r="AS78" s="756"/>
      <c r="AT78" s="756"/>
      <c r="AU78" s="756"/>
      <c r="AV78" s="756"/>
      <c r="AW78" s="757"/>
    </row>
    <row r="79" spans="1:49" ht="12">
      <c r="B79" s="719"/>
      <c r="C79" s="720"/>
      <c r="D79" s="720"/>
      <c r="E79" s="720"/>
      <c r="F79" s="720"/>
      <c r="G79" s="720"/>
      <c r="H79" s="721"/>
      <c r="I79" s="43"/>
      <c r="J79" s="61"/>
      <c r="K79" s="61"/>
      <c r="L79" s="61"/>
      <c r="M79" s="61"/>
      <c r="N79" s="61"/>
      <c r="O79" s="61"/>
      <c r="P79" s="61"/>
      <c r="Q79" s="61"/>
      <c r="R79" s="61"/>
      <c r="S79" s="61"/>
      <c r="T79" s="61"/>
      <c r="U79" s="61"/>
      <c r="V79" s="61"/>
      <c r="W79" s="61"/>
      <c r="X79" s="61"/>
      <c r="Y79" s="61"/>
      <c r="Z79" s="61"/>
      <c r="AA79" s="61"/>
      <c r="AB79" s="61"/>
      <c r="AC79" s="61"/>
      <c r="AD79" s="737"/>
      <c r="AE79" s="738"/>
      <c r="AF79" s="738"/>
      <c r="AG79" s="738"/>
      <c r="AH79" s="738"/>
      <c r="AI79" s="738"/>
      <c r="AJ79" s="739"/>
      <c r="AK79" s="755"/>
      <c r="AL79" s="756"/>
      <c r="AM79" s="756"/>
      <c r="AN79" s="756"/>
      <c r="AO79" s="756"/>
      <c r="AP79" s="756"/>
      <c r="AQ79" s="756"/>
      <c r="AR79" s="756"/>
      <c r="AS79" s="756"/>
      <c r="AT79" s="756"/>
      <c r="AU79" s="756"/>
      <c r="AV79" s="756"/>
      <c r="AW79" s="757"/>
    </row>
    <row r="80" spans="1:49" ht="12">
      <c r="B80" s="719"/>
      <c r="C80" s="720"/>
      <c r="D80" s="720"/>
      <c r="E80" s="720"/>
      <c r="F80" s="720"/>
      <c r="G80" s="720"/>
      <c r="H80" s="721"/>
      <c r="I80" s="43"/>
      <c r="J80" s="61"/>
      <c r="K80" s="61"/>
      <c r="L80" s="61"/>
      <c r="M80" s="61"/>
      <c r="N80" s="61"/>
      <c r="O80" s="61"/>
      <c r="P80" s="61"/>
      <c r="Q80" s="61"/>
      <c r="R80" s="61"/>
      <c r="S80" s="61"/>
      <c r="T80" s="61"/>
      <c r="U80" s="61"/>
      <c r="V80" s="61"/>
      <c r="W80" s="61"/>
      <c r="X80" s="61"/>
      <c r="Y80" s="61"/>
      <c r="Z80" s="61"/>
      <c r="AA80" s="61"/>
      <c r="AB80" s="61"/>
      <c r="AC80" s="61"/>
      <c r="AD80" s="737"/>
      <c r="AE80" s="738"/>
      <c r="AF80" s="738"/>
      <c r="AG80" s="738"/>
      <c r="AH80" s="738"/>
      <c r="AI80" s="738"/>
      <c r="AJ80" s="739"/>
      <c r="AK80" s="755"/>
      <c r="AL80" s="756"/>
      <c r="AM80" s="756"/>
      <c r="AN80" s="756"/>
      <c r="AO80" s="756"/>
      <c r="AP80" s="756"/>
      <c r="AQ80" s="756"/>
      <c r="AR80" s="756"/>
      <c r="AS80" s="756"/>
      <c r="AT80" s="756"/>
      <c r="AU80" s="756"/>
      <c r="AV80" s="756"/>
      <c r="AW80" s="757"/>
    </row>
    <row r="81" spans="2:49" ht="12">
      <c r="B81" s="719"/>
      <c r="C81" s="720"/>
      <c r="D81" s="720"/>
      <c r="E81" s="720"/>
      <c r="F81" s="720"/>
      <c r="G81" s="720"/>
      <c r="H81" s="721"/>
      <c r="I81" s="43"/>
      <c r="J81" s="61"/>
      <c r="K81" s="61"/>
      <c r="L81" s="61"/>
      <c r="M81" s="61"/>
      <c r="N81" s="61"/>
      <c r="O81" s="61"/>
      <c r="P81" s="61"/>
      <c r="Q81" s="61"/>
      <c r="R81" s="61"/>
      <c r="S81" s="61"/>
      <c r="T81" s="61"/>
      <c r="U81" s="61"/>
      <c r="V81" s="61"/>
      <c r="W81" s="61"/>
      <c r="X81" s="61"/>
      <c r="Y81" s="61"/>
      <c r="Z81" s="61"/>
      <c r="AA81" s="61"/>
      <c r="AB81" s="61"/>
      <c r="AC81" s="61"/>
      <c r="AD81" s="737"/>
      <c r="AE81" s="738"/>
      <c r="AF81" s="738"/>
      <c r="AG81" s="738"/>
      <c r="AH81" s="738"/>
      <c r="AI81" s="738"/>
      <c r="AJ81" s="739"/>
      <c r="AK81" s="755"/>
      <c r="AL81" s="756"/>
      <c r="AM81" s="756"/>
      <c r="AN81" s="756"/>
      <c r="AO81" s="756"/>
      <c r="AP81" s="756"/>
      <c r="AQ81" s="756"/>
      <c r="AR81" s="756"/>
      <c r="AS81" s="756"/>
      <c r="AT81" s="756"/>
      <c r="AU81" s="756"/>
      <c r="AV81" s="756"/>
      <c r="AW81" s="757"/>
    </row>
    <row r="82" spans="2:49" ht="12">
      <c r="B82" s="719"/>
      <c r="C82" s="720"/>
      <c r="D82" s="720"/>
      <c r="E82" s="720"/>
      <c r="F82" s="720"/>
      <c r="G82" s="720"/>
      <c r="H82" s="721"/>
      <c r="I82" s="43"/>
      <c r="J82" s="61"/>
      <c r="K82" s="61"/>
      <c r="L82" s="61"/>
      <c r="M82" s="61"/>
      <c r="N82" s="61"/>
      <c r="O82" s="61"/>
      <c r="P82" s="61"/>
      <c r="Q82" s="61"/>
      <c r="R82" s="61"/>
      <c r="S82" s="61"/>
      <c r="T82" s="61"/>
      <c r="U82" s="61"/>
      <c r="V82" s="61"/>
      <c r="W82" s="61"/>
      <c r="X82" s="61"/>
      <c r="Y82" s="61"/>
      <c r="Z82" s="61"/>
      <c r="AA82" s="61"/>
      <c r="AB82" s="61"/>
      <c r="AC82" s="61"/>
      <c r="AD82" s="737"/>
      <c r="AE82" s="738"/>
      <c r="AF82" s="738"/>
      <c r="AG82" s="738"/>
      <c r="AH82" s="738"/>
      <c r="AI82" s="738"/>
      <c r="AJ82" s="739"/>
      <c r="AK82" s="755"/>
      <c r="AL82" s="756"/>
      <c r="AM82" s="756"/>
      <c r="AN82" s="756"/>
      <c r="AO82" s="756"/>
      <c r="AP82" s="756"/>
      <c r="AQ82" s="756"/>
      <c r="AR82" s="756"/>
      <c r="AS82" s="756"/>
      <c r="AT82" s="756"/>
      <c r="AU82" s="756"/>
      <c r="AV82" s="756"/>
      <c r="AW82" s="757"/>
    </row>
    <row r="83" spans="2:49" ht="12">
      <c r="B83" s="719"/>
      <c r="C83" s="720"/>
      <c r="D83" s="720"/>
      <c r="E83" s="720"/>
      <c r="F83" s="720"/>
      <c r="G83" s="720"/>
      <c r="H83" s="721"/>
      <c r="I83" s="43"/>
      <c r="J83" s="61"/>
      <c r="K83" s="61"/>
      <c r="L83" s="61"/>
      <c r="M83" s="61"/>
      <c r="N83" s="61"/>
      <c r="O83" s="61"/>
      <c r="P83" s="61"/>
      <c r="Q83" s="61"/>
      <c r="R83" s="61"/>
      <c r="S83" s="61"/>
      <c r="T83" s="61"/>
      <c r="U83" s="61"/>
      <c r="V83" s="61"/>
      <c r="W83" s="61"/>
      <c r="X83" s="61"/>
      <c r="Y83" s="61"/>
      <c r="Z83" s="61"/>
      <c r="AA83" s="61"/>
      <c r="AB83" s="61"/>
      <c r="AC83" s="61"/>
      <c r="AD83" s="737"/>
      <c r="AE83" s="738"/>
      <c r="AF83" s="738"/>
      <c r="AG83" s="738"/>
      <c r="AH83" s="738"/>
      <c r="AI83" s="738"/>
      <c r="AJ83" s="739"/>
      <c r="AK83" s="755"/>
      <c r="AL83" s="756"/>
      <c r="AM83" s="756"/>
      <c r="AN83" s="756"/>
      <c r="AO83" s="756"/>
      <c r="AP83" s="756"/>
      <c r="AQ83" s="756"/>
      <c r="AR83" s="756"/>
      <c r="AS83" s="756"/>
      <c r="AT83" s="756"/>
      <c r="AU83" s="756"/>
      <c r="AV83" s="756"/>
      <c r="AW83" s="757"/>
    </row>
    <row r="84" spans="2:49" ht="12">
      <c r="B84" s="719"/>
      <c r="C84" s="720"/>
      <c r="D84" s="720"/>
      <c r="E84" s="720"/>
      <c r="F84" s="720"/>
      <c r="G84" s="720"/>
      <c r="H84" s="721"/>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755"/>
      <c r="AL84" s="756"/>
      <c r="AM84" s="756"/>
      <c r="AN84" s="756"/>
      <c r="AO84" s="756"/>
      <c r="AP84" s="756"/>
      <c r="AQ84" s="756"/>
      <c r="AR84" s="756"/>
      <c r="AS84" s="756"/>
      <c r="AT84" s="756"/>
      <c r="AU84" s="756"/>
      <c r="AV84" s="756"/>
      <c r="AW84" s="757"/>
    </row>
    <row r="85" spans="2:49" ht="12">
      <c r="B85" s="719"/>
      <c r="C85" s="720"/>
      <c r="D85" s="720"/>
      <c r="E85" s="720"/>
      <c r="F85" s="720"/>
      <c r="G85" s="720"/>
      <c r="H85" s="721"/>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755"/>
      <c r="AL85" s="756"/>
      <c r="AM85" s="756"/>
      <c r="AN85" s="756"/>
      <c r="AO85" s="756"/>
      <c r="AP85" s="756"/>
      <c r="AQ85" s="756"/>
      <c r="AR85" s="756"/>
      <c r="AS85" s="756"/>
      <c r="AT85" s="756"/>
      <c r="AU85" s="756"/>
      <c r="AV85" s="756"/>
      <c r="AW85" s="757"/>
    </row>
    <row r="86" spans="2:49" ht="12">
      <c r="B86" s="719"/>
      <c r="C86" s="720"/>
      <c r="D86" s="720"/>
      <c r="E86" s="720"/>
      <c r="F86" s="720"/>
      <c r="G86" s="720"/>
      <c r="H86" s="721"/>
      <c r="I86" s="44"/>
      <c r="J86" s="33"/>
      <c r="K86" s="61"/>
      <c r="L86" s="61"/>
      <c r="M86" s="61"/>
      <c r="N86" s="61"/>
      <c r="O86" s="61"/>
      <c r="P86" s="61"/>
      <c r="Q86" s="61"/>
      <c r="R86" s="61"/>
      <c r="S86" s="61"/>
      <c r="T86" s="61"/>
      <c r="U86" s="61"/>
      <c r="V86" s="61"/>
      <c r="W86" s="61"/>
      <c r="X86" s="61"/>
      <c r="Y86" s="61"/>
      <c r="Z86" s="61"/>
      <c r="AA86" s="61"/>
      <c r="AB86" s="61"/>
      <c r="AC86" s="61"/>
      <c r="AD86" s="740"/>
      <c r="AE86" s="741"/>
      <c r="AF86" s="741"/>
      <c r="AG86" s="741"/>
      <c r="AH86" s="741"/>
      <c r="AI86" s="741"/>
      <c r="AJ86" s="742"/>
      <c r="AK86" s="755"/>
      <c r="AL86" s="756"/>
      <c r="AM86" s="756"/>
      <c r="AN86" s="756"/>
      <c r="AO86" s="756"/>
      <c r="AP86" s="756"/>
      <c r="AQ86" s="756"/>
      <c r="AR86" s="756"/>
      <c r="AS86" s="756"/>
      <c r="AT86" s="756"/>
      <c r="AU86" s="756"/>
      <c r="AV86" s="756"/>
      <c r="AW86" s="757"/>
    </row>
    <row r="87" spans="2:49" ht="12">
      <c r="B87" s="758"/>
      <c r="C87" s="759"/>
      <c r="D87" s="759"/>
      <c r="E87" s="759"/>
      <c r="F87" s="759"/>
      <c r="G87" s="759"/>
      <c r="H87" s="760"/>
      <c r="I87" s="36"/>
      <c r="J87" s="32"/>
      <c r="K87" s="32"/>
      <c r="L87" s="32"/>
      <c r="M87" s="32"/>
      <c r="N87" s="32"/>
      <c r="O87" s="32"/>
      <c r="P87" s="32"/>
      <c r="Q87" s="32"/>
      <c r="R87" s="32"/>
      <c r="S87" s="32"/>
      <c r="T87" s="32"/>
      <c r="U87" s="32"/>
      <c r="V87" s="32"/>
      <c r="W87" s="32"/>
      <c r="X87" s="32"/>
      <c r="Y87" s="32"/>
      <c r="Z87" s="32"/>
      <c r="AA87" s="32"/>
      <c r="AB87" s="32"/>
      <c r="AC87" s="32"/>
      <c r="AD87" s="710"/>
      <c r="AE87" s="711"/>
      <c r="AF87" s="711"/>
      <c r="AG87" s="711"/>
      <c r="AH87" s="711"/>
      <c r="AI87" s="711"/>
      <c r="AJ87" s="712"/>
      <c r="AK87" s="761"/>
      <c r="AL87" s="761"/>
      <c r="AM87" s="761"/>
      <c r="AN87" s="761"/>
      <c r="AO87" s="761"/>
      <c r="AP87" s="761"/>
      <c r="AQ87" s="761"/>
      <c r="AR87" s="761"/>
      <c r="AS87" s="761"/>
      <c r="AT87" s="761"/>
      <c r="AU87" s="761"/>
      <c r="AV87" s="761"/>
      <c r="AW87" s="761"/>
    </row>
    <row r="88" spans="2:49" ht="12">
      <c r="B88" s="716"/>
      <c r="C88" s="717"/>
      <c r="D88" s="717"/>
      <c r="E88" s="717"/>
      <c r="F88" s="717"/>
      <c r="G88" s="717"/>
      <c r="H88" s="718"/>
      <c r="I88" s="40"/>
      <c r="J88" s="63"/>
      <c r="K88" s="63"/>
      <c r="L88" s="63"/>
      <c r="M88" s="63"/>
      <c r="N88" s="63"/>
      <c r="O88" s="63"/>
      <c r="P88" s="63"/>
      <c r="Q88" s="63"/>
      <c r="R88" s="63"/>
      <c r="S88" s="63"/>
      <c r="T88" s="63"/>
      <c r="U88" s="63"/>
      <c r="V88" s="63"/>
      <c r="W88" s="63"/>
      <c r="X88" s="63"/>
      <c r="Y88" s="63"/>
      <c r="Z88" s="63"/>
      <c r="AA88" s="63"/>
      <c r="AB88" s="63"/>
      <c r="AC88" s="63"/>
      <c r="AD88" s="725"/>
      <c r="AE88" s="726"/>
      <c r="AF88" s="726"/>
      <c r="AG88" s="726"/>
      <c r="AH88" s="726"/>
      <c r="AI88" s="726"/>
      <c r="AJ88" s="727"/>
      <c r="AK88" s="749"/>
      <c r="AL88" s="750"/>
      <c r="AM88" s="750"/>
      <c r="AN88" s="750"/>
      <c r="AO88" s="750"/>
      <c r="AP88" s="750"/>
      <c r="AQ88" s="750"/>
      <c r="AR88" s="750"/>
      <c r="AS88" s="750"/>
      <c r="AT88" s="750"/>
      <c r="AU88" s="750"/>
      <c r="AV88" s="750"/>
      <c r="AW88" s="751"/>
    </row>
    <row r="89" spans="2:49" ht="12">
      <c r="B89" s="719"/>
      <c r="C89" s="720"/>
      <c r="D89" s="720"/>
      <c r="E89" s="720"/>
      <c r="F89" s="720"/>
      <c r="G89" s="720"/>
      <c r="H89" s="721"/>
      <c r="I89" s="43"/>
      <c r="J89" s="61"/>
      <c r="K89" s="61"/>
      <c r="L89" s="61"/>
      <c r="M89" s="61"/>
      <c r="N89" s="61"/>
      <c r="O89" s="61"/>
      <c r="P89" s="61"/>
      <c r="Q89" s="61"/>
      <c r="R89" s="61"/>
      <c r="S89" s="61"/>
      <c r="T89" s="61"/>
      <c r="U89" s="61"/>
      <c r="V89" s="61"/>
      <c r="W89" s="61"/>
      <c r="X89" s="61"/>
      <c r="Y89" s="61"/>
      <c r="Z89" s="61"/>
      <c r="AA89" s="61"/>
      <c r="AB89" s="61"/>
      <c r="AC89" s="61"/>
      <c r="AD89" s="737"/>
      <c r="AE89" s="738"/>
      <c r="AF89" s="738"/>
      <c r="AG89" s="738"/>
      <c r="AH89" s="738"/>
      <c r="AI89" s="738"/>
      <c r="AJ89" s="739"/>
      <c r="AK89" s="755"/>
      <c r="AL89" s="756"/>
      <c r="AM89" s="756"/>
      <c r="AN89" s="756"/>
      <c r="AO89" s="756"/>
      <c r="AP89" s="756"/>
      <c r="AQ89" s="756"/>
      <c r="AR89" s="756"/>
      <c r="AS89" s="756"/>
      <c r="AT89" s="756"/>
      <c r="AU89" s="756"/>
      <c r="AV89" s="756"/>
      <c r="AW89" s="757"/>
    </row>
    <row r="90" spans="2:49" ht="12">
      <c r="B90" s="719"/>
      <c r="C90" s="720"/>
      <c r="D90" s="720"/>
      <c r="E90" s="720"/>
      <c r="F90" s="720"/>
      <c r="G90" s="720"/>
      <c r="H90" s="721"/>
      <c r="I90" s="43"/>
      <c r="J90" s="61"/>
      <c r="K90" s="61"/>
      <c r="L90" s="61"/>
      <c r="M90" s="61"/>
      <c r="N90" s="61"/>
      <c r="O90" s="61"/>
      <c r="P90" s="61"/>
      <c r="Q90" s="61"/>
      <c r="R90" s="61"/>
      <c r="S90" s="61"/>
      <c r="T90" s="61"/>
      <c r="U90" s="61"/>
      <c r="V90" s="61"/>
      <c r="W90" s="61"/>
      <c r="X90" s="61"/>
      <c r="Y90" s="61"/>
      <c r="Z90" s="61"/>
      <c r="AA90" s="61"/>
      <c r="AB90" s="61"/>
      <c r="AC90" s="61"/>
      <c r="AD90" s="737"/>
      <c r="AE90" s="738"/>
      <c r="AF90" s="738"/>
      <c r="AG90" s="738"/>
      <c r="AH90" s="738"/>
      <c r="AI90" s="738"/>
      <c r="AJ90" s="739"/>
      <c r="AK90" s="755"/>
      <c r="AL90" s="756"/>
      <c r="AM90" s="756"/>
      <c r="AN90" s="756"/>
      <c r="AO90" s="756"/>
      <c r="AP90" s="756"/>
      <c r="AQ90" s="756"/>
      <c r="AR90" s="756"/>
      <c r="AS90" s="756"/>
      <c r="AT90" s="756"/>
      <c r="AU90" s="756"/>
      <c r="AV90" s="756"/>
      <c r="AW90" s="757"/>
    </row>
    <row r="91" spans="2:49" ht="12">
      <c r="B91" s="719"/>
      <c r="C91" s="720"/>
      <c r="D91" s="720"/>
      <c r="E91" s="720"/>
      <c r="F91" s="720"/>
      <c r="G91" s="720"/>
      <c r="H91" s="721"/>
      <c r="I91" s="43"/>
      <c r="J91" s="61"/>
      <c r="K91" s="61"/>
      <c r="L91" s="61"/>
      <c r="M91" s="61"/>
      <c r="N91" s="61"/>
      <c r="O91" s="61"/>
      <c r="P91" s="61"/>
      <c r="Q91" s="61"/>
      <c r="R91" s="61"/>
      <c r="S91" s="61"/>
      <c r="T91" s="61"/>
      <c r="U91" s="61"/>
      <c r="V91" s="61"/>
      <c r="W91" s="61"/>
      <c r="X91" s="61"/>
      <c r="Y91" s="61"/>
      <c r="Z91" s="61"/>
      <c r="AA91" s="61"/>
      <c r="AB91" s="61"/>
      <c r="AC91" s="61"/>
      <c r="AD91" s="737"/>
      <c r="AE91" s="738"/>
      <c r="AF91" s="738"/>
      <c r="AG91" s="738"/>
      <c r="AH91" s="738"/>
      <c r="AI91" s="738"/>
      <c r="AJ91" s="739"/>
      <c r="AK91" s="755"/>
      <c r="AL91" s="756"/>
      <c r="AM91" s="756"/>
      <c r="AN91" s="756"/>
      <c r="AO91" s="756"/>
      <c r="AP91" s="756"/>
      <c r="AQ91" s="756"/>
      <c r="AR91" s="756"/>
      <c r="AS91" s="756"/>
      <c r="AT91" s="756"/>
      <c r="AU91" s="756"/>
      <c r="AV91" s="756"/>
      <c r="AW91" s="757"/>
    </row>
    <row r="92" spans="2:49" ht="12">
      <c r="B92" s="719"/>
      <c r="C92" s="720"/>
      <c r="D92" s="720"/>
      <c r="E92" s="720"/>
      <c r="F92" s="720"/>
      <c r="G92" s="720"/>
      <c r="H92" s="721"/>
      <c r="I92" s="43"/>
      <c r="J92" s="61"/>
      <c r="K92" s="61"/>
      <c r="L92" s="61"/>
      <c r="M92" s="61"/>
      <c r="N92" s="61"/>
      <c r="O92" s="61"/>
      <c r="P92" s="61"/>
      <c r="Q92" s="61"/>
      <c r="R92" s="61"/>
      <c r="S92" s="61"/>
      <c r="T92" s="61"/>
      <c r="U92" s="61"/>
      <c r="V92" s="61"/>
      <c r="W92" s="61"/>
      <c r="X92" s="61"/>
      <c r="Y92" s="61"/>
      <c r="Z92" s="61"/>
      <c r="AA92" s="61"/>
      <c r="AB92" s="61"/>
      <c r="AC92" s="61"/>
      <c r="AD92" s="737"/>
      <c r="AE92" s="738"/>
      <c r="AF92" s="738"/>
      <c r="AG92" s="738"/>
      <c r="AH92" s="738"/>
      <c r="AI92" s="738"/>
      <c r="AJ92" s="739"/>
      <c r="AK92" s="755"/>
      <c r="AL92" s="756"/>
      <c r="AM92" s="756"/>
      <c r="AN92" s="756"/>
      <c r="AO92" s="756"/>
      <c r="AP92" s="756"/>
      <c r="AQ92" s="756"/>
      <c r="AR92" s="756"/>
      <c r="AS92" s="756"/>
      <c r="AT92" s="756"/>
      <c r="AU92" s="756"/>
      <c r="AV92" s="756"/>
      <c r="AW92" s="757"/>
    </row>
    <row r="93" spans="2:49" ht="12">
      <c r="B93" s="719"/>
      <c r="C93" s="720"/>
      <c r="D93" s="720"/>
      <c r="E93" s="720"/>
      <c r="F93" s="720"/>
      <c r="G93" s="720"/>
      <c r="H93" s="721"/>
      <c r="I93" s="43"/>
      <c r="J93" s="61"/>
      <c r="K93" s="61"/>
      <c r="L93" s="61"/>
      <c r="M93" s="61"/>
      <c r="N93" s="61"/>
      <c r="O93" s="61"/>
      <c r="P93" s="61"/>
      <c r="Q93" s="61"/>
      <c r="R93" s="61"/>
      <c r="S93" s="61"/>
      <c r="T93" s="61"/>
      <c r="U93" s="61"/>
      <c r="V93" s="61"/>
      <c r="W93" s="61"/>
      <c r="X93" s="61"/>
      <c r="Y93" s="61"/>
      <c r="Z93" s="61"/>
      <c r="AA93" s="61"/>
      <c r="AB93" s="61"/>
      <c r="AC93" s="61"/>
      <c r="AD93" s="737"/>
      <c r="AE93" s="738"/>
      <c r="AF93" s="738"/>
      <c r="AG93" s="738"/>
      <c r="AH93" s="738"/>
      <c r="AI93" s="738"/>
      <c r="AJ93" s="739"/>
      <c r="AK93" s="755"/>
      <c r="AL93" s="756"/>
      <c r="AM93" s="756"/>
      <c r="AN93" s="756"/>
      <c r="AO93" s="756"/>
      <c r="AP93" s="756"/>
      <c r="AQ93" s="756"/>
      <c r="AR93" s="756"/>
      <c r="AS93" s="756"/>
      <c r="AT93" s="756"/>
      <c r="AU93" s="756"/>
      <c r="AV93" s="756"/>
      <c r="AW93" s="757"/>
    </row>
    <row r="94" spans="2:49" ht="12">
      <c r="B94" s="719"/>
      <c r="C94" s="720"/>
      <c r="D94" s="720"/>
      <c r="E94" s="720"/>
      <c r="F94" s="720"/>
      <c r="G94" s="720"/>
      <c r="H94" s="721"/>
      <c r="I94" s="43"/>
      <c r="J94" s="61"/>
      <c r="K94" s="61"/>
      <c r="L94" s="61"/>
      <c r="M94" s="61"/>
      <c r="N94" s="61"/>
      <c r="O94" s="61"/>
      <c r="P94" s="61"/>
      <c r="Q94" s="61"/>
      <c r="R94" s="61"/>
      <c r="S94" s="61"/>
      <c r="T94" s="61"/>
      <c r="U94" s="61"/>
      <c r="V94" s="61"/>
      <c r="W94" s="61"/>
      <c r="X94" s="61"/>
      <c r="Y94" s="61"/>
      <c r="Z94" s="61"/>
      <c r="AA94" s="61"/>
      <c r="AB94" s="61"/>
      <c r="AC94" s="61"/>
      <c r="AD94" s="737"/>
      <c r="AE94" s="738"/>
      <c r="AF94" s="738"/>
      <c r="AG94" s="738"/>
      <c r="AH94" s="738"/>
      <c r="AI94" s="738"/>
      <c r="AJ94" s="739"/>
      <c r="AK94" s="755"/>
      <c r="AL94" s="756"/>
      <c r="AM94" s="756"/>
      <c r="AN94" s="756"/>
      <c r="AO94" s="756"/>
      <c r="AP94" s="756"/>
      <c r="AQ94" s="756"/>
      <c r="AR94" s="756"/>
      <c r="AS94" s="756"/>
      <c r="AT94" s="756"/>
      <c r="AU94" s="756"/>
      <c r="AV94" s="756"/>
      <c r="AW94" s="757"/>
    </row>
    <row r="95" spans="2:49" ht="12">
      <c r="B95" s="719"/>
      <c r="C95" s="720"/>
      <c r="D95" s="720"/>
      <c r="E95" s="720"/>
      <c r="F95" s="720"/>
      <c r="G95" s="720"/>
      <c r="H95" s="721"/>
      <c r="I95" s="43"/>
      <c r="J95" s="61"/>
      <c r="K95" s="61"/>
      <c r="L95" s="61"/>
      <c r="M95" s="61"/>
      <c r="N95" s="61"/>
      <c r="O95" s="61"/>
      <c r="P95" s="61"/>
      <c r="Q95" s="61"/>
      <c r="R95" s="61"/>
      <c r="S95" s="61"/>
      <c r="T95" s="61"/>
      <c r="U95" s="61"/>
      <c r="V95" s="61"/>
      <c r="W95" s="61"/>
      <c r="X95" s="61"/>
      <c r="Y95" s="61"/>
      <c r="Z95" s="61"/>
      <c r="AA95" s="61"/>
      <c r="AB95" s="61"/>
      <c r="AC95" s="61"/>
      <c r="AD95" s="740"/>
      <c r="AE95" s="741"/>
      <c r="AF95" s="741"/>
      <c r="AG95" s="741"/>
      <c r="AH95" s="741"/>
      <c r="AI95" s="741"/>
      <c r="AJ95" s="742"/>
      <c r="AK95" s="755"/>
      <c r="AL95" s="756"/>
      <c r="AM95" s="756"/>
      <c r="AN95" s="756"/>
      <c r="AO95" s="756"/>
      <c r="AP95" s="756"/>
      <c r="AQ95" s="756"/>
      <c r="AR95" s="756"/>
      <c r="AS95" s="756"/>
      <c r="AT95" s="756"/>
      <c r="AU95" s="756"/>
      <c r="AV95" s="756"/>
      <c r="AW95" s="757"/>
    </row>
    <row r="96" spans="2:49" ht="12">
      <c r="B96" s="758"/>
      <c r="C96" s="759"/>
      <c r="D96" s="759"/>
      <c r="E96" s="759"/>
      <c r="F96" s="759"/>
      <c r="G96" s="759"/>
      <c r="H96" s="760"/>
      <c r="I96" s="36"/>
      <c r="J96" s="32"/>
      <c r="K96" s="32"/>
      <c r="L96" s="32"/>
      <c r="M96" s="32"/>
      <c r="N96" s="32"/>
      <c r="O96" s="32"/>
      <c r="P96" s="32"/>
      <c r="Q96" s="32"/>
      <c r="R96" s="32"/>
      <c r="S96" s="32"/>
      <c r="T96" s="32"/>
      <c r="U96" s="32"/>
      <c r="V96" s="32"/>
      <c r="W96" s="32"/>
      <c r="X96" s="32"/>
      <c r="Y96" s="32"/>
      <c r="Z96" s="32"/>
      <c r="AA96" s="32"/>
      <c r="AB96" s="32"/>
      <c r="AC96" s="32"/>
      <c r="AD96" s="710"/>
      <c r="AE96" s="711"/>
      <c r="AF96" s="711"/>
      <c r="AG96" s="711"/>
      <c r="AH96" s="711"/>
      <c r="AI96" s="711"/>
      <c r="AJ96" s="712"/>
      <c r="AK96" s="761"/>
      <c r="AL96" s="761"/>
      <c r="AM96" s="761"/>
      <c r="AN96" s="761"/>
      <c r="AO96" s="761"/>
      <c r="AP96" s="761"/>
      <c r="AQ96" s="761"/>
      <c r="AR96" s="761"/>
      <c r="AS96" s="761"/>
      <c r="AT96" s="761"/>
      <c r="AU96" s="761"/>
      <c r="AV96" s="761"/>
      <c r="AW96" s="761"/>
    </row>
    <row r="97" spans="2:49" ht="12">
      <c r="B97" s="716"/>
      <c r="C97" s="717"/>
      <c r="D97" s="717"/>
      <c r="E97" s="717"/>
      <c r="F97" s="717"/>
      <c r="G97" s="717"/>
      <c r="H97" s="718"/>
      <c r="I97" s="40"/>
      <c r="J97" s="63"/>
      <c r="K97" s="63"/>
      <c r="L97" s="63"/>
      <c r="M97" s="63"/>
      <c r="N97" s="63"/>
      <c r="O97" s="63"/>
      <c r="P97" s="63"/>
      <c r="Q97" s="63"/>
      <c r="R97" s="63"/>
      <c r="S97" s="63"/>
      <c r="T97" s="63"/>
      <c r="U97" s="63"/>
      <c r="V97" s="63"/>
      <c r="W97" s="63"/>
      <c r="X97" s="63"/>
      <c r="Y97" s="63"/>
      <c r="Z97" s="63"/>
      <c r="AA97" s="63"/>
      <c r="AB97" s="63"/>
      <c r="AC97" s="63"/>
      <c r="AD97" s="725"/>
      <c r="AE97" s="726"/>
      <c r="AF97" s="726"/>
      <c r="AG97" s="726"/>
      <c r="AH97" s="726"/>
      <c r="AI97" s="726"/>
      <c r="AJ97" s="727"/>
      <c r="AK97" s="749"/>
      <c r="AL97" s="750"/>
      <c r="AM97" s="750"/>
      <c r="AN97" s="750"/>
      <c r="AO97" s="750"/>
      <c r="AP97" s="750"/>
      <c r="AQ97" s="750"/>
      <c r="AR97" s="750"/>
      <c r="AS97" s="750"/>
      <c r="AT97" s="750"/>
      <c r="AU97" s="750"/>
      <c r="AV97" s="750"/>
      <c r="AW97" s="751"/>
    </row>
    <row r="98" spans="2:49" ht="12">
      <c r="B98" s="719"/>
      <c r="C98" s="720"/>
      <c r="D98" s="720"/>
      <c r="E98" s="720"/>
      <c r="F98" s="720"/>
      <c r="G98" s="720"/>
      <c r="H98" s="721"/>
      <c r="I98" s="41"/>
      <c r="J98" s="61"/>
      <c r="K98" s="61"/>
      <c r="L98" s="61"/>
      <c r="M98" s="61"/>
      <c r="N98" s="61"/>
      <c r="O98" s="61"/>
      <c r="P98" s="61"/>
      <c r="Q98" s="61"/>
      <c r="R98" s="61"/>
      <c r="S98" s="61"/>
      <c r="T98" s="61"/>
      <c r="U98" s="61"/>
      <c r="V98" s="61"/>
      <c r="W98" s="61"/>
      <c r="X98" s="61"/>
      <c r="Y98" s="61"/>
      <c r="Z98" s="61"/>
      <c r="AA98" s="61"/>
      <c r="AB98" s="61"/>
      <c r="AC98" s="61"/>
      <c r="AD98" s="737"/>
      <c r="AE98" s="738"/>
      <c r="AF98" s="738"/>
      <c r="AG98" s="738"/>
      <c r="AH98" s="738"/>
      <c r="AI98" s="738"/>
      <c r="AJ98" s="739"/>
      <c r="AK98" s="755"/>
      <c r="AL98" s="756"/>
      <c r="AM98" s="756"/>
      <c r="AN98" s="756"/>
      <c r="AO98" s="756"/>
      <c r="AP98" s="756"/>
      <c r="AQ98" s="756"/>
      <c r="AR98" s="756"/>
      <c r="AS98" s="756"/>
      <c r="AT98" s="756"/>
      <c r="AU98" s="756"/>
      <c r="AV98" s="756"/>
      <c r="AW98" s="757"/>
    </row>
    <row r="99" spans="2:49" ht="12">
      <c r="B99" s="722"/>
      <c r="C99" s="723"/>
      <c r="D99" s="723"/>
      <c r="E99" s="723"/>
      <c r="F99" s="723"/>
      <c r="G99" s="723"/>
      <c r="H99" s="724"/>
      <c r="I99" s="39"/>
      <c r="J99" s="48"/>
      <c r="K99" s="33"/>
      <c r="L99" s="33"/>
      <c r="M99" s="33"/>
      <c r="N99" s="33"/>
      <c r="O99" s="33"/>
      <c r="P99" s="33"/>
      <c r="Q99" s="33"/>
      <c r="R99" s="33"/>
      <c r="S99" s="33"/>
      <c r="T99" s="33"/>
      <c r="U99" s="33"/>
      <c r="V99" s="33"/>
      <c r="W99" s="33"/>
      <c r="X99" s="33"/>
      <c r="Y99" s="33"/>
      <c r="Z99" s="33"/>
      <c r="AA99" s="33"/>
      <c r="AB99" s="33"/>
      <c r="AC99" s="33"/>
      <c r="AD99" s="740"/>
      <c r="AE99" s="741"/>
      <c r="AF99" s="741"/>
      <c r="AG99" s="741"/>
      <c r="AH99" s="741"/>
      <c r="AI99" s="741"/>
      <c r="AJ99" s="742"/>
      <c r="AK99" s="752"/>
      <c r="AL99" s="753"/>
      <c r="AM99" s="753"/>
      <c r="AN99" s="753"/>
      <c r="AO99" s="753"/>
      <c r="AP99" s="753"/>
      <c r="AQ99" s="753"/>
      <c r="AR99" s="753"/>
      <c r="AS99" s="753"/>
      <c r="AT99" s="753"/>
      <c r="AU99" s="753"/>
      <c r="AV99" s="753"/>
      <c r="AW99" s="754"/>
    </row>
    <row r="100" spans="2:49" ht="12">
      <c r="B100" s="758"/>
      <c r="C100" s="759"/>
      <c r="D100" s="759"/>
      <c r="E100" s="759"/>
      <c r="F100" s="759"/>
      <c r="G100" s="759"/>
      <c r="H100" s="760"/>
      <c r="I100" s="36"/>
      <c r="J100" s="32"/>
      <c r="K100" s="32"/>
      <c r="L100" s="32"/>
      <c r="M100" s="32"/>
      <c r="N100" s="32"/>
      <c r="O100" s="32"/>
      <c r="P100" s="32"/>
      <c r="Q100" s="32"/>
      <c r="R100" s="32"/>
      <c r="S100" s="32"/>
      <c r="T100" s="32"/>
      <c r="U100" s="32"/>
      <c r="V100" s="32"/>
      <c r="W100" s="32"/>
      <c r="X100" s="32"/>
      <c r="Y100" s="32"/>
      <c r="Z100" s="32"/>
      <c r="AA100" s="32"/>
      <c r="AB100" s="32"/>
      <c r="AC100" s="32"/>
      <c r="AD100" s="710"/>
      <c r="AE100" s="711"/>
      <c r="AF100" s="711"/>
      <c r="AG100" s="711"/>
      <c r="AH100" s="711"/>
      <c r="AI100" s="711"/>
      <c r="AJ100" s="712"/>
      <c r="AK100" s="761"/>
      <c r="AL100" s="761"/>
      <c r="AM100" s="761"/>
      <c r="AN100" s="761"/>
      <c r="AO100" s="761"/>
      <c r="AP100" s="761"/>
      <c r="AQ100" s="761"/>
      <c r="AR100" s="761"/>
      <c r="AS100" s="761"/>
      <c r="AT100" s="761"/>
      <c r="AU100" s="761"/>
      <c r="AV100" s="761"/>
      <c r="AW100" s="761"/>
    </row>
    <row r="101" spans="2:49" ht="12">
      <c r="B101" s="716"/>
      <c r="C101" s="717"/>
      <c r="D101" s="717"/>
      <c r="E101" s="717"/>
      <c r="F101" s="717"/>
      <c r="G101" s="717"/>
      <c r="H101" s="718"/>
      <c r="I101" s="40"/>
      <c r="J101" s="63"/>
      <c r="K101" s="63"/>
      <c r="L101" s="63"/>
      <c r="M101" s="63"/>
      <c r="N101" s="63"/>
      <c r="O101" s="63"/>
      <c r="P101" s="63"/>
      <c r="Q101" s="63"/>
      <c r="R101" s="63"/>
      <c r="S101" s="63"/>
      <c r="T101" s="63"/>
      <c r="U101" s="63"/>
      <c r="V101" s="63"/>
      <c r="W101" s="63"/>
      <c r="X101" s="63"/>
      <c r="Y101" s="63"/>
      <c r="Z101" s="63"/>
      <c r="AA101" s="63"/>
      <c r="AB101" s="63"/>
      <c r="AC101" s="64"/>
      <c r="AD101" s="710"/>
      <c r="AE101" s="711"/>
      <c r="AF101" s="711"/>
      <c r="AG101" s="711"/>
      <c r="AH101" s="711"/>
      <c r="AI101" s="711"/>
      <c r="AJ101" s="712"/>
      <c r="AK101" s="749"/>
      <c r="AL101" s="750"/>
      <c r="AM101" s="750"/>
      <c r="AN101" s="750"/>
      <c r="AO101" s="750"/>
      <c r="AP101" s="750"/>
      <c r="AQ101" s="750"/>
      <c r="AR101" s="750"/>
      <c r="AS101" s="750"/>
      <c r="AT101" s="750"/>
      <c r="AU101" s="750"/>
      <c r="AV101" s="750"/>
      <c r="AW101" s="751"/>
    </row>
    <row r="102" spans="2:49" ht="12">
      <c r="B102" s="719"/>
      <c r="C102" s="720"/>
      <c r="D102" s="720"/>
      <c r="E102" s="720"/>
      <c r="F102" s="720"/>
      <c r="G102" s="720"/>
      <c r="H102" s="721"/>
      <c r="I102" s="43"/>
      <c r="J102" s="61"/>
      <c r="K102" s="61"/>
      <c r="L102" s="61"/>
      <c r="M102" s="61"/>
      <c r="N102" s="61"/>
      <c r="O102" s="61"/>
      <c r="P102" s="61"/>
      <c r="Q102" s="61"/>
      <c r="R102" s="61"/>
      <c r="S102" s="61"/>
      <c r="T102" s="61"/>
      <c r="U102" s="61"/>
      <c r="V102" s="61"/>
      <c r="W102" s="61"/>
      <c r="X102" s="61"/>
      <c r="Y102" s="61"/>
      <c r="Z102" s="61"/>
      <c r="AA102" s="61"/>
      <c r="AB102" s="61"/>
      <c r="AC102" s="62"/>
      <c r="AD102" s="710"/>
      <c r="AE102" s="711"/>
      <c r="AF102" s="711"/>
      <c r="AG102" s="711"/>
      <c r="AH102" s="711"/>
      <c r="AI102" s="711"/>
      <c r="AJ102" s="712"/>
      <c r="AK102" s="755"/>
      <c r="AL102" s="756"/>
      <c r="AM102" s="756"/>
      <c r="AN102" s="756"/>
      <c r="AO102" s="756"/>
      <c r="AP102" s="756"/>
      <c r="AQ102" s="756"/>
      <c r="AR102" s="756"/>
      <c r="AS102" s="756"/>
      <c r="AT102" s="756"/>
      <c r="AU102" s="756"/>
      <c r="AV102" s="756"/>
      <c r="AW102" s="757"/>
    </row>
    <row r="103" spans="2:49" ht="12">
      <c r="B103" s="719"/>
      <c r="C103" s="720"/>
      <c r="D103" s="720"/>
      <c r="E103" s="720"/>
      <c r="F103" s="720"/>
      <c r="G103" s="720"/>
      <c r="H103" s="721"/>
      <c r="I103" s="43"/>
      <c r="J103" s="61"/>
      <c r="K103" s="61"/>
      <c r="L103" s="61"/>
      <c r="M103" s="61"/>
      <c r="N103" s="61"/>
      <c r="O103" s="61"/>
      <c r="P103" s="61"/>
      <c r="Q103" s="61"/>
      <c r="R103" s="61"/>
      <c r="S103" s="61"/>
      <c r="T103" s="61"/>
      <c r="U103" s="61"/>
      <c r="V103" s="61"/>
      <c r="W103" s="61"/>
      <c r="X103" s="61"/>
      <c r="Y103" s="61"/>
      <c r="Z103" s="61"/>
      <c r="AA103" s="61"/>
      <c r="AB103" s="61"/>
      <c r="AC103" s="62"/>
      <c r="AD103" s="710"/>
      <c r="AE103" s="711"/>
      <c r="AF103" s="711"/>
      <c r="AG103" s="711"/>
      <c r="AH103" s="711"/>
      <c r="AI103" s="711"/>
      <c r="AJ103" s="712"/>
      <c r="AK103" s="755"/>
      <c r="AL103" s="756"/>
      <c r="AM103" s="756"/>
      <c r="AN103" s="756"/>
      <c r="AO103" s="756"/>
      <c r="AP103" s="756"/>
      <c r="AQ103" s="756"/>
      <c r="AR103" s="756"/>
      <c r="AS103" s="756"/>
      <c r="AT103" s="756"/>
      <c r="AU103" s="756"/>
      <c r="AV103" s="756"/>
      <c r="AW103" s="757"/>
    </row>
    <row r="104" spans="2:49" ht="12">
      <c r="B104" s="722"/>
      <c r="C104" s="723"/>
      <c r="D104" s="723"/>
      <c r="E104" s="723"/>
      <c r="F104" s="723"/>
      <c r="G104" s="723"/>
      <c r="H104" s="724"/>
      <c r="I104" s="44"/>
      <c r="J104" s="33"/>
      <c r="K104" s="33"/>
      <c r="L104" s="33"/>
      <c r="M104" s="33"/>
      <c r="N104" s="33"/>
      <c r="O104" s="33"/>
      <c r="P104" s="33"/>
      <c r="Q104" s="33"/>
      <c r="R104" s="33"/>
      <c r="S104" s="33"/>
      <c r="T104" s="33"/>
      <c r="U104" s="33"/>
      <c r="V104" s="33"/>
      <c r="W104" s="33"/>
      <c r="X104" s="33"/>
      <c r="Y104" s="33"/>
      <c r="Z104" s="33"/>
      <c r="AA104" s="33"/>
      <c r="AB104" s="33"/>
      <c r="AC104" s="37"/>
      <c r="AD104" s="710"/>
      <c r="AE104" s="711"/>
      <c r="AF104" s="711"/>
      <c r="AG104" s="711"/>
      <c r="AH104" s="711"/>
      <c r="AI104" s="711"/>
      <c r="AJ104" s="712"/>
      <c r="AK104" s="752"/>
      <c r="AL104" s="753"/>
      <c r="AM104" s="753"/>
      <c r="AN104" s="753"/>
      <c r="AO104" s="753"/>
      <c r="AP104" s="753"/>
      <c r="AQ104" s="753"/>
      <c r="AR104" s="753"/>
      <c r="AS104" s="753"/>
      <c r="AT104" s="753"/>
      <c r="AU104" s="753"/>
      <c r="AV104" s="753"/>
      <c r="AW104" s="754"/>
    </row>
    <row r="105" spans="2:49" ht="12">
      <c r="B105" s="758"/>
      <c r="C105" s="759"/>
      <c r="D105" s="759"/>
      <c r="E105" s="759"/>
      <c r="F105" s="759"/>
      <c r="G105" s="759"/>
      <c r="H105" s="760"/>
      <c r="I105" s="36"/>
      <c r="J105" s="32"/>
      <c r="K105" s="32"/>
      <c r="L105" s="32"/>
      <c r="M105" s="32"/>
      <c r="N105" s="32"/>
      <c r="O105" s="32"/>
      <c r="P105" s="32"/>
      <c r="Q105" s="32"/>
      <c r="R105" s="32"/>
      <c r="S105" s="32"/>
      <c r="T105" s="32"/>
      <c r="U105" s="32"/>
      <c r="V105" s="32"/>
      <c r="W105" s="32"/>
      <c r="X105" s="32"/>
      <c r="Y105" s="32"/>
      <c r="Z105" s="32"/>
      <c r="AA105" s="32"/>
      <c r="AB105" s="32"/>
      <c r="AC105" s="32"/>
      <c r="AD105" s="710"/>
      <c r="AE105" s="711"/>
      <c r="AF105" s="711"/>
      <c r="AG105" s="711"/>
      <c r="AH105" s="711"/>
      <c r="AI105" s="711"/>
      <c r="AJ105" s="712"/>
      <c r="AK105" s="761"/>
      <c r="AL105" s="761"/>
      <c r="AM105" s="761"/>
      <c r="AN105" s="761"/>
      <c r="AO105" s="761"/>
      <c r="AP105" s="761"/>
      <c r="AQ105" s="761"/>
      <c r="AR105" s="761"/>
      <c r="AS105" s="761"/>
      <c r="AT105" s="761"/>
      <c r="AU105" s="761"/>
      <c r="AV105" s="761"/>
      <c r="AW105" s="761"/>
    </row>
    <row r="106" spans="2:49" ht="12">
      <c r="B106" s="716"/>
      <c r="C106" s="717"/>
      <c r="D106" s="717"/>
      <c r="E106" s="717"/>
      <c r="F106" s="717"/>
      <c r="G106" s="717"/>
      <c r="H106" s="718"/>
      <c r="I106" s="40"/>
      <c r="J106" s="63"/>
      <c r="K106" s="63"/>
      <c r="L106" s="63"/>
      <c r="M106" s="63"/>
      <c r="N106" s="63"/>
      <c r="O106" s="63"/>
      <c r="P106" s="63"/>
      <c r="Q106" s="63"/>
      <c r="R106" s="63"/>
      <c r="S106" s="63"/>
      <c r="T106" s="63"/>
      <c r="U106" s="63"/>
      <c r="V106" s="63"/>
      <c r="W106" s="63"/>
      <c r="X106" s="63"/>
      <c r="Y106" s="63"/>
      <c r="Z106" s="63"/>
      <c r="AA106" s="63"/>
      <c r="AB106" s="63"/>
      <c r="AC106" s="63"/>
      <c r="AD106" s="725"/>
      <c r="AE106" s="726"/>
      <c r="AF106" s="726"/>
      <c r="AG106" s="726"/>
      <c r="AH106" s="726"/>
      <c r="AI106" s="726"/>
      <c r="AJ106" s="727"/>
      <c r="AK106" s="749"/>
      <c r="AL106" s="750"/>
      <c r="AM106" s="750"/>
      <c r="AN106" s="750"/>
      <c r="AO106" s="750"/>
      <c r="AP106" s="750"/>
      <c r="AQ106" s="750"/>
      <c r="AR106" s="750"/>
      <c r="AS106" s="750"/>
      <c r="AT106" s="750"/>
      <c r="AU106" s="750"/>
      <c r="AV106" s="750"/>
      <c r="AW106" s="751"/>
    </row>
    <row r="107" spans="2:49" ht="12">
      <c r="B107" s="719"/>
      <c r="C107" s="720"/>
      <c r="D107" s="720"/>
      <c r="E107" s="720"/>
      <c r="F107" s="720"/>
      <c r="G107" s="720"/>
      <c r="H107" s="721"/>
      <c r="I107" s="43"/>
      <c r="J107" s="61"/>
      <c r="K107" s="61"/>
      <c r="L107" s="61"/>
      <c r="M107" s="61"/>
      <c r="N107" s="61"/>
      <c r="O107" s="61"/>
      <c r="P107" s="61"/>
      <c r="Q107" s="61"/>
      <c r="R107" s="61"/>
      <c r="S107" s="61"/>
      <c r="T107" s="61"/>
      <c r="U107" s="61"/>
      <c r="V107" s="61"/>
      <c r="W107" s="61"/>
      <c r="X107" s="61"/>
      <c r="Y107" s="61"/>
      <c r="Z107" s="61"/>
      <c r="AA107" s="61"/>
      <c r="AB107" s="61"/>
      <c r="AC107" s="61"/>
      <c r="AD107" s="771"/>
      <c r="AE107" s="772"/>
      <c r="AF107" s="772"/>
      <c r="AG107" s="772"/>
      <c r="AH107" s="772"/>
      <c r="AI107" s="772"/>
      <c r="AJ107" s="773"/>
      <c r="AK107" s="755"/>
      <c r="AL107" s="756"/>
      <c r="AM107" s="756"/>
      <c r="AN107" s="756"/>
      <c r="AO107" s="756"/>
      <c r="AP107" s="756"/>
      <c r="AQ107" s="756"/>
      <c r="AR107" s="756"/>
      <c r="AS107" s="756"/>
      <c r="AT107" s="756"/>
      <c r="AU107" s="756"/>
      <c r="AV107" s="756"/>
      <c r="AW107" s="757"/>
    </row>
    <row r="108" spans="2:49" ht="12">
      <c r="B108" s="719"/>
      <c r="C108" s="720"/>
      <c r="D108" s="720"/>
      <c r="E108" s="720"/>
      <c r="F108" s="720"/>
      <c r="G108" s="720"/>
      <c r="H108" s="721"/>
      <c r="I108" s="43"/>
      <c r="J108" s="61"/>
      <c r="K108" s="61"/>
      <c r="L108" s="61"/>
      <c r="M108" s="61"/>
      <c r="N108" s="61"/>
      <c r="O108" s="61"/>
      <c r="P108" s="61"/>
      <c r="Q108" s="61"/>
      <c r="R108" s="61"/>
      <c r="S108" s="61"/>
      <c r="T108" s="61"/>
      <c r="U108" s="61"/>
      <c r="V108" s="61"/>
      <c r="W108" s="61"/>
      <c r="X108" s="61"/>
      <c r="Y108" s="61"/>
      <c r="Z108" s="61"/>
      <c r="AA108" s="61"/>
      <c r="AB108" s="61"/>
      <c r="AC108" s="61"/>
      <c r="AD108" s="737"/>
      <c r="AE108" s="738"/>
      <c r="AF108" s="738"/>
      <c r="AG108" s="738"/>
      <c r="AH108" s="738"/>
      <c r="AI108" s="738"/>
      <c r="AJ108" s="739"/>
      <c r="AK108" s="755"/>
      <c r="AL108" s="756"/>
      <c r="AM108" s="756"/>
      <c r="AN108" s="756"/>
      <c r="AO108" s="756"/>
      <c r="AP108" s="756"/>
      <c r="AQ108" s="756"/>
      <c r="AR108" s="756"/>
      <c r="AS108" s="756"/>
      <c r="AT108" s="756"/>
      <c r="AU108" s="756"/>
      <c r="AV108" s="756"/>
      <c r="AW108" s="757"/>
    </row>
    <row r="109" spans="2:49" ht="12">
      <c r="B109" s="719"/>
      <c r="C109" s="720"/>
      <c r="D109" s="720"/>
      <c r="E109" s="720"/>
      <c r="F109" s="720"/>
      <c r="G109" s="720"/>
      <c r="H109" s="721"/>
      <c r="I109" s="43"/>
      <c r="K109" s="61"/>
      <c r="L109" s="61"/>
      <c r="M109" s="61"/>
      <c r="N109" s="61"/>
      <c r="O109" s="61"/>
      <c r="P109" s="61"/>
      <c r="Q109" s="61"/>
      <c r="R109" s="61"/>
      <c r="S109" s="61"/>
      <c r="T109" s="61"/>
      <c r="U109" s="61"/>
      <c r="V109" s="61"/>
      <c r="W109" s="61"/>
      <c r="X109" s="61"/>
      <c r="Y109" s="61"/>
      <c r="Z109" s="61"/>
      <c r="AA109" s="61"/>
      <c r="AB109" s="61"/>
      <c r="AC109" s="61"/>
      <c r="AD109" s="737"/>
      <c r="AE109" s="738"/>
      <c r="AF109" s="738"/>
      <c r="AG109" s="738"/>
      <c r="AH109" s="738"/>
      <c r="AI109" s="738"/>
      <c r="AJ109" s="739"/>
      <c r="AK109" s="755"/>
      <c r="AL109" s="756"/>
      <c r="AM109" s="756"/>
      <c r="AN109" s="756"/>
      <c r="AO109" s="756"/>
      <c r="AP109" s="756"/>
      <c r="AQ109" s="756"/>
      <c r="AR109" s="756"/>
      <c r="AS109" s="756"/>
      <c r="AT109" s="756"/>
      <c r="AU109" s="756"/>
      <c r="AV109" s="756"/>
      <c r="AW109" s="757"/>
    </row>
    <row r="110" spans="2:49" ht="12">
      <c r="B110" s="719"/>
      <c r="C110" s="720"/>
      <c r="D110" s="720"/>
      <c r="E110" s="720"/>
      <c r="F110" s="720"/>
      <c r="G110" s="720"/>
      <c r="H110" s="721"/>
      <c r="I110" s="43"/>
      <c r="J110" s="61"/>
      <c r="K110" s="61"/>
      <c r="L110" s="61"/>
      <c r="M110" s="61"/>
      <c r="N110" s="61"/>
      <c r="O110" s="61"/>
      <c r="P110" s="61"/>
      <c r="Q110" s="61"/>
      <c r="R110" s="61"/>
      <c r="S110" s="61"/>
      <c r="T110" s="61"/>
      <c r="U110" s="61"/>
      <c r="V110" s="61"/>
      <c r="W110" s="61"/>
      <c r="X110" s="61"/>
      <c r="Y110" s="61"/>
      <c r="Z110" s="61"/>
      <c r="AA110" s="61"/>
      <c r="AB110" s="61"/>
      <c r="AC110" s="61"/>
      <c r="AD110" s="771"/>
      <c r="AE110" s="772"/>
      <c r="AF110" s="772"/>
      <c r="AG110" s="772"/>
      <c r="AH110" s="772"/>
      <c r="AI110" s="772"/>
      <c r="AJ110" s="773"/>
      <c r="AK110" s="755"/>
      <c r="AL110" s="756"/>
      <c r="AM110" s="756"/>
      <c r="AN110" s="756"/>
      <c r="AO110" s="756"/>
      <c r="AP110" s="756"/>
      <c r="AQ110" s="756"/>
      <c r="AR110" s="756"/>
      <c r="AS110" s="756"/>
      <c r="AT110" s="756"/>
      <c r="AU110" s="756"/>
      <c r="AV110" s="756"/>
      <c r="AW110" s="757"/>
    </row>
    <row r="111" spans="2:49" ht="12">
      <c r="B111" s="719"/>
      <c r="C111" s="720"/>
      <c r="D111" s="720"/>
      <c r="E111" s="720"/>
      <c r="F111" s="720"/>
      <c r="G111" s="720"/>
      <c r="H111" s="721"/>
      <c r="I111" s="43"/>
      <c r="J111" s="61"/>
      <c r="K111" s="61"/>
      <c r="L111" s="61"/>
      <c r="M111" s="61"/>
      <c r="N111" s="61"/>
      <c r="O111" s="61"/>
      <c r="P111" s="61"/>
      <c r="Q111" s="61"/>
      <c r="R111" s="61"/>
      <c r="S111" s="61"/>
      <c r="T111" s="61"/>
      <c r="U111" s="61"/>
      <c r="V111" s="61"/>
      <c r="W111" s="61"/>
      <c r="X111" s="61"/>
      <c r="Y111" s="61"/>
      <c r="Z111" s="61"/>
      <c r="AA111" s="61"/>
      <c r="AB111" s="61"/>
      <c r="AC111" s="61"/>
      <c r="AD111" s="737"/>
      <c r="AE111" s="738"/>
      <c r="AF111" s="738"/>
      <c r="AG111" s="738"/>
      <c r="AH111" s="738"/>
      <c r="AI111" s="738"/>
      <c r="AJ111" s="739"/>
      <c r="AK111" s="755"/>
      <c r="AL111" s="756"/>
      <c r="AM111" s="756"/>
      <c r="AN111" s="756"/>
      <c r="AO111" s="756"/>
      <c r="AP111" s="756"/>
      <c r="AQ111" s="756"/>
      <c r="AR111" s="756"/>
      <c r="AS111" s="756"/>
      <c r="AT111" s="756"/>
      <c r="AU111" s="756"/>
      <c r="AV111" s="756"/>
      <c r="AW111" s="757"/>
    </row>
    <row r="112" spans="2:49" ht="12">
      <c r="B112" s="719"/>
      <c r="C112" s="720"/>
      <c r="D112" s="720"/>
      <c r="E112" s="720"/>
      <c r="F112" s="720"/>
      <c r="G112" s="720"/>
      <c r="H112" s="721"/>
      <c r="I112" s="43"/>
      <c r="K112" s="61"/>
      <c r="L112" s="61"/>
      <c r="M112" s="61"/>
      <c r="N112" s="61"/>
      <c r="O112" s="61"/>
      <c r="P112" s="61"/>
      <c r="Q112" s="61"/>
      <c r="R112" s="61"/>
      <c r="S112" s="61"/>
      <c r="T112" s="61"/>
      <c r="U112" s="61"/>
      <c r="V112" s="61"/>
      <c r="W112" s="61"/>
      <c r="X112" s="61"/>
      <c r="Y112" s="61"/>
      <c r="Z112" s="61"/>
      <c r="AA112" s="61"/>
      <c r="AB112" s="61"/>
      <c r="AC112" s="61"/>
      <c r="AD112" s="737"/>
      <c r="AE112" s="738"/>
      <c r="AF112" s="738"/>
      <c r="AG112" s="738"/>
      <c r="AH112" s="738"/>
      <c r="AI112" s="738"/>
      <c r="AJ112" s="739"/>
      <c r="AK112" s="755"/>
      <c r="AL112" s="756"/>
      <c r="AM112" s="756"/>
      <c r="AN112" s="756"/>
      <c r="AO112" s="756"/>
      <c r="AP112" s="756"/>
      <c r="AQ112" s="756"/>
      <c r="AR112" s="756"/>
      <c r="AS112" s="756"/>
      <c r="AT112" s="756"/>
      <c r="AU112" s="756"/>
      <c r="AV112" s="756"/>
      <c r="AW112" s="757"/>
    </row>
    <row r="113" spans="1:49" ht="12">
      <c r="A113" s="16" t="s">
        <v>23</v>
      </c>
      <c r="B113" s="719"/>
      <c r="C113" s="720"/>
      <c r="D113" s="720"/>
      <c r="E113" s="720"/>
      <c r="F113" s="720"/>
      <c r="G113" s="720"/>
      <c r="H113" s="721"/>
      <c r="I113" s="43"/>
      <c r="J113" s="61"/>
      <c r="K113" s="61"/>
      <c r="L113" s="61"/>
      <c r="M113" s="61"/>
      <c r="N113" s="61"/>
      <c r="O113" s="61"/>
      <c r="P113" s="61"/>
      <c r="Q113" s="61"/>
      <c r="R113" s="61"/>
      <c r="S113" s="61"/>
      <c r="T113" s="61"/>
      <c r="U113" s="61"/>
      <c r="V113" s="61"/>
      <c r="W113" s="61"/>
      <c r="X113" s="61"/>
      <c r="Y113" s="61"/>
      <c r="Z113" s="61"/>
      <c r="AA113" s="61"/>
      <c r="AB113" s="61"/>
      <c r="AC113" s="61"/>
      <c r="AD113" s="771"/>
      <c r="AE113" s="772"/>
      <c r="AF113" s="772"/>
      <c r="AG113" s="772"/>
      <c r="AH113" s="772"/>
      <c r="AI113" s="772"/>
      <c r="AJ113" s="773"/>
      <c r="AK113" s="755"/>
      <c r="AL113" s="756"/>
      <c r="AM113" s="756"/>
      <c r="AN113" s="756"/>
      <c r="AO113" s="756"/>
      <c r="AP113" s="756"/>
      <c r="AQ113" s="756"/>
      <c r="AR113" s="756"/>
      <c r="AS113" s="756"/>
      <c r="AT113" s="756"/>
      <c r="AU113" s="756"/>
      <c r="AV113" s="756"/>
      <c r="AW113" s="757"/>
    </row>
    <row r="114" spans="1:49" ht="12">
      <c r="B114" s="719"/>
      <c r="C114" s="720"/>
      <c r="D114" s="720"/>
      <c r="E114" s="720"/>
      <c r="F114" s="720"/>
      <c r="G114" s="720"/>
      <c r="H114" s="721"/>
      <c r="I114" s="43"/>
      <c r="J114" s="61"/>
      <c r="K114" s="61"/>
      <c r="L114" s="61"/>
      <c r="M114" s="61"/>
      <c r="N114" s="61"/>
      <c r="O114" s="61"/>
      <c r="P114" s="61"/>
      <c r="Q114" s="61"/>
      <c r="R114" s="61"/>
      <c r="S114" s="61"/>
      <c r="T114" s="61"/>
      <c r="U114" s="61"/>
      <c r="V114" s="61"/>
      <c r="W114" s="61"/>
      <c r="X114" s="61"/>
      <c r="Y114" s="61"/>
      <c r="Z114" s="61"/>
      <c r="AA114" s="61"/>
      <c r="AB114" s="61"/>
      <c r="AC114" s="61"/>
      <c r="AD114" s="737"/>
      <c r="AE114" s="738"/>
      <c r="AF114" s="738"/>
      <c r="AG114" s="738"/>
      <c r="AH114" s="738"/>
      <c r="AI114" s="738"/>
      <c r="AJ114" s="739"/>
      <c r="AK114" s="755"/>
      <c r="AL114" s="756"/>
      <c r="AM114" s="756"/>
      <c r="AN114" s="756"/>
      <c r="AO114" s="756"/>
      <c r="AP114" s="756"/>
      <c r="AQ114" s="756"/>
      <c r="AR114" s="756"/>
      <c r="AS114" s="756"/>
      <c r="AT114" s="756"/>
      <c r="AU114" s="756"/>
      <c r="AV114" s="756"/>
      <c r="AW114" s="757"/>
    </row>
    <row r="115" spans="1:49" ht="12">
      <c r="B115" s="719"/>
      <c r="C115" s="720"/>
      <c r="D115" s="720"/>
      <c r="E115" s="720"/>
      <c r="F115" s="720"/>
      <c r="G115" s="720"/>
      <c r="H115" s="721"/>
      <c r="I115" s="43"/>
      <c r="K115" s="61"/>
      <c r="L115" s="61"/>
      <c r="M115" s="61"/>
      <c r="N115" s="61"/>
      <c r="O115" s="61"/>
      <c r="P115" s="61"/>
      <c r="Q115" s="61"/>
      <c r="R115" s="61"/>
      <c r="S115" s="61"/>
      <c r="T115" s="61"/>
      <c r="U115" s="61"/>
      <c r="V115" s="61"/>
      <c r="W115" s="61"/>
      <c r="X115" s="61"/>
      <c r="Y115" s="61"/>
      <c r="Z115" s="61"/>
      <c r="AA115" s="61"/>
      <c r="AB115" s="61"/>
      <c r="AC115" s="61"/>
      <c r="AD115" s="737"/>
      <c r="AE115" s="738"/>
      <c r="AF115" s="738"/>
      <c r="AG115" s="738"/>
      <c r="AH115" s="738"/>
      <c r="AI115" s="738"/>
      <c r="AJ115" s="739"/>
      <c r="AK115" s="755"/>
      <c r="AL115" s="756"/>
      <c r="AM115" s="756"/>
      <c r="AN115" s="756"/>
      <c r="AO115" s="756"/>
      <c r="AP115" s="756"/>
      <c r="AQ115" s="756"/>
      <c r="AR115" s="756"/>
      <c r="AS115" s="756"/>
      <c r="AT115" s="756"/>
      <c r="AU115" s="756"/>
      <c r="AV115" s="756"/>
      <c r="AW115" s="757"/>
    </row>
    <row r="116" spans="1:49" ht="12">
      <c r="B116" s="719"/>
      <c r="C116" s="720"/>
      <c r="D116" s="720"/>
      <c r="E116" s="720"/>
      <c r="F116" s="720"/>
      <c r="G116" s="720"/>
      <c r="H116" s="721"/>
      <c r="I116" s="43"/>
      <c r="J116" s="61"/>
      <c r="K116" s="61"/>
      <c r="L116" s="61"/>
      <c r="M116" s="61"/>
      <c r="N116" s="61"/>
      <c r="O116" s="61"/>
      <c r="P116" s="61"/>
      <c r="Q116" s="61"/>
      <c r="R116" s="61"/>
      <c r="S116" s="61"/>
      <c r="T116" s="61"/>
      <c r="U116" s="61"/>
      <c r="V116" s="61"/>
      <c r="W116" s="61"/>
      <c r="X116" s="61"/>
      <c r="Y116" s="61"/>
      <c r="Z116" s="61"/>
      <c r="AA116" s="61"/>
      <c r="AB116" s="61"/>
      <c r="AC116" s="61"/>
      <c r="AD116" s="737"/>
      <c r="AE116" s="738"/>
      <c r="AF116" s="738"/>
      <c r="AG116" s="738"/>
      <c r="AH116" s="738"/>
      <c r="AI116" s="738"/>
      <c r="AJ116" s="739"/>
      <c r="AK116" s="755"/>
      <c r="AL116" s="756"/>
      <c r="AM116" s="756"/>
      <c r="AN116" s="756"/>
      <c r="AO116" s="756"/>
      <c r="AP116" s="756"/>
      <c r="AQ116" s="756"/>
      <c r="AR116" s="756"/>
      <c r="AS116" s="756"/>
      <c r="AT116" s="756"/>
      <c r="AU116" s="756"/>
      <c r="AV116" s="756"/>
      <c r="AW116" s="757"/>
    </row>
    <row r="117" spans="1:49" ht="12">
      <c r="B117" s="719"/>
      <c r="C117" s="720"/>
      <c r="D117" s="720"/>
      <c r="E117" s="720"/>
      <c r="F117" s="720"/>
      <c r="G117" s="720"/>
      <c r="H117" s="721"/>
      <c r="I117" s="43"/>
      <c r="J117" s="61"/>
      <c r="K117" s="61"/>
      <c r="L117" s="61"/>
      <c r="M117" s="61"/>
      <c r="N117" s="61"/>
      <c r="O117" s="61"/>
      <c r="P117" s="61"/>
      <c r="Q117" s="61"/>
      <c r="R117" s="61"/>
      <c r="S117" s="61"/>
      <c r="T117" s="61"/>
      <c r="U117" s="61"/>
      <c r="V117" s="61"/>
      <c r="W117" s="61"/>
      <c r="X117" s="61"/>
      <c r="Y117" s="61"/>
      <c r="Z117" s="61"/>
      <c r="AA117" s="61"/>
      <c r="AB117" s="61"/>
      <c r="AC117" s="61"/>
      <c r="AD117" s="737"/>
      <c r="AE117" s="738"/>
      <c r="AF117" s="738"/>
      <c r="AG117" s="738"/>
      <c r="AH117" s="738"/>
      <c r="AI117" s="738"/>
      <c r="AJ117" s="739"/>
      <c r="AK117" s="755"/>
      <c r="AL117" s="756"/>
      <c r="AM117" s="756"/>
      <c r="AN117" s="756"/>
      <c r="AO117" s="756"/>
      <c r="AP117" s="756"/>
      <c r="AQ117" s="756"/>
      <c r="AR117" s="756"/>
      <c r="AS117" s="756"/>
      <c r="AT117" s="756"/>
      <c r="AU117" s="756"/>
      <c r="AV117" s="756"/>
      <c r="AW117" s="757"/>
    </row>
    <row r="118" spans="1:49" ht="12">
      <c r="B118" s="719"/>
      <c r="C118" s="720"/>
      <c r="D118" s="720"/>
      <c r="E118" s="720"/>
      <c r="F118" s="720"/>
      <c r="G118" s="720"/>
      <c r="H118" s="721"/>
      <c r="I118" s="43"/>
      <c r="J118" s="61"/>
      <c r="K118" s="61"/>
      <c r="L118" s="61"/>
      <c r="M118" s="61"/>
      <c r="N118" s="61"/>
      <c r="O118" s="61"/>
      <c r="P118" s="61"/>
      <c r="Q118" s="61"/>
      <c r="R118" s="61"/>
      <c r="S118" s="61"/>
      <c r="T118" s="61"/>
      <c r="U118" s="61"/>
      <c r="V118" s="61"/>
      <c r="W118" s="61"/>
      <c r="X118" s="61"/>
      <c r="Y118" s="61"/>
      <c r="Z118" s="61"/>
      <c r="AA118" s="61"/>
      <c r="AB118" s="61"/>
      <c r="AC118" s="61"/>
      <c r="AD118" s="737"/>
      <c r="AE118" s="738"/>
      <c r="AF118" s="738"/>
      <c r="AG118" s="738"/>
      <c r="AH118" s="738"/>
      <c r="AI118" s="738"/>
      <c r="AJ118" s="739"/>
      <c r="AK118" s="755"/>
      <c r="AL118" s="756"/>
      <c r="AM118" s="756"/>
      <c r="AN118" s="756"/>
      <c r="AO118" s="756"/>
      <c r="AP118" s="756"/>
      <c r="AQ118" s="756"/>
      <c r="AR118" s="756"/>
      <c r="AS118" s="756"/>
      <c r="AT118" s="756"/>
      <c r="AU118" s="756"/>
      <c r="AV118" s="756"/>
      <c r="AW118" s="757"/>
    </row>
    <row r="119" spans="1:49" ht="12">
      <c r="B119" s="719"/>
      <c r="C119" s="720"/>
      <c r="D119" s="720"/>
      <c r="E119" s="720"/>
      <c r="F119" s="720"/>
      <c r="G119" s="720"/>
      <c r="H119" s="721"/>
      <c r="I119" s="43"/>
      <c r="K119" s="61"/>
      <c r="L119" s="61"/>
      <c r="M119" s="61"/>
      <c r="N119" s="61"/>
      <c r="O119" s="61"/>
      <c r="P119" s="61"/>
      <c r="Q119" s="61"/>
      <c r="R119" s="61"/>
      <c r="S119" s="61"/>
      <c r="T119" s="61"/>
      <c r="U119" s="61"/>
      <c r="V119" s="61"/>
      <c r="W119" s="61"/>
      <c r="X119" s="61"/>
      <c r="Y119" s="61"/>
      <c r="Z119" s="61"/>
      <c r="AA119" s="61"/>
      <c r="AB119" s="61"/>
      <c r="AC119" s="61"/>
      <c r="AD119" s="737"/>
      <c r="AE119" s="738"/>
      <c r="AF119" s="738"/>
      <c r="AG119" s="738"/>
      <c r="AH119" s="738"/>
      <c r="AI119" s="738"/>
      <c r="AJ119" s="739"/>
      <c r="AK119" s="755"/>
      <c r="AL119" s="756"/>
      <c r="AM119" s="756"/>
      <c r="AN119" s="756"/>
      <c r="AO119" s="756"/>
      <c r="AP119" s="756"/>
      <c r="AQ119" s="756"/>
      <c r="AR119" s="756"/>
      <c r="AS119" s="756"/>
      <c r="AT119" s="756"/>
      <c r="AU119" s="756"/>
      <c r="AV119" s="756"/>
      <c r="AW119" s="757"/>
    </row>
    <row r="120" spans="1:49" ht="12">
      <c r="B120" s="719"/>
      <c r="C120" s="720"/>
      <c r="D120" s="720"/>
      <c r="E120" s="720"/>
      <c r="F120" s="720"/>
      <c r="G120" s="720"/>
      <c r="H120" s="721"/>
      <c r="I120" s="43"/>
      <c r="J120" s="61"/>
      <c r="K120" s="61"/>
      <c r="L120" s="61"/>
      <c r="M120" s="61"/>
      <c r="N120" s="61"/>
      <c r="O120" s="61"/>
      <c r="P120" s="61"/>
      <c r="Q120" s="61"/>
      <c r="R120" s="61"/>
      <c r="S120" s="61"/>
      <c r="T120" s="61"/>
      <c r="U120" s="61"/>
      <c r="V120" s="61"/>
      <c r="W120" s="61"/>
      <c r="X120" s="61"/>
      <c r="Y120" s="61"/>
      <c r="Z120" s="61"/>
      <c r="AA120" s="61"/>
      <c r="AB120" s="61"/>
      <c r="AC120" s="61"/>
      <c r="AD120" s="737"/>
      <c r="AE120" s="738"/>
      <c r="AF120" s="738"/>
      <c r="AG120" s="738"/>
      <c r="AH120" s="738"/>
      <c r="AI120" s="738"/>
      <c r="AJ120" s="739"/>
      <c r="AK120" s="755"/>
      <c r="AL120" s="756"/>
      <c r="AM120" s="756"/>
      <c r="AN120" s="756"/>
      <c r="AO120" s="756"/>
      <c r="AP120" s="756"/>
      <c r="AQ120" s="756"/>
      <c r="AR120" s="756"/>
      <c r="AS120" s="756"/>
      <c r="AT120" s="756"/>
      <c r="AU120" s="756"/>
      <c r="AV120" s="756"/>
      <c r="AW120" s="757"/>
    </row>
    <row r="121" spans="1:49" ht="12">
      <c r="B121" s="719"/>
      <c r="C121" s="720"/>
      <c r="D121" s="720"/>
      <c r="E121" s="720"/>
      <c r="F121" s="720"/>
      <c r="G121" s="720"/>
      <c r="H121" s="721"/>
      <c r="I121" s="43"/>
      <c r="J121" s="61"/>
      <c r="K121" s="61"/>
      <c r="L121" s="61"/>
      <c r="M121" s="61"/>
      <c r="N121" s="61"/>
      <c r="O121" s="61"/>
      <c r="P121" s="61"/>
      <c r="Q121" s="61"/>
      <c r="R121" s="61"/>
      <c r="S121" s="61"/>
      <c r="T121" s="61"/>
      <c r="U121" s="61"/>
      <c r="V121" s="61"/>
      <c r="W121" s="61"/>
      <c r="X121" s="61"/>
      <c r="Y121" s="61"/>
      <c r="Z121" s="61"/>
      <c r="AA121" s="61"/>
      <c r="AB121" s="61"/>
      <c r="AC121" s="61"/>
      <c r="AD121" s="737"/>
      <c r="AE121" s="738"/>
      <c r="AF121" s="738"/>
      <c r="AG121" s="738"/>
      <c r="AH121" s="738"/>
      <c r="AI121" s="738"/>
      <c r="AJ121" s="739"/>
      <c r="AK121" s="755"/>
      <c r="AL121" s="756"/>
      <c r="AM121" s="756"/>
      <c r="AN121" s="756"/>
      <c r="AO121" s="756"/>
      <c r="AP121" s="756"/>
      <c r="AQ121" s="756"/>
      <c r="AR121" s="756"/>
      <c r="AS121" s="756"/>
      <c r="AT121" s="756"/>
      <c r="AU121" s="756"/>
      <c r="AV121" s="756"/>
      <c r="AW121" s="757"/>
    </row>
    <row r="122" spans="1:49" ht="12">
      <c r="B122" s="722"/>
      <c r="C122" s="723"/>
      <c r="D122" s="723"/>
      <c r="E122" s="723"/>
      <c r="F122" s="723"/>
      <c r="G122" s="723"/>
      <c r="H122" s="724"/>
      <c r="I122" s="44"/>
      <c r="J122" s="33"/>
      <c r="K122" s="61"/>
      <c r="L122" s="33"/>
      <c r="M122" s="33"/>
      <c r="N122" s="33"/>
      <c r="O122" s="33"/>
      <c r="P122" s="33"/>
      <c r="Q122" s="33"/>
      <c r="R122" s="33"/>
      <c r="S122" s="33"/>
      <c r="T122" s="33"/>
      <c r="U122" s="33"/>
      <c r="V122" s="33"/>
      <c r="W122" s="33"/>
      <c r="X122" s="33"/>
      <c r="Y122" s="33"/>
      <c r="Z122" s="33"/>
      <c r="AA122" s="33"/>
      <c r="AB122" s="33"/>
      <c r="AC122" s="33"/>
      <c r="AD122" s="737"/>
      <c r="AE122" s="738"/>
      <c r="AF122" s="738"/>
      <c r="AG122" s="738"/>
      <c r="AH122" s="738"/>
      <c r="AI122" s="738"/>
      <c r="AJ122" s="739"/>
      <c r="AK122" s="752"/>
      <c r="AL122" s="753"/>
      <c r="AM122" s="753"/>
      <c r="AN122" s="753"/>
      <c r="AO122" s="753"/>
      <c r="AP122" s="753"/>
      <c r="AQ122" s="753"/>
      <c r="AR122" s="753"/>
      <c r="AS122" s="753"/>
      <c r="AT122" s="753"/>
      <c r="AU122" s="753"/>
      <c r="AV122" s="753"/>
      <c r="AW122" s="754"/>
    </row>
    <row r="123" spans="1:49" ht="12">
      <c r="B123" s="782"/>
      <c r="C123" s="782"/>
      <c r="D123" s="782"/>
      <c r="E123" s="782"/>
      <c r="F123" s="782"/>
      <c r="G123" s="782"/>
      <c r="H123" s="782"/>
      <c r="I123" s="36"/>
      <c r="J123" s="32"/>
      <c r="K123" s="32"/>
      <c r="L123" s="32"/>
      <c r="M123" s="32"/>
      <c r="N123" s="32"/>
      <c r="O123" s="32"/>
      <c r="P123" s="32"/>
      <c r="Q123" s="32"/>
      <c r="R123" s="32"/>
      <c r="S123" s="32"/>
      <c r="T123" s="32"/>
      <c r="U123" s="32"/>
      <c r="V123" s="32"/>
      <c r="W123" s="32"/>
      <c r="X123" s="32"/>
      <c r="Y123" s="32"/>
      <c r="Z123" s="32"/>
      <c r="AA123" s="32"/>
      <c r="AB123" s="32"/>
      <c r="AC123" s="32"/>
      <c r="AD123" s="710"/>
      <c r="AE123" s="711"/>
      <c r="AF123" s="711"/>
      <c r="AG123" s="711"/>
      <c r="AH123" s="711"/>
      <c r="AI123" s="711"/>
      <c r="AJ123" s="712"/>
      <c r="AK123" s="761"/>
      <c r="AL123" s="761"/>
      <c r="AM123" s="761"/>
      <c r="AN123" s="761"/>
      <c r="AO123" s="761"/>
      <c r="AP123" s="761"/>
      <c r="AQ123" s="761"/>
      <c r="AR123" s="761"/>
      <c r="AS123" s="761"/>
      <c r="AT123" s="761"/>
      <c r="AU123" s="761"/>
      <c r="AV123" s="761"/>
      <c r="AW123" s="761"/>
    </row>
    <row r="124" spans="1:49" ht="12">
      <c r="B124" s="716"/>
      <c r="C124" s="717"/>
      <c r="D124" s="717"/>
      <c r="E124" s="717"/>
      <c r="F124" s="717"/>
      <c r="G124" s="717"/>
      <c r="H124" s="718"/>
      <c r="I124" s="40"/>
      <c r="J124" s="63"/>
      <c r="K124" s="63"/>
      <c r="L124" s="63"/>
      <c r="M124" s="63"/>
      <c r="N124" s="63"/>
      <c r="O124" s="63"/>
      <c r="P124" s="63"/>
      <c r="Q124" s="63"/>
      <c r="R124" s="63"/>
      <c r="S124" s="63"/>
      <c r="T124" s="63"/>
      <c r="U124" s="63"/>
      <c r="V124" s="63"/>
      <c r="W124" s="63"/>
      <c r="X124" s="63"/>
      <c r="Y124" s="63"/>
      <c r="Z124" s="63"/>
      <c r="AA124" s="63"/>
      <c r="AB124" s="63"/>
      <c r="AC124" s="64"/>
      <c r="AD124" s="725"/>
      <c r="AE124" s="726"/>
      <c r="AF124" s="726"/>
      <c r="AG124" s="726"/>
      <c r="AH124" s="726"/>
      <c r="AI124" s="726"/>
      <c r="AJ124" s="727"/>
      <c r="AK124" s="749"/>
      <c r="AL124" s="750"/>
      <c r="AM124" s="750"/>
      <c r="AN124" s="750"/>
      <c r="AO124" s="750"/>
      <c r="AP124" s="750"/>
      <c r="AQ124" s="750"/>
      <c r="AR124" s="750"/>
      <c r="AS124" s="750"/>
      <c r="AT124" s="750"/>
      <c r="AU124" s="750"/>
      <c r="AV124" s="750"/>
      <c r="AW124" s="751"/>
    </row>
    <row r="125" spans="1:49" ht="12">
      <c r="B125" s="719"/>
      <c r="C125" s="720"/>
      <c r="D125" s="720"/>
      <c r="E125" s="720"/>
      <c r="F125" s="720"/>
      <c r="G125" s="720"/>
      <c r="H125" s="721"/>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755"/>
      <c r="AL125" s="756"/>
      <c r="AM125" s="756"/>
      <c r="AN125" s="756"/>
      <c r="AO125" s="756"/>
      <c r="AP125" s="756"/>
      <c r="AQ125" s="756"/>
      <c r="AR125" s="756"/>
      <c r="AS125" s="756"/>
      <c r="AT125" s="756"/>
      <c r="AU125" s="756"/>
      <c r="AV125" s="756"/>
      <c r="AW125" s="757"/>
    </row>
    <row r="126" spans="1:49" ht="12">
      <c r="B126" s="719"/>
      <c r="C126" s="720"/>
      <c r="D126" s="720"/>
      <c r="E126" s="720"/>
      <c r="F126" s="720"/>
      <c r="G126" s="720"/>
      <c r="H126" s="721"/>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752"/>
      <c r="AL126" s="753"/>
      <c r="AM126" s="753"/>
      <c r="AN126" s="753"/>
      <c r="AO126" s="753"/>
      <c r="AP126" s="753"/>
      <c r="AQ126" s="753"/>
      <c r="AR126" s="753"/>
      <c r="AS126" s="753"/>
      <c r="AT126" s="753"/>
      <c r="AU126" s="753"/>
      <c r="AV126" s="753"/>
      <c r="AW126" s="754"/>
    </row>
    <row r="127" spans="1:49" ht="12">
      <c r="B127" s="783"/>
      <c r="C127" s="784"/>
      <c r="D127" s="784"/>
      <c r="E127" s="784"/>
      <c r="F127" s="784"/>
      <c r="G127" s="784"/>
      <c r="H127" s="785"/>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789"/>
      <c r="AL127" s="763"/>
      <c r="AM127" s="763"/>
      <c r="AN127" s="763"/>
      <c r="AO127" s="763"/>
      <c r="AP127" s="763"/>
      <c r="AQ127" s="763"/>
      <c r="AR127" s="763"/>
      <c r="AS127" s="763"/>
      <c r="AT127" s="763"/>
      <c r="AU127" s="763"/>
      <c r="AV127" s="763"/>
      <c r="AW127" s="764"/>
    </row>
    <row r="128" spans="1:49" ht="12">
      <c r="B128" s="786"/>
      <c r="C128" s="787"/>
      <c r="D128" s="787"/>
      <c r="E128" s="787"/>
      <c r="F128" s="787"/>
      <c r="G128" s="787"/>
      <c r="H128" s="788"/>
      <c r="I128" s="43"/>
      <c r="J128" s="61"/>
      <c r="K128" s="61"/>
      <c r="L128" s="61"/>
      <c r="M128" s="61"/>
      <c r="N128" s="61"/>
      <c r="O128" s="61"/>
      <c r="P128" s="61"/>
      <c r="Q128" s="61"/>
      <c r="R128" s="61"/>
      <c r="S128" s="61"/>
      <c r="T128" s="61"/>
      <c r="U128" s="61"/>
      <c r="V128" s="61"/>
      <c r="W128" s="61"/>
      <c r="X128" s="61"/>
      <c r="Y128" s="61"/>
      <c r="Z128" s="61"/>
      <c r="AA128" s="61"/>
      <c r="AB128" s="61"/>
      <c r="AC128" s="62"/>
      <c r="AD128" s="737"/>
      <c r="AE128" s="738"/>
      <c r="AF128" s="738"/>
      <c r="AG128" s="738"/>
      <c r="AH128" s="738"/>
      <c r="AI128" s="738"/>
      <c r="AJ128" s="739"/>
      <c r="AK128" s="765"/>
      <c r="AL128" s="766"/>
      <c r="AM128" s="766"/>
      <c r="AN128" s="766"/>
      <c r="AO128" s="766"/>
      <c r="AP128" s="766"/>
      <c r="AQ128" s="766"/>
      <c r="AR128" s="766"/>
      <c r="AS128" s="766"/>
      <c r="AT128" s="766"/>
      <c r="AU128" s="766"/>
      <c r="AV128" s="766"/>
      <c r="AW128" s="767"/>
    </row>
    <row r="129" spans="2:49" ht="12">
      <c r="B129" s="786"/>
      <c r="C129" s="787"/>
      <c r="D129" s="787"/>
      <c r="E129" s="787"/>
      <c r="F129" s="787"/>
      <c r="G129" s="787"/>
      <c r="H129" s="788"/>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765"/>
      <c r="AL129" s="766"/>
      <c r="AM129" s="766"/>
      <c r="AN129" s="766"/>
      <c r="AO129" s="766"/>
      <c r="AP129" s="766"/>
      <c r="AQ129" s="766"/>
      <c r="AR129" s="766"/>
      <c r="AS129" s="766"/>
      <c r="AT129" s="766"/>
      <c r="AU129" s="766"/>
      <c r="AV129" s="766"/>
      <c r="AW129" s="767"/>
    </row>
    <row r="130" spans="2:49" ht="12">
      <c r="B130" s="786"/>
      <c r="C130" s="787"/>
      <c r="D130" s="787"/>
      <c r="E130" s="787"/>
      <c r="F130" s="787"/>
      <c r="G130" s="787"/>
      <c r="H130" s="788"/>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765"/>
      <c r="AL130" s="766"/>
      <c r="AM130" s="766"/>
      <c r="AN130" s="766"/>
      <c r="AO130" s="766"/>
      <c r="AP130" s="766"/>
      <c r="AQ130" s="766"/>
      <c r="AR130" s="766"/>
      <c r="AS130" s="766"/>
      <c r="AT130" s="766"/>
      <c r="AU130" s="766"/>
      <c r="AV130" s="766"/>
      <c r="AW130" s="767"/>
    </row>
    <row r="131" spans="2:49" ht="12">
      <c r="B131" s="786"/>
      <c r="C131" s="787"/>
      <c r="D131" s="787"/>
      <c r="E131" s="787"/>
      <c r="F131" s="787"/>
      <c r="G131" s="787"/>
      <c r="H131" s="788"/>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765"/>
      <c r="AL131" s="766"/>
      <c r="AM131" s="766"/>
      <c r="AN131" s="766"/>
      <c r="AO131" s="766"/>
      <c r="AP131" s="766"/>
      <c r="AQ131" s="766"/>
      <c r="AR131" s="766"/>
      <c r="AS131" s="766"/>
      <c r="AT131" s="766"/>
      <c r="AU131" s="766"/>
      <c r="AV131" s="766"/>
      <c r="AW131" s="767"/>
    </row>
    <row r="132" spans="2:49" ht="12">
      <c r="B132" s="786"/>
      <c r="C132" s="787"/>
      <c r="D132" s="787"/>
      <c r="E132" s="787"/>
      <c r="F132" s="787"/>
      <c r="G132" s="787"/>
      <c r="H132" s="788"/>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765"/>
      <c r="AL132" s="766"/>
      <c r="AM132" s="766"/>
      <c r="AN132" s="766"/>
      <c r="AO132" s="766"/>
      <c r="AP132" s="766"/>
      <c r="AQ132" s="766"/>
      <c r="AR132" s="766"/>
      <c r="AS132" s="766"/>
      <c r="AT132" s="766"/>
      <c r="AU132" s="766"/>
      <c r="AV132" s="766"/>
      <c r="AW132" s="767"/>
    </row>
    <row r="133" spans="2:49" ht="12">
      <c r="B133" s="786"/>
      <c r="C133" s="787"/>
      <c r="D133" s="787"/>
      <c r="E133" s="787"/>
      <c r="F133" s="787"/>
      <c r="G133" s="787"/>
      <c r="H133" s="788"/>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765"/>
      <c r="AL133" s="766"/>
      <c r="AM133" s="766"/>
      <c r="AN133" s="766"/>
      <c r="AO133" s="766"/>
      <c r="AP133" s="766"/>
      <c r="AQ133" s="766"/>
      <c r="AR133" s="766"/>
      <c r="AS133" s="766"/>
      <c r="AT133" s="766"/>
      <c r="AU133" s="766"/>
      <c r="AV133" s="766"/>
      <c r="AW133" s="767"/>
    </row>
    <row r="134" spans="2:49" ht="12">
      <c r="B134" s="786"/>
      <c r="C134" s="787"/>
      <c r="D134" s="787"/>
      <c r="E134" s="787"/>
      <c r="F134" s="787"/>
      <c r="G134" s="787"/>
      <c r="H134" s="788"/>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765"/>
      <c r="AL134" s="766"/>
      <c r="AM134" s="766"/>
      <c r="AN134" s="766"/>
      <c r="AO134" s="766"/>
      <c r="AP134" s="766"/>
      <c r="AQ134" s="766"/>
      <c r="AR134" s="766"/>
      <c r="AS134" s="766"/>
      <c r="AT134" s="766"/>
      <c r="AU134" s="766"/>
      <c r="AV134" s="766"/>
      <c r="AW134" s="767"/>
    </row>
    <row r="135" spans="2:49" ht="12">
      <c r="B135" s="786"/>
      <c r="C135" s="787"/>
      <c r="D135" s="787"/>
      <c r="E135" s="787"/>
      <c r="F135" s="787"/>
      <c r="G135" s="787"/>
      <c r="H135" s="788"/>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765"/>
      <c r="AL135" s="766"/>
      <c r="AM135" s="766"/>
      <c r="AN135" s="766"/>
      <c r="AO135" s="766"/>
      <c r="AP135" s="766"/>
      <c r="AQ135" s="766"/>
      <c r="AR135" s="766"/>
      <c r="AS135" s="766"/>
      <c r="AT135" s="766"/>
      <c r="AU135" s="766"/>
      <c r="AV135" s="766"/>
      <c r="AW135" s="767"/>
    </row>
    <row r="136" spans="2:49" ht="12">
      <c r="B136" s="786"/>
      <c r="C136" s="787"/>
      <c r="D136" s="787"/>
      <c r="E136" s="787"/>
      <c r="F136" s="787"/>
      <c r="G136" s="787"/>
      <c r="H136" s="788"/>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765"/>
      <c r="AL136" s="766"/>
      <c r="AM136" s="766"/>
      <c r="AN136" s="766"/>
      <c r="AO136" s="766"/>
      <c r="AP136" s="766"/>
      <c r="AQ136" s="766"/>
      <c r="AR136" s="766"/>
      <c r="AS136" s="766"/>
      <c r="AT136" s="766"/>
      <c r="AU136" s="766"/>
      <c r="AV136" s="766"/>
      <c r="AW136" s="767"/>
    </row>
    <row r="137" spans="2:49" ht="12">
      <c r="B137" s="782"/>
      <c r="C137" s="782"/>
      <c r="D137" s="782"/>
      <c r="E137" s="782"/>
      <c r="F137" s="782"/>
      <c r="G137" s="782"/>
      <c r="H137" s="782"/>
      <c r="I137" s="36"/>
      <c r="J137" s="32"/>
      <c r="K137" s="32"/>
      <c r="L137" s="32"/>
      <c r="M137" s="32"/>
      <c r="N137" s="32"/>
      <c r="O137" s="32"/>
      <c r="P137" s="32"/>
      <c r="Q137" s="32"/>
      <c r="R137" s="32"/>
      <c r="S137" s="32"/>
      <c r="T137" s="32"/>
      <c r="U137" s="32"/>
      <c r="V137" s="32"/>
      <c r="W137" s="32"/>
      <c r="X137" s="32"/>
      <c r="Y137" s="32"/>
      <c r="Z137" s="32"/>
      <c r="AA137" s="32"/>
      <c r="AB137" s="32"/>
      <c r="AC137" s="32"/>
      <c r="AD137" s="710"/>
      <c r="AE137" s="711"/>
      <c r="AF137" s="711"/>
      <c r="AG137" s="711"/>
      <c r="AH137" s="711"/>
      <c r="AI137" s="711"/>
      <c r="AJ137" s="712"/>
      <c r="AK137" s="761"/>
      <c r="AL137" s="761"/>
      <c r="AM137" s="761"/>
      <c r="AN137" s="761"/>
      <c r="AO137" s="761"/>
      <c r="AP137" s="761"/>
      <c r="AQ137" s="761"/>
      <c r="AR137" s="761"/>
      <c r="AS137" s="761"/>
      <c r="AT137" s="761"/>
      <c r="AU137" s="761"/>
      <c r="AV137" s="761"/>
      <c r="AW137" s="761"/>
    </row>
    <row r="138" spans="2:49" ht="12">
      <c r="B138" s="716"/>
      <c r="C138" s="717"/>
      <c r="D138" s="717"/>
      <c r="E138" s="717"/>
      <c r="F138" s="717"/>
      <c r="G138" s="717"/>
      <c r="H138" s="718"/>
      <c r="I138" s="36"/>
      <c r="J138" s="32"/>
      <c r="K138" s="32"/>
      <c r="L138" s="32"/>
      <c r="M138" s="32"/>
      <c r="N138" s="32"/>
      <c r="O138" s="32"/>
      <c r="P138" s="32"/>
      <c r="Q138" s="32"/>
      <c r="R138" s="32"/>
      <c r="S138" s="32"/>
      <c r="T138" s="32"/>
      <c r="U138" s="32"/>
      <c r="V138" s="32"/>
      <c r="W138" s="32"/>
      <c r="X138" s="32"/>
      <c r="Y138" s="32"/>
      <c r="Z138" s="32"/>
      <c r="AA138" s="32"/>
      <c r="AB138" s="32"/>
      <c r="AC138" s="32"/>
      <c r="AD138" s="710"/>
      <c r="AE138" s="711"/>
      <c r="AF138" s="711"/>
      <c r="AG138" s="711"/>
      <c r="AH138" s="711"/>
      <c r="AI138" s="711"/>
      <c r="AJ138" s="712"/>
      <c r="AK138" s="761"/>
      <c r="AL138" s="761"/>
      <c r="AM138" s="761"/>
      <c r="AN138" s="761"/>
      <c r="AO138" s="761"/>
      <c r="AP138" s="761"/>
      <c r="AQ138" s="761"/>
      <c r="AR138" s="761"/>
      <c r="AS138" s="761"/>
      <c r="AT138" s="761"/>
      <c r="AU138" s="761"/>
      <c r="AV138" s="761"/>
      <c r="AW138" s="761"/>
    </row>
    <row r="139" spans="2:49" ht="12">
      <c r="B139" s="782"/>
      <c r="C139" s="782"/>
      <c r="D139" s="782"/>
      <c r="E139" s="782"/>
      <c r="F139" s="782"/>
      <c r="G139" s="782"/>
      <c r="H139" s="782"/>
      <c r="I139" s="36"/>
      <c r="J139" s="32"/>
      <c r="K139" s="32"/>
      <c r="L139" s="32"/>
      <c r="M139" s="32"/>
      <c r="N139" s="32"/>
      <c r="O139" s="32"/>
      <c r="P139" s="32"/>
      <c r="Q139" s="32"/>
      <c r="R139" s="32"/>
      <c r="S139" s="32"/>
      <c r="T139" s="32"/>
      <c r="U139" s="32"/>
      <c r="V139" s="32"/>
      <c r="W139" s="32"/>
      <c r="X139" s="32"/>
      <c r="Y139" s="32"/>
      <c r="Z139" s="32"/>
      <c r="AA139" s="32"/>
      <c r="AB139" s="32"/>
      <c r="AC139" s="32"/>
      <c r="AD139" s="710"/>
      <c r="AE139" s="711"/>
      <c r="AF139" s="711"/>
      <c r="AG139" s="711"/>
      <c r="AH139" s="711"/>
      <c r="AI139" s="711"/>
      <c r="AJ139" s="712"/>
      <c r="AK139" s="761"/>
      <c r="AL139" s="761"/>
      <c r="AM139" s="761"/>
      <c r="AN139" s="761"/>
      <c r="AO139" s="761"/>
      <c r="AP139" s="761"/>
      <c r="AQ139" s="761"/>
      <c r="AR139" s="761"/>
      <c r="AS139" s="761"/>
      <c r="AT139" s="761"/>
      <c r="AU139" s="761"/>
      <c r="AV139" s="761"/>
      <c r="AW139" s="761"/>
    </row>
    <row r="140" spans="2:49" ht="12">
      <c r="B140" s="716"/>
      <c r="C140" s="717"/>
      <c r="D140" s="717"/>
      <c r="E140" s="717"/>
      <c r="F140" s="717"/>
      <c r="G140" s="717"/>
      <c r="H140" s="718"/>
      <c r="I140" s="36"/>
      <c r="J140" s="32"/>
      <c r="K140" s="32"/>
      <c r="L140" s="32"/>
      <c r="M140" s="32"/>
      <c r="N140" s="32"/>
      <c r="O140" s="32"/>
      <c r="P140" s="32"/>
      <c r="Q140" s="32"/>
      <c r="R140" s="32"/>
      <c r="S140" s="32"/>
      <c r="T140" s="32"/>
      <c r="U140" s="32"/>
      <c r="V140" s="32"/>
      <c r="W140" s="32"/>
      <c r="X140" s="32"/>
      <c r="Y140" s="32"/>
      <c r="Z140" s="32"/>
      <c r="AA140" s="32"/>
      <c r="AB140" s="32"/>
      <c r="AC140" s="32"/>
      <c r="AD140" s="710"/>
      <c r="AE140" s="711"/>
      <c r="AF140" s="711"/>
      <c r="AG140" s="711"/>
      <c r="AH140" s="711"/>
      <c r="AI140" s="711"/>
      <c r="AJ140" s="712"/>
      <c r="AK140" s="761"/>
      <c r="AL140" s="761"/>
      <c r="AM140" s="761"/>
      <c r="AN140" s="761"/>
      <c r="AO140" s="761"/>
      <c r="AP140" s="761"/>
      <c r="AQ140" s="761"/>
      <c r="AR140" s="761"/>
      <c r="AS140" s="761"/>
      <c r="AT140" s="761"/>
      <c r="AU140" s="761"/>
      <c r="AV140" s="761"/>
      <c r="AW140" s="761"/>
    </row>
    <row r="141" spans="2:49" ht="12">
      <c r="B141" s="782"/>
      <c r="C141" s="782"/>
      <c r="D141" s="782"/>
      <c r="E141" s="782"/>
      <c r="F141" s="782"/>
      <c r="G141" s="782"/>
      <c r="H141" s="782"/>
      <c r="I141" s="36"/>
      <c r="J141" s="32"/>
      <c r="K141" s="32"/>
      <c r="L141" s="32"/>
      <c r="M141" s="32"/>
      <c r="N141" s="32"/>
      <c r="O141" s="32"/>
      <c r="P141" s="32"/>
      <c r="Q141" s="32"/>
      <c r="R141" s="32"/>
      <c r="S141" s="32"/>
      <c r="T141" s="32"/>
      <c r="U141" s="32"/>
      <c r="V141" s="32"/>
      <c r="W141" s="32"/>
      <c r="X141" s="32"/>
      <c r="Y141" s="32"/>
      <c r="Z141" s="32"/>
      <c r="AA141" s="32"/>
      <c r="AB141" s="32"/>
      <c r="AC141" s="32"/>
      <c r="AD141" s="710"/>
      <c r="AE141" s="711"/>
      <c r="AF141" s="711"/>
      <c r="AG141" s="711"/>
      <c r="AH141" s="711"/>
      <c r="AI141" s="711"/>
      <c r="AJ141" s="712"/>
      <c r="AK141" s="761"/>
      <c r="AL141" s="761"/>
      <c r="AM141" s="761"/>
      <c r="AN141" s="761"/>
      <c r="AO141" s="761"/>
      <c r="AP141" s="761"/>
      <c r="AQ141" s="761"/>
      <c r="AR141" s="761"/>
      <c r="AS141" s="761"/>
      <c r="AT141" s="761"/>
      <c r="AU141" s="761"/>
      <c r="AV141" s="761"/>
      <c r="AW141" s="761"/>
    </row>
    <row r="142" spans="2:49" ht="12">
      <c r="B142" s="716"/>
      <c r="C142" s="717"/>
      <c r="D142" s="717"/>
      <c r="E142" s="717"/>
      <c r="F142" s="717"/>
      <c r="G142" s="717"/>
      <c r="H142" s="718"/>
      <c r="I142" s="36"/>
      <c r="J142" s="32"/>
      <c r="K142" s="32"/>
      <c r="L142" s="32"/>
      <c r="M142" s="32"/>
      <c r="N142" s="32"/>
      <c r="O142" s="32"/>
      <c r="P142" s="32"/>
      <c r="Q142" s="32"/>
      <c r="R142" s="32"/>
      <c r="S142" s="32"/>
      <c r="T142" s="32"/>
      <c r="U142" s="32"/>
      <c r="V142" s="32"/>
      <c r="W142" s="32"/>
      <c r="X142" s="32"/>
      <c r="Y142" s="32"/>
      <c r="Z142" s="32"/>
      <c r="AA142" s="32"/>
      <c r="AB142" s="32"/>
      <c r="AC142" s="32"/>
      <c r="AD142" s="710"/>
      <c r="AE142" s="711"/>
      <c r="AF142" s="711"/>
      <c r="AG142" s="711"/>
      <c r="AH142" s="711"/>
      <c r="AI142" s="711"/>
      <c r="AJ142" s="712"/>
      <c r="AK142" s="761"/>
      <c r="AL142" s="761"/>
      <c r="AM142" s="761"/>
      <c r="AN142" s="761"/>
      <c r="AO142" s="761"/>
      <c r="AP142" s="761"/>
      <c r="AQ142" s="761"/>
      <c r="AR142" s="761"/>
      <c r="AS142" s="761"/>
      <c r="AT142" s="761"/>
      <c r="AU142" s="761"/>
      <c r="AV142" s="761"/>
      <c r="AW142" s="761"/>
    </row>
    <row r="143" spans="2:49" ht="12">
      <c r="B143" s="782"/>
      <c r="C143" s="782"/>
      <c r="D143" s="782"/>
      <c r="E143" s="782"/>
      <c r="F143" s="782"/>
      <c r="G143" s="782"/>
      <c r="H143" s="782"/>
      <c r="I143" s="36"/>
      <c r="J143" s="32"/>
      <c r="K143" s="32"/>
      <c r="L143" s="32"/>
      <c r="M143" s="32"/>
      <c r="N143" s="32"/>
      <c r="O143" s="32"/>
      <c r="P143" s="32"/>
      <c r="Q143" s="32"/>
      <c r="R143" s="32"/>
      <c r="S143" s="32"/>
      <c r="T143" s="32"/>
      <c r="U143" s="32"/>
      <c r="V143" s="32"/>
      <c r="W143" s="32"/>
      <c r="X143" s="32"/>
      <c r="Y143" s="32"/>
      <c r="Z143" s="32"/>
      <c r="AA143" s="32"/>
      <c r="AB143" s="32"/>
      <c r="AC143" s="32"/>
      <c r="AD143" s="710"/>
      <c r="AE143" s="711"/>
      <c r="AF143" s="711"/>
      <c r="AG143" s="711"/>
      <c r="AH143" s="711"/>
      <c r="AI143" s="711"/>
      <c r="AJ143" s="712"/>
      <c r="AK143" s="761"/>
      <c r="AL143" s="761"/>
      <c r="AM143" s="761"/>
      <c r="AN143" s="761"/>
      <c r="AO143" s="761"/>
      <c r="AP143" s="761"/>
      <c r="AQ143" s="761"/>
      <c r="AR143" s="761"/>
      <c r="AS143" s="761"/>
      <c r="AT143" s="761"/>
      <c r="AU143" s="761"/>
      <c r="AV143" s="761"/>
      <c r="AW143" s="761"/>
    </row>
    <row r="144" spans="2:49" ht="12">
      <c r="B144" s="716"/>
      <c r="C144" s="717"/>
      <c r="D144" s="717"/>
      <c r="E144" s="717"/>
      <c r="F144" s="717"/>
      <c r="G144" s="717"/>
      <c r="H144" s="718"/>
      <c r="I144" s="36"/>
      <c r="J144" s="32"/>
      <c r="K144" s="32"/>
      <c r="L144" s="32"/>
      <c r="M144" s="32"/>
      <c r="N144" s="32"/>
      <c r="O144" s="32"/>
      <c r="P144" s="32"/>
      <c r="Q144" s="32"/>
      <c r="R144" s="32"/>
      <c r="S144" s="32"/>
      <c r="T144" s="32"/>
      <c r="U144" s="32"/>
      <c r="V144" s="32"/>
      <c r="W144" s="32"/>
      <c r="X144" s="32"/>
      <c r="Y144" s="32"/>
      <c r="Z144" s="32"/>
      <c r="AA144" s="32"/>
      <c r="AB144" s="32"/>
      <c r="AC144" s="32"/>
      <c r="AD144" s="710"/>
      <c r="AE144" s="711"/>
      <c r="AF144" s="711"/>
      <c r="AG144" s="711"/>
      <c r="AH144" s="711"/>
      <c r="AI144" s="711"/>
      <c r="AJ144" s="712"/>
      <c r="AK144" s="761"/>
      <c r="AL144" s="761"/>
      <c r="AM144" s="761"/>
      <c r="AN144" s="761"/>
      <c r="AO144" s="761"/>
      <c r="AP144" s="761"/>
      <c r="AQ144" s="761"/>
      <c r="AR144" s="761"/>
      <c r="AS144" s="761"/>
      <c r="AT144" s="761"/>
      <c r="AU144" s="761"/>
      <c r="AV144" s="761"/>
      <c r="AW144" s="761"/>
    </row>
    <row r="145" spans="2:49" ht="16.5" customHeight="1">
      <c r="B145" s="782"/>
      <c r="C145" s="782"/>
      <c r="D145" s="782"/>
      <c r="E145" s="782"/>
      <c r="F145" s="782"/>
      <c r="G145" s="782"/>
      <c r="H145" s="782"/>
      <c r="I145" s="36"/>
      <c r="J145" s="32"/>
      <c r="K145" s="32"/>
      <c r="L145" s="32"/>
      <c r="M145" s="32"/>
      <c r="N145" s="32"/>
      <c r="O145" s="32"/>
      <c r="P145" s="32"/>
      <c r="Q145" s="32"/>
      <c r="R145" s="32"/>
      <c r="S145" s="32"/>
      <c r="T145" s="32"/>
      <c r="U145" s="32"/>
      <c r="V145" s="32"/>
      <c r="W145" s="32"/>
      <c r="X145" s="32"/>
      <c r="Y145" s="32"/>
      <c r="Z145" s="32"/>
      <c r="AA145" s="32"/>
      <c r="AB145" s="32"/>
      <c r="AC145" s="32"/>
      <c r="AD145" s="710"/>
      <c r="AE145" s="711"/>
      <c r="AF145" s="711"/>
      <c r="AG145" s="711"/>
      <c r="AH145" s="711"/>
      <c r="AI145" s="711"/>
      <c r="AJ145" s="712"/>
      <c r="AK145" s="761"/>
      <c r="AL145" s="761"/>
      <c r="AM145" s="761"/>
      <c r="AN145" s="761"/>
      <c r="AO145" s="761"/>
      <c r="AP145" s="761"/>
      <c r="AQ145" s="761"/>
      <c r="AR145" s="761"/>
      <c r="AS145" s="761"/>
      <c r="AT145" s="761"/>
      <c r="AU145" s="761"/>
      <c r="AV145" s="761"/>
      <c r="AW145" s="761"/>
    </row>
    <row r="146" spans="2:49" ht="16.5" customHeight="1">
      <c r="B146" s="716"/>
      <c r="C146" s="717"/>
      <c r="D146" s="717"/>
      <c r="E146" s="717"/>
      <c r="F146" s="717"/>
      <c r="G146" s="717"/>
      <c r="H146" s="718"/>
      <c r="I146" s="36"/>
      <c r="J146" s="32"/>
      <c r="K146" s="32"/>
      <c r="L146" s="32"/>
      <c r="M146" s="32"/>
      <c r="N146" s="32"/>
      <c r="O146" s="32"/>
      <c r="P146" s="32"/>
      <c r="Q146" s="32"/>
      <c r="R146" s="32"/>
      <c r="S146" s="32"/>
      <c r="T146" s="32"/>
      <c r="U146" s="32"/>
      <c r="V146" s="32"/>
      <c r="W146" s="32"/>
      <c r="X146" s="32"/>
      <c r="Y146" s="32"/>
      <c r="Z146" s="32"/>
      <c r="AA146" s="32"/>
      <c r="AB146" s="32"/>
      <c r="AC146" s="32"/>
      <c r="AD146" s="710"/>
      <c r="AE146" s="711"/>
      <c r="AF146" s="711"/>
      <c r="AG146" s="711"/>
      <c r="AH146" s="711"/>
      <c r="AI146" s="711"/>
      <c r="AJ146" s="712"/>
      <c r="AK146" s="761"/>
      <c r="AL146" s="761"/>
      <c r="AM146" s="761"/>
      <c r="AN146" s="761"/>
      <c r="AO146" s="761"/>
      <c r="AP146" s="761"/>
      <c r="AQ146" s="761"/>
      <c r="AR146" s="761"/>
      <c r="AS146" s="761"/>
      <c r="AT146" s="761"/>
      <c r="AU146" s="761"/>
      <c r="AV146" s="761"/>
      <c r="AW146" s="761"/>
    </row>
    <row r="147" spans="2:49" ht="16.5" customHeight="1">
      <c r="B147" s="782"/>
      <c r="C147" s="782"/>
      <c r="D147" s="782"/>
      <c r="E147" s="782"/>
      <c r="F147" s="782"/>
      <c r="G147" s="782"/>
      <c r="H147" s="782"/>
      <c r="I147" s="36"/>
      <c r="J147" s="32"/>
      <c r="K147" s="32"/>
      <c r="L147" s="32"/>
      <c r="M147" s="32"/>
      <c r="N147" s="32"/>
      <c r="O147" s="32"/>
      <c r="P147" s="32"/>
      <c r="Q147" s="32"/>
      <c r="R147" s="32"/>
      <c r="S147" s="32"/>
      <c r="T147" s="32"/>
      <c r="U147" s="32"/>
      <c r="V147" s="32"/>
      <c r="W147" s="32"/>
      <c r="X147" s="32"/>
      <c r="Y147" s="32"/>
      <c r="Z147" s="32"/>
      <c r="AA147" s="32"/>
      <c r="AB147" s="32"/>
      <c r="AC147" s="32"/>
      <c r="AD147" s="710"/>
      <c r="AE147" s="711"/>
      <c r="AF147" s="711"/>
      <c r="AG147" s="711"/>
      <c r="AH147" s="711"/>
      <c r="AI147" s="711"/>
      <c r="AJ147" s="712"/>
      <c r="AK147" s="761"/>
      <c r="AL147" s="761"/>
      <c r="AM147" s="761"/>
      <c r="AN147" s="761"/>
      <c r="AO147" s="761"/>
      <c r="AP147" s="761"/>
      <c r="AQ147" s="761"/>
      <c r="AR147" s="761"/>
      <c r="AS147" s="761"/>
      <c r="AT147" s="761"/>
      <c r="AU147" s="761"/>
      <c r="AV147" s="761"/>
      <c r="AW147" s="761"/>
    </row>
    <row r="148" spans="2:49" ht="16.5" customHeight="1">
      <c r="B148" s="716"/>
      <c r="C148" s="717"/>
      <c r="D148" s="717"/>
      <c r="E148" s="717"/>
      <c r="F148" s="717"/>
      <c r="G148" s="717"/>
      <c r="H148" s="718"/>
      <c r="I148" s="36"/>
      <c r="J148" s="32"/>
      <c r="K148" s="32"/>
      <c r="L148" s="32"/>
      <c r="M148" s="32"/>
      <c r="N148" s="32"/>
      <c r="O148" s="32"/>
      <c r="P148" s="32"/>
      <c r="Q148" s="32"/>
      <c r="R148" s="32"/>
      <c r="S148" s="32"/>
      <c r="T148" s="32"/>
      <c r="U148" s="32"/>
      <c r="V148" s="32"/>
      <c r="W148" s="32"/>
      <c r="X148" s="32"/>
      <c r="Y148" s="32"/>
      <c r="Z148" s="32"/>
      <c r="AA148" s="32"/>
      <c r="AB148" s="32"/>
      <c r="AC148" s="32"/>
      <c r="AD148" s="710"/>
      <c r="AE148" s="711"/>
      <c r="AF148" s="711"/>
      <c r="AG148" s="711"/>
      <c r="AH148" s="711"/>
      <c r="AI148" s="711"/>
      <c r="AJ148" s="712"/>
      <c r="AK148" s="761"/>
      <c r="AL148" s="761"/>
      <c r="AM148" s="761"/>
      <c r="AN148" s="761"/>
      <c r="AO148" s="761"/>
      <c r="AP148" s="761"/>
      <c r="AQ148" s="761"/>
      <c r="AR148" s="761"/>
      <c r="AS148" s="761"/>
      <c r="AT148" s="761"/>
      <c r="AU148" s="761"/>
      <c r="AV148" s="761"/>
      <c r="AW148" s="761"/>
    </row>
    <row r="149" spans="2:49" ht="16.5" customHeight="1">
      <c r="B149" s="782"/>
      <c r="C149" s="782"/>
      <c r="D149" s="782"/>
      <c r="E149" s="782"/>
      <c r="F149" s="782"/>
      <c r="G149" s="782"/>
      <c r="H149" s="782"/>
      <c r="I149" s="36"/>
      <c r="J149" s="32"/>
      <c r="K149" s="32"/>
      <c r="L149" s="32"/>
      <c r="M149" s="32"/>
      <c r="N149" s="32"/>
      <c r="O149" s="32"/>
      <c r="P149" s="32"/>
      <c r="Q149" s="32"/>
      <c r="R149" s="32"/>
      <c r="S149" s="32"/>
      <c r="T149" s="32"/>
      <c r="U149" s="32"/>
      <c r="V149" s="32"/>
      <c r="W149" s="32"/>
      <c r="X149" s="32"/>
      <c r="Y149" s="32"/>
      <c r="Z149" s="32"/>
      <c r="AA149" s="32"/>
      <c r="AB149" s="32"/>
      <c r="AC149" s="32"/>
      <c r="AD149" s="710"/>
      <c r="AE149" s="711"/>
      <c r="AF149" s="711"/>
      <c r="AG149" s="711"/>
      <c r="AH149" s="711"/>
      <c r="AI149" s="711"/>
      <c r="AJ149" s="712"/>
      <c r="AK149" s="761"/>
      <c r="AL149" s="761"/>
      <c r="AM149" s="761"/>
      <c r="AN149" s="761"/>
      <c r="AO149" s="761"/>
      <c r="AP149" s="761"/>
      <c r="AQ149" s="761"/>
      <c r="AR149" s="761"/>
      <c r="AS149" s="761"/>
      <c r="AT149" s="761"/>
      <c r="AU149" s="761"/>
      <c r="AV149" s="761"/>
      <c r="AW149" s="761"/>
    </row>
    <row r="150" spans="2:49" ht="16.5" customHeight="1">
      <c r="B150" s="782"/>
      <c r="C150" s="782"/>
      <c r="D150" s="782"/>
      <c r="E150" s="782"/>
      <c r="F150" s="782"/>
      <c r="G150" s="782"/>
      <c r="H150" s="782"/>
      <c r="I150" s="36"/>
      <c r="J150" s="32"/>
      <c r="K150" s="32"/>
      <c r="L150" s="32"/>
      <c r="M150" s="32"/>
      <c r="N150" s="32"/>
      <c r="O150" s="32"/>
      <c r="P150" s="32"/>
      <c r="Q150" s="32"/>
      <c r="R150" s="32"/>
      <c r="S150" s="32"/>
      <c r="T150" s="32"/>
      <c r="U150" s="32"/>
      <c r="V150" s="32"/>
      <c r="W150" s="32"/>
      <c r="X150" s="32"/>
      <c r="Y150" s="32"/>
      <c r="Z150" s="32"/>
      <c r="AA150" s="32"/>
      <c r="AB150" s="32"/>
      <c r="AC150" s="32"/>
      <c r="AD150" s="710"/>
      <c r="AE150" s="711"/>
      <c r="AF150" s="711"/>
      <c r="AG150" s="711"/>
      <c r="AH150" s="711"/>
      <c r="AI150" s="711"/>
      <c r="AJ150" s="712"/>
      <c r="AK150" s="761"/>
      <c r="AL150" s="761"/>
      <c r="AM150" s="761"/>
      <c r="AN150" s="761"/>
      <c r="AO150" s="761"/>
      <c r="AP150" s="761"/>
      <c r="AQ150" s="761"/>
      <c r="AR150" s="761"/>
      <c r="AS150" s="761"/>
      <c r="AT150" s="761"/>
      <c r="AU150" s="761"/>
      <c r="AV150" s="761"/>
      <c r="AW150" s="761"/>
    </row>
  </sheetData>
  <mergeCells count="236">
    <mergeCell ref="B150:H150"/>
    <mergeCell ref="AD150:AJ150"/>
    <mergeCell ref="AK150:AW150"/>
    <mergeCell ref="B148:H148"/>
    <mergeCell ref="AD148:AJ148"/>
    <mergeCell ref="AK148:AW148"/>
    <mergeCell ref="B149:H149"/>
    <mergeCell ref="AD149:AJ149"/>
    <mergeCell ref="AK149:AW149"/>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77:H86"/>
    <mergeCell ref="AD77:AJ77"/>
    <mergeCell ref="AK77:AW86"/>
    <mergeCell ref="AD78:AJ78"/>
    <mergeCell ref="AD79:AJ79"/>
    <mergeCell ref="AD80:AJ80"/>
    <mergeCell ref="AD81:AJ81"/>
    <mergeCell ref="AD82:AJ82"/>
    <mergeCell ref="AD83:AJ83"/>
    <mergeCell ref="AD86:AJ86"/>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9:H9"/>
    <mergeCell ref="AD9:AJ9"/>
    <mergeCell ref="AK9:AW9"/>
    <mergeCell ref="B10:H15"/>
    <mergeCell ref="AD10:AJ10"/>
    <mergeCell ref="AK10:AW15"/>
    <mergeCell ref="AD11:AJ11"/>
    <mergeCell ref="AD12:AJ12"/>
    <mergeCell ref="AD13:AJ13"/>
    <mergeCell ref="AD14:AJ14"/>
    <mergeCell ref="B7:H7"/>
    <mergeCell ref="I7:AC7"/>
    <mergeCell ref="AD7:AJ7"/>
    <mergeCell ref="AK7:AW7"/>
    <mergeCell ref="B8:H8"/>
    <mergeCell ref="AD8:AJ8"/>
    <mergeCell ref="AK8:AW8"/>
    <mergeCell ref="N4:P4"/>
    <mergeCell ref="Q4:X4"/>
    <mergeCell ref="Y4:AA4"/>
    <mergeCell ref="AB4:AH4"/>
    <mergeCell ref="AI4:AK4"/>
    <mergeCell ref="AL4:AR4"/>
    <mergeCell ref="N3:P3"/>
    <mergeCell ref="Q3:X3"/>
    <mergeCell ref="Y3:AA3"/>
    <mergeCell ref="AB3:AH3"/>
    <mergeCell ref="AI3:AK3"/>
    <mergeCell ref="AL3:AR3"/>
    <mergeCell ref="N2:P2"/>
    <mergeCell ref="Q2:X2"/>
    <mergeCell ref="Y2:AA2"/>
    <mergeCell ref="AB2:AH2"/>
    <mergeCell ref="AI2:AK2"/>
    <mergeCell ref="AL2:AR2"/>
  </mergeCells>
  <phoneticPr fontId="1"/>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452" t="str">
        <f>表紙!E12</f>
        <v>システム名</v>
      </c>
      <c r="O2" s="439"/>
      <c r="P2" s="440"/>
      <c r="Q2" s="455" t="str">
        <f>表紙!L12</f>
        <v>Acelink</v>
      </c>
      <c r="R2" s="429"/>
      <c r="S2" s="429"/>
      <c r="T2" s="429"/>
      <c r="U2" s="429"/>
      <c r="V2" s="429"/>
      <c r="W2" s="429"/>
      <c r="X2" s="431"/>
      <c r="Y2" s="438" t="str">
        <f>表紙!E15</f>
        <v>機能ID</v>
      </c>
      <c r="Z2" s="439"/>
      <c r="AA2" s="440"/>
      <c r="AB2" s="455" t="str">
        <f>表紙!L15</f>
        <v>VKZ340100</v>
      </c>
      <c r="AC2" s="429"/>
      <c r="AD2" s="429"/>
      <c r="AE2" s="429"/>
      <c r="AF2" s="429"/>
      <c r="AG2" s="429"/>
      <c r="AH2" s="431"/>
      <c r="AI2" s="438" t="str">
        <f>表紙!E16</f>
        <v>機能名</v>
      </c>
      <c r="AJ2" s="439"/>
      <c r="AK2" s="440"/>
      <c r="AL2" s="455" t="str">
        <f>表紙!L16</f>
        <v>元帳データ集計</v>
      </c>
      <c r="AM2" s="429"/>
      <c r="AN2" s="429"/>
      <c r="AO2" s="429"/>
      <c r="AP2" s="429"/>
      <c r="AQ2" s="429"/>
      <c r="AR2" s="430"/>
      <c r="AS2" s="5"/>
    </row>
    <row r="3" spans="2:49" s="3" customFormat="1" ht="15.75">
      <c r="N3" s="453" t="str">
        <f>表紙!E13</f>
        <v>サブシステムID</v>
      </c>
      <c r="O3" s="442"/>
      <c r="P3" s="443"/>
      <c r="Q3" s="425" t="str">
        <f>表紙!L13</f>
        <v>AL</v>
      </c>
      <c r="R3" s="426"/>
      <c r="S3" s="426"/>
      <c r="T3" s="426"/>
      <c r="U3" s="426"/>
      <c r="V3" s="426"/>
      <c r="W3" s="426"/>
      <c r="X3" s="456"/>
      <c r="Y3" s="441" t="str">
        <f>表紙!E18</f>
        <v>作成年月日</v>
      </c>
      <c r="Z3" s="442"/>
      <c r="AA3" s="443"/>
      <c r="AB3" s="432">
        <f>表紙!L18</f>
        <v>42523</v>
      </c>
      <c r="AC3" s="433"/>
      <c r="AD3" s="433"/>
      <c r="AE3" s="433"/>
      <c r="AF3" s="433"/>
      <c r="AG3" s="433"/>
      <c r="AH3" s="434"/>
      <c r="AI3" s="441" t="str">
        <f>表紙!E19</f>
        <v>作成者</v>
      </c>
      <c r="AJ3" s="442"/>
      <c r="AK3" s="443"/>
      <c r="AL3" s="425" t="str">
        <f>表紙!L19</f>
        <v>志賀 啓助</v>
      </c>
      <c r="AM3" s="426"/>
      <c r="AN3" s="426"/>
      <c r="AO3" s="426"/>
      <c r="AP3" s="426"/>
      <c r="AQ3" s="426"/>
      <c r="AR3" s="427"/>
      <c r="AS3" s="5"/>
    </row>
    <row r="4" spans="2:49" s="3" customFormat="1" thickBot="1">
      <c r="N4" s="454" t="str">
        <f>表紙!E14</f>
        <v>サブシステム名</v>
      </c>
      <c r="O4" s="445"/>
      <c r="P4" s="446"/>
      <c r="Q4" s="422" t="str">
        <f>表紙!L14</f>
        <v>VKZ</v>
      </c>
      <c r="R4" s="423"/>
      <c r="S4" s="423"/>
      <c r="T4" s="423"/>
      <c r="U4" s="423"/>
      <c r="V4" s="423"/>
      <c r="W4" s="423"/>
      <c r="X4" s="457"/>
      <c r="Y4" s="444" t="str">
        <f>表紙!E20</f>
        <v>最終更新年月日</v>
      </c>
      <c r="Z4" s="445"/>
      <c r="AA4" s="446"/>
      <c r="AB4" s="435">
        <f>表紙!L20</f>
        <v>42542</v>
      </c>
      <c r="AC4" s="436"/>
      <c r="AD4" s="436"/>
      <c r="AE4" s="436"/>
      <c r="AF4" s="436"/>
      <c r="AG4" s="436"/>
      <c r="AH4" s="437"/>
      <c r="AI4" s="444" t="str">
        <f>表紙!E21</f>
        <v>最終更新者</v>
      </c>
      <c r="AJ4" s="445"/>
      <c r="AK4" s="446"/>
      <c r="AL4" s="422" t="str">
        <f>表紙!L21</f>
        <v>志賀 啓助</v>
      </c>
      <c r="AM4" s="423"/>
      <c r="AN4" s="423"/>
      <c r="AO4" s="423"/>
      <c r="AP4" s="423"/>
      <c r="AQ4" s="423"/>
      <c r="AR4" s="424"/>
      <c r="AS4" s="5"/>
    </row>
    <row r="5" spans="2:49" s="3" customFormat="1" ht="6.4" customHeight="1">
      <c r="AN5" s="4"/>
      <c r="AO5" s="4"/>
      <c r="AP5" s="4"/>
      <c r="AQ5" s="4"/>
      <c r="AR5" s="5"/>
      <c r="AS5" s="5"/>
    </row>
    <row r="6" spans="2:49" ht="16.5" customHeight="1">
      <c r="AS6" s="16"/>
    </row>
    <row r="7" spans="2:49" ht="16.5" customHeight="1">
      <c r="B7" s="704" t="s">
        <v>24</v>
      </c>
      <c r="C7" s="705"/>
      <c r="D7" s="705"/>
      <c r="E7" s="705"/>
      <c r="F7" s="705"/>
      <c r="G7" s="705"/>
      <c r="H7" s="706"/>
      <c r="I7" s="490" t="s">
        <v>27</v>
      </c>
      <c r="J7" s="491"/>
      <c r="K7" s="491"/>
      <c r="L7" s="491"/>
      <c r="M7" s="491" t="s">
        <v>26</v>
      </c>
      <c r="N7" s="491"/>
      <c r="O7" s="491"/>
      <c r="P7" s="491"/>
      <c r="Q7" s="491"/>
      <c r="R7" s="491"/>
      <c r="S7" s="491"/>
      <c r="T7" s="491"/>
      <c r="U7" s="491"/>
      <c r="V7" s="491"/>
      <c r="W7" s="491"/>
      <c r="X7" s="491"/>
      <c r="Y7" s="491"/>
      <c r="Z7" s="491"/>
      <c r="AA7" s="491"/>
      <c r="AB7" s="491"/>
      <c r="AC7" s="492"/>
      <c r="AD7" s="704" t="s">
        <v>25</v>
      </c>
      <c r="AE7" s="705"/>
      <c r="AF7" s="705"/>
      <c r="AG7" s="705"/>
      <c r="AH7" s="705"/>
      <c r="AI7" s="705"/>
      <c r="AJ7" s="706"/>
      <c r="AK7" s="704" t="s">
        <v>19</v>
      </c>
      <c r="AL7" s="705"/>
      <c r="AM7" s="705"/>
      <c r="AN7" s="705"/>
      <c r="AO7" s="705"/>
      <c r="AP7" s="705"/>
      <c r="AQ7" s="705"/>
      <c r="AR7" s="705"/>
      <c r="AS7" s="705"/>
      <c r="AT7" s="705"/>
      <c r="AU7" s="705"/>
      <c r="AV7" s="705"/>
      <c r="AW7" s="706"/>
    </row>
    <row r="8" spans="2:49" ht="16.5" customHeight="1">
      <c r="B8" s="822"/>
      <c r="C8" s="823"/>
      <c r="D8" s="823"/>
      <c r="E8" s="823"/>
      <c r="F8" s="823"/>
      <c r="G8" s="823"/>
      <c r="H8" s="824"/>
      <c r="I8" s="801"/>
      <c r="J8" s="802"/>
      <c r="K8" s="802"/>
      <c r="L8" s="803"/>
      <c r="M8" s="50"/>
      <c r="N8" s="32"/>
      <c r="O8" s="32"/>
      <c r="P8" s="32"/>
      <c r="Q8" s="32"/>
      <c r="R8" s="32"/>
      <c r="S8" s="32"/>
      <c r="T8" s="32"/>
      <c r="U8" s="32"/>
      <c r="V8" s="32"/>
      <c r="W8" s="32"/>
      <c r="X8" s="32"/>
      <c r="Y8" s="32"/>
      <c r="Z8" s="32"/>
      <c r="AA8" s="32"/>
      <c r="AB8" s="32"/>
      <c r="AC8" s="49"/>
      <c r="AD8" s="804"/>
      <c r="AE8" s="805"/>
      <c r="AF8" s="805"/>
      <c r="AG8" s="805"/>
      <c r="AH8" s="805"/>
      <c r="AI8" s="805"/>
      <c r="AJ8" s="806"/>
      <c r="AK8" s="813"/>
      <c r="AL8" s="814"/>
      <c r="AM8" s="814"/>
      <c r="AN8" s="814"/>
      <c r="AO8" s="814"/>
      <c r="AP8" s="814"/>
      <c r="AQ8" s="814"/>
      <c r="AR8" s="814"/>
      <c r="AS8" s="814"/>
      <c r="AT8" s="814"/>
      <c r="AU8" s="814"/>
      <c r="AV8" s="814"/>
      <c r="AW8" s="815"/>
    </row>
    <row r="9" spans="2:49" ht="16.5" customHeight="1">
      <c r="B9" s="825"/>
      <c r="C9" s="826"/>
      <c r="D9" s="826"/>
      <c r="E9" s="826"/>
      <c r="F9" s="826"/>
      <c r="G9" s="826"/>
      <c r="H9" s="827"/>
      <c r="I9" s="801"/>
      <c r="J9" s="802"/>
      <c r="K9" s="802"/>
      <c r="L9" s="803"/>
      <c r="M9" s="51"/>
      <c r="N9" s="52"/>
      <c r="O9" s="52"/>
      <c r="P9" s="52"/>
      <c r="Q9" s="52"/>
      <c r="R9" s="52"/>
      <c r="S9" s="52"/>
      <c r="T9" s="52"/>
      <c r="U9" s="52"/>
      <c r="V9" s="52"/>
      <c r="W9" s="52"/>
      <c r="X9" s="52"/>
      <c r="Y9" s="52"/>
      <c r="Z9" s="52"/>
      <c r="AA9" s="52"/>
      <c r="AB9" s="52"/>
      <c r="AC9" s="53"/>
      <c r="AD9" s="807"/>
      <c r="AE9" s="808"/>
      <c r="AF9" s="808"/>
      <c r="AG9" s="808"/>
      <c r="AH9" s="808"/>
      <c r="AI9" s="808"/>
      <c r="AJ9" s="809"/>
      <c r="AK9" s="816"/>
      <c r="AL9" s="817"/>
      <c r="AM9" s="817"/>
      <c r="AN9" s="817"/>
      <c r="AO9" s="817"/>
      <c r="AP9" s="817"/>
      <c r="AQ9" s="817"/>
      <c r="AR9" s="817"/>
      <c r="AS9" s="817"/>
      <c r="AT9" s="817"/>
      <c r="AU9" s="817"/>
      <c r="AV9" s="817"/>
      <c r="AW9" s="818"/>
    </row>
    <row r="10" spans="2:49" ht="16.5" customHeight="1">
      <c r="B10" s="825"/>
      <c r="C10" s="826"/>
      <c r="D10" s="826"/>
      <c r="E10" s="826"/>
      <c r="F10" s="826"/>
      <c r="G10" s="826"/>
      <c r="H10" s="827"/>
      <c r="I10" s="801"/>
      <c r="J10" s="802"/>
      <c r="K10" s="802"/>
      <c r="L10" s="803"/>
      <c r="M10" s="51"/>
      <c r="N10" s="52"/>
      <c r="O10" s="52"/>
      <c r="P10" s="52"/>
      <c r="Q10" s="52"/>
      <c r="R10" s="52"/>
      <c r="S10" s="52"/>
      <c r="T10" s="52"/>
      <c r="U10" s="52"/>
      <c r="V10" s="52"/>
      <c r="W10" s="52"/>
      <c r="X10" s="52"/>
      <c r="Y10" s="52"/>
      <c r="Z10" s="52"/>
      <c r="AA10" s="52"/>
      <c r="AB10" s="52"/>
      <c r="AC10" s="53"/>
      <c r="AD10" s="807"/>
      <c r="AE10" s="808"/>
      <c r="AF10" s="808"/>
      <c r="AG10" s="808"/>
      <c r="AH10" s="808"/>
      <c r="AI10" s="808"/>
      <c r="AJ10" s="809"/>
      <c r="AK10" s="816"/>
      <c r="AL10" s="817"/>
      <c r="AM10" s="817"/>
      <c r="AN10" s="817"/>
      <c r="AO10" s="817"/>
      <c r="AP10" s="817"/>
      <c r="AQ10" s="817"/>
      <c r="AR10" s="817"/>
      <c r="AS10" s="817"/>
      <c r="AT10" s="817"/>
      <c r="AU10" s="817"/>
      <c r="AV10" s="817"/>
      <c r="AW10" s="818"/>
    </row>
    <row r="11" spans="2:49" ht="16.5" customHeight="1">
      <c r="B11" s="828"/>
      <c r="C11" s="829"/>
      <c r="D11" s="829"/>
      <c r="E11" s="829"/>
      <c r="F11" s="829"/>
      <c r="G11" s="829"/>
      <c r="H11" s="830"/>
      <c r="I11" s="801"/>
      <c r="J11" s="802"/>
      <c r="K11" s="802"/>
      <c r="L11" s="803"/>
      <c r="M11" s="50"/>
      <c r="N11" s="32"/>
      <c r="O11" s="32"/>
      <c r="P11" s="32"/>
      <c r="Q11" s="32"/>
      <c r="R11" s="32"/>
      <c r="S11" s="32"/>
      <c r="T11" s="32"/>
      <c r="U11" s="32"/>
      <c r="V11" s="32"/>
      <c r="W11" s="32"/>
      <c r="X11" s="32"/>
      <c r="Y11" s="32"/>
      <c r="Z11" s="32"/>
      <c r="AA11" s="32"/>
      <c r="AB11" s="32"/>
      <c r="AC11" s="49"/>
      <c r="AD11" s="810"/>
      <c r="AE11" s="811"/>
      <c r="AF11" s="811"/>
      <c r="AG11" s="811"/>
      <c r="AH11" s="811"/>
      <c r="AI11" s="811"/>
      <c r="AJ11" s="812"/>
      <c r="AK11" s="819"/>
      <c r="AL11" s="820"/>
      <c r="AM11" s="820"/>
      <c r="AN11" s="820"/>
      <c r="AO11" s="820"/>
      <c r="AP11" s="820"/>
      <c r="AQ11" s="820"/>
      <c r="AR11" s="820"/>
      <c r="AS11" s="820"/>
      <c r="AT11" s="820"/>
      <c r="AU11" s="820"/>
      <c r="AV11" s="820"/>
      <c r="AW11" s="821"/>
    </row>
    <row r="12" spans="2:49" ht="16.5" customHeight="1">
      <c r="B12" s="716"/>
      <c r="C12" s="717"/>
      <c r="D12" s="717"/>
      <c r="E12" s="717"/>
      <c r="F12" s="717"/>
      <c r="G12" s="717"/>
      <c r="H12" s="718"/>
      <c r="I12" s="799"/>
      <c r="J12" s="800"/>
      <c r="K12" s="800"/>
      <c r="L12" s="800"/>
      <c r="M12" s="51"/>
      <c r="N12" s="52"/>
      <c r="O12" s="52"/>
      <c r="P12" s="52"/>
      <c r="Q12" s="52"/>
      <c r="R12" s="52"/>
      <c r="S12" s="52"/>
      <c r="T12" s="52"/>
      <c r="U12" s="52"/>
      <c r="V12" s="32"/>
      <c r="W12" s="32"/>
      <c r="X12" s="32"/>
      <c r="Y12" s="32"/>
      <c r="Z12" s="32"/>
      <c r="AA12" s="32"/>
      <c r="AB12" s="32"/>
      <c r="AC12" s="49"/>
      <c r="AD12" s="804"/>
      <c r="AE12" s="805"/>
      <c r="AF12" s="805"/>
      <c r="AG12" s="805"/>
      <c r="AH12" s="805"/>
      <c r="AI12" s="805"/>
      <c r="AJ12" s="806"/>
      <c r="AK12" s="831"/>
      <c r="AL12" s="832"/>
      <c r="AM12" s="832"/>
      <c r="AN12" s="832"/>
      <c r="AO12" s="832"/>
      <c r="AP12" s="832"/>
      <c r="AQ12" s="832"/>
      <c r="AR12" s="832"/>
      <c r="AS12" s="832"/>
      <c r="AT12" s="832"/>
      <c r="AU12" s="832"/>
      <c r="AV12" s="832"/>
      <c r="AW12" s="833"/>
    </row>
    <row r="13" spans="2:49" ht="16.5" customHeight="1">
      <c r="B13" s="719"/>
      <c r="C13" s="720"/>
      <c r="D13" s="720"/>
      <c r="E13" s="720"/>
      <c r="F13" s="720"/>
      <c r="G13" s="720"/>
      <c r="H13" s="721"/>
      <c r="I13" s="801"/>
      <c r="J13" s="802"/>
      <c r="K13" s="802"/>
      <c r="L13" s="803"/>
      <c r="M13" s="51"/>
      <c r="N13" s="32"/>
      <c r="O13" s="32"/>
      <c r="P13" s="32"/>
      <c r="Q13" s="32"/>
      <c r="R13" s="32"/>
      <c r="S13" s="32"/>
      <c r="T13" s="32"/>
      <c r="U13" s="32"/>
      <c r="V13" s="32"/>
      <c r="W13" s="32"/>
      <c r="X13" s="32"/>
      <c r="Y13" s="32"/>
      <c r="Z13" s="32"/>
      <c r="AA13" s="32"/>
      <c r="AB13" s="32"/>
      <c r="AC13" s="49"/>
      <c r="AD13" s="807"/>
      <c r="AE13" s="808"/>
      <c r="AF13" s="808"/>
      <c r="AG13" s="808"/>
      <c r="AH13" s="808"/>
      <c r="AI13" s="808"/>
      <c r="AJ13" s="809"/>
      <c r="AK13" s="834"/>
      <c r="AL13" s="835"/>
      <c r="AM13" s="835"/>
      <c r="AN13" s="835"/>
      <c r="AO13" s="835"/>
      <c r="AP13" s="835"/>
      <c r="AQ13" s="835"/>
      <c r="AR13" s="835"/>
      <c r="AS13" s="835"/>
      <c r="AT13" s="835"/>
      <c r="AU13" s="835"/>
      <c r="AV13" s="835"/>
      <c r="AW13" s="836"/>
    </row>
    <row r="14" spans="2:49" ht="16.5" customHeight="1">
      <c r="B14" s="722"/>
      <c r="C14" s="723"/>
      <c r="D14" s="723"/>
      <c r="E14" s="723"/>
      <c r="F14" s="723"/>
      <c r="G14" s="723"/>
      <c r="H14" s="724"/>
      <c r="I14" s="801"/>
      <c r="J14" s="802"/>
      <c r="K14" s="802"/>
      <c r="L14" s="803"/>
      <c r="M14" s="50"/>
      <c r="N14" s="32"/>
      <c r="O14" s="32"/>
      <c r="P14" s="32"/>
      <c r="Q14" s="32"/>
      <c r="R14" s="32"/>
      <c r="S14" s="32"/>
      <c r="T14" s="32"/>
      <c r="U14" s="32"/>
      <c r="V14" s="32"/>
      <c r="W14" s="32"/>
      <c r="X14" s="32"/>
      <c r="Y14" s="32"/>
      <c r="Z14" s="32"/>
      <c r="AA14" s="32"/>
      <c r="AB14" s="32"/>
      <c r="AC14" s="49"/>
      <c r="AD14" s="810"/>
      <c r="AE14" s="811"/>
      <c r="AF14" s="811"/>
      <c r="AG14" s="811"/>
      <c r="AH14" s="811"/>
      <c r="AI14" s="811"/>
      <c r="AJ14" s="812"/>
      <c r="AK14" s="837"/>
      <c r="AL14" s="838"/>
      <c r="AM14" s="838"/>
      <c r="AN14" s="838"/>
      <c r="AO14" s="838"/>
      <c r="AP14" s="838"/>
      <c r="AQ14" s="838"/>
      <c r="AR14" s="838"/>
      <c r="AS14" s="838"/>
      <c r="AT14" s="838"/>
      <c r="AU14" s="838"/>
      <c r="AV14" s="838"/>
      <c r="AW14" s="839"/>
    </row>
    <row r="15" spans="2:49" ht="16.5" customHeight="1">
      <c r="B15" s="782"/>
      <c r="C15" s="782"/>
      <c r="D15" s="782"/>
      <c r="E15" s="782"/>
      <c r="F15" s="782"/>
      <c r="G15" s="782"/>
      <c r="H15" s="782"/>
      <c r="I15" s="799"/>
      <c r="J15" s="800"/>
      <c r="K15" s="800"/>
      <c r="L15" s="800"/>
      <c r="M15" s="51"/>
      <c r="N15" s="52"/>
      <c r="O15" s="52"/>
      <c r="P15" s="52"/>
      <c r="Q15" s="52"/>
      <c r="R15" s="52"/>
      <c r="S15" s="52"/>
      <c r="T15" s="52"/>
      <c r="U15" s="52"/>
      <c r="V15" s="32"/>
      <c r="W15" s="32"/>
      <c r="X15" s="32"/>
      <c r="Y15" s="32"/>
      <c r="Z15" s="32"/>
      <c r="AA15" s="32"/>
      <c r="AB15" s="32"/>
      <c r="AC15" s="49"/>
      <c r="AD15" s="804"/>
      <c r="AE15" s="805"/>
      <c r="AF15" s="805"/>
      <c r="AG15" s="805"/>
      <c r="AH15" s="805"/>
      <c r="AI15" s="805"/>
      <c r="AJ15" s="806"/>
      <c r="AK15" s="790"/>
      <c r="AL15" s="791"/>
      <c r="AM15" s="791"/>
      <c r="AN15" s="791"/>
      <c r="AO15" s="791"/>
      <c r="AP15" s="791"/>
      <c r="AQ15" s="791"/>
      <c r="AR15" s="791"/>
      <c r="AS15" s="791"/>
      <c r="AT15" s="791"/>
      <c r="AU15" s="791"/>
      <c r="AV15" s="791"/>
      <c r="AW15" s="792"/>
    </row>
    <row r="16" spans="2:49" ht="16.5" customHeight="1">
      <c r="B16" s="782"/>
      <c r="C16" s="782"/>
      <c r="D16" s="782"/>
      <c r="E16" s="782"/>
      <c r="F16" s="782"/>
      <c r="G16" s="782"/>
      <c r="H16" s="782"/>
      <c r="I16" s="801"/>
      <c r="J16" s="802"/>
      <c r="K16" s="802"/>
      <c r="L16" s="803"/>
      <c r="M16" s="51"/>
      <c r="N16" s="32"/>
      <c r="O16" s="32"/>
      <c r="P16" s="32"/>
      <c r="Q16" s="32"/>
      <c r="R16" s="32"/>
      <c r="S16" s="32"/>
      <c r="T16" s="32"/>
      <c r="U16" s="32"/>
      <c r="V16" s="32"/>
      <c r="W16" s="32"/>
      <c r="X16" s="32"/>
      <c r="Y16" s="32"/>
      <c r="Z16" s="32"/>
      <c r="AA16" s="32"/>
      <c r="AB16" s="32"/>
      <c r="AC16" s="49"/>
      <c r="AD16" s="807"/>
      <c r="AE16" s="808"/>
      <c r="AF16" s="808"/>
      <c r="AG16" s="808"/>
      <c r="AH16" s="808"/>
      <c r="AI16" s="808"/>
      <c r="AJ16" s="809"/>
      <c r="AK16" s="793"/>
      <c r="AL16" s="794"/>
      <c r="AM16" s="794"/>
      <c r="AN16" s="794"/>
      <c r="AO16" s="794"/>
      <c r="AP16" s="794"/>
      <c r="AQ16" s="794"/>
      <c r="AR16" s="794"/>
      <c r="AS16" s="794"/>
      <c r="AT16" s="794"/>
      <c r="AU16" s="794"/>
      <c r="AV16" s="794"/>
      <c r="AW16" s="795"/>
    </row>
    <row r="17" spans="2:49" ht="16.5" customHeight="1">
      <c r="B17" s="782"/>
      <c r="C17" s="782"/>
      <c r="D17" s="782"/>
      <c r="E17" s="782"/>
      <c r="F17" s="782"/>
      <c r="G17" s="782"/>
      <c r="H17" s="782"/>
      <c r="I17" s="801"/>
      <c r="J17" s="802"/>
      <c r="K17" s="802"/>
      <c r="L17" s="803"/>
      <c r="M17" s="50"/>
      <c r="N17" s="32"/>
      <c r="O17" s="32"/>
      <c r="P17" s="32"/>
      <c r="Q17" s="32"/>
      <c r="R17" s="32"/>
      <c r="S17" s="32"/>
      <c r="T17" s="32"/>
      <c r="U17" s="32"/>
      <c r="V17" s="32"/>
      <c r="W17" s="32"/>
      <c r="X17" s="32"/>
      <c r="Y17" s="32"/>
      <c r="Z17" s="32"/>
      <c r="AA17" s="32"/>
      <c r="AB17" s="32"/>
      <c r="AC17" s="49"/>
      <c r="AD17" s="810"/>
      <c r="AE17" s="811"/>
      <c r="AF17" s="811"/>
      <c r="AG17" s="811"/>
      <c r="AH17" s="811"/>
      <c r="AI17" s="811"/>
      <c r="AJ17" s="812"/>
      <c r="AK17" s="796"/>
      <c r="AL17" s="797"/>
      <c r="AM17" s="797"/>
      <c r="AN17" s="797"/>
      <c r="AO17" s="797"/>
      <c r="AP17" s="797"/>
      <c r="AQ17" s="797"/>
      <c r="AR17" s="797"/>
      <c r="AS17" s="797"/>
      <c r="AT17" s="797"/>
      <c r="AU17" s="797"/>
      <c r="AV17" s="797"/>
      <c r="AW17" s="798"/>
    </row>
  </sheetData>
  <mergeCells count="42">
    <mergeCell ref="N2:P2"/>
    <mergeCell ref="Q2:X2"/>
    <mergeCell ref="Y2:AA2"/>
    <mergeCell ref="AB2:AH2"/>
    <mergeCell ref="AI2:AK2"/>
    <mergeCell ref="Q3:X3"/>
    <mergeCell ref="Y3:AA3"/>
    <mergeCell ref="AB3:AH3"/>
    <mergeCell ref="AI3:AK3"/>
    <mergeCell ref="AL2:AR2"/>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B12:H14"/>
    <mergeCell ref="I12:L12"/>
    <mergeCell ref="I13:L13"/>
    <mergeCell ref="I14:L14"/>
    <mergeCell ref="AD12:AJ14"/>
    <mergeCell ref="AD7:AJ7"/>
    <mergeCell ref="I10:L10"/>
    <mergeCell ref="I11:L11"/>
    <mergeCell ref="AD8:AJ11"/>
    <mergeCell ref="AK8:AW11"/>
    <mergeCell ref="B15:H17"/>
    <mergeCell ref="AK15:AW17"/>
    <mergeCell ref="I15:L15"/>
    <mergeCell ref="I16:L16"/>
    <mergeCell ref="I17:L17"/>
    <mergeCell ref="AD15:AJ17"/>
  </mergeCells>
  <phoneticPr fontId="1"/>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CO33"/>
  <sheetViews>
    <sheetView showGridLines="0" workbookViewId="0">
      <selection activeCell="A2" sqref="A2"/>
    </sheetView>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93"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93" s="3" customFormat="1" ht="15.75">
      <c r="O2" s="452" t="str">
        <f>表紙!E12</f>
        <v>システム名</v>
      </c>
      <c r="P2" s="439"/>
      <c r="Q2" s="440"/>
      <c r="R2" s="455" t="str">
        <f>表紙!L12</f>
        <v>Acelink</v>
      </c>
      <c r="S2" s="429"/>
      <c r="T2" s="429"/>
      <c r="U2" s="429"/>
      <c r="V2" s="429"/>
      <c r="W2" s="429"/>
      <c r="X2" s="429"/>
      <c r="Y2" s="431"/>
      <c r="Z2" s="438" t="str">
        <f>表紙!E15</f>
        <v>機能ID</v>
      </c>
      <c r="AA2" s="439"/>
      <c r="AB2" s="440"/>
      <c r="AC2" s="455" t="str">
        <f>表紙!L15</f>
        <v>VKZ340100</v>
      </c>
      <c r="AD2" s="429"/>
      <c r="AE2" s="429"/>
      <c r="AF2" s="429"/>
      <c r="AG2" s="429"/>
      <c r="AH2" s="429"/>
      <c r="AI2" s="431"/>
      <c r="AJ2" s="438" t="str">
        <f>表紙!E16</f>
        <v>機能名</v>
      </c>
      <c r="AK2" s="439"/>
      <c r="AL2" s="440"/>
      <c r="AM2" s="455" t="str">
        <f>表紙!L16</f>
        <v>元帳データ集計</v>
      </c>
      <c r="AN2" s="429"/>
      <c r="AO2" s="429"/>
      <c r="AP2" s="429"/>
      <c r="AQ2" s="429"/>
      <c r="AR2" s="429"/>
      <c r="AS2" s="430"/>
      <c r="AT2" s="5"/>
    </row>
    <row r="3" spans="2:93" s="3" customFormat="1" ht="15.75">
      <c r="O3" s="453" t="str">
        <f>表紙!E13</f>
        <v>サブシステムID</v>
      </c>
      <c r="P3" s="442"/>
      <c r="Q3" s="443"/>
      <c r="R3" s="425" t="str">
        <f>表紙!L13</f>
        <v>AL</v>
      </c>
      <c r="S3" s="426"/>
      <c r="T3" s="426"/>
      <c r="U3" s="426"/>
      <c r="V3" s="426"/>
      <c r="W3" s="426"/>
      <c r="X3" s="426"/>
      <c r="Y3" s="456"/>
      <c r="Z3" s="441" t="str">
        <f>表紙!E18</f>
        <v>作成年月日</v>
      </c>
      <c r="AA3" s="442"/>
      <c r="AB3" s="443"/>
      <c r="AC3" s="432">
        <f>表紙!L18</f>
        <v>42523</v>
      </c>
      <c r="AD3" s="433"/>
      <c r="AE3" s="433"/>
      <c r="AF3" s="433"/>
      <c r="AG3" s="433"/>
      <c r="AH3" s="433"/>
      <c r="AI3" s="434"/>
      <c r="AJ3" s="441" t="str">
        <f>表紙!E19</f>
        <v>作成者</v>
      </c>
      <c r="AK3" s="442"/>
      <c r="AL3" s="443"/>
      <c r="AM3" s="425" t="str">
        <f>表紙!L19</f>
        <v>志賀 啓助</v>
      </c>
      <c r="AN3" s="426"/>
      <c r="AO3" s="426"/>
      <c r="AP3" s="426"/>
      <c r="AQ3" s="426"/>
      <c r="AR3" s="426"/>
      <c r="AS3" s="427"/>
      <c r="AT3" s="5"/>
    </row>
    <row r="4" spans="2:93" s="3" customFormat="1" thickBot="1">
      <c r="O4" s="454" t="str">
        <f>表紙!E14</f>
        <v>サブシステム名</v>
      </c>
      <c r="P4" s="445"/>
      <c r="Q4" s="446"/>
      <c r="R4" s="422" t="str">
        <f>表紙!L14</f>
        <v>VKZ</v>
      </c>
      <c r="S4" s="423"/>
      <c r="T4" s="423"/>
      <c r="U4" s="423"/>
      <c r="V4" s="423"/>
      <c r="W4" s="423"/>
      <c r="X4" s="423"/>
      <c r="Y4" s="457"/>
      <c r="Z4" s="444" t="str">
        <f>表紙!E20</f>
        <v>最終更新年月日</v>
      </c>
      <c r="AA4" s="445"/>
      <c r="AB4" s="446"/>
      <c r="AC4" s="435">
        <f>表紙!L20</f>
        <v>42542</v>
      </c>
      <c r="AD4" s="436"/>
      <c r="AE4" s="436"/>
      <c r="AF4" s="436"/>
      <c r="AG4" s="436"/>
      <c r="AH4" s="436"/>
      <c r="AI4" s="437"/>
      <c r="AJ4" s="444" t="str">
        <f>表紙!E21</f>
        <v>最終更新者</v>
      </c>
      <c r="AK4" s="445"/>
      <c r="AL4" s="446"/>
      <c r="AM4" s="422" t="str">
        <f>表紙!L21</f>
        <v>志賀 啓助</v>
      </c>
      <c r="AN4" s="423"/>
      <c r="AO4" s="423"/>
      <c r="AP4" s="423"/>
      <c r="AQ4" s="423"/>
      <c r="AR4" s="423"/>
      <c r="AS4" s="424"/>
      <c r="AT4" s="5"/>
    </row>
    <row r="5" spans="2:93" s="3" customFormat="1" ht="6.4" customHeight="1">
      <c r="AO5" s="4"/>
      <c r="AP5" s="4"/>
      <c r="AQ5" s="4"/>
      <c r="AR5" s="4"/>
      <c r="AS5" s="5"/>
      <c r="AT5" s="5"/>
    </row>
    <row r="6" spans="2:93" s="3" customFormat="1" ht="15.75">
      <c r="AO6" s="4"/>
      <c r="AP6" s="4"/>
      <c r="AQ6" s="4"/>
      <c r="AR6" s="4"/>
      <c r="AS6" s="5"/>
      <c r="AT6" s="5"/>
    </row>
    <row r="7" spans="2:93" s="2" customFormat="1" ht="16.5" customHeight="1">
      <c r="B7" s="65" t="s">
        <v>88</v>
      </c>
      <c r="C7" s="7"/>
      <c r="D7" s="7"/>
      <c r="E7" s="7"/>
      <c r="F7" s="7"/>
      <c r="G7" s="7"/>
      <c r="H7" s="7"/>
      <c r="I7" s="7"/>
      <c r="J7" s="7"/>
      <c r="K7" s="7"/>
      <c r="L7" s="7"/>
      <c r="M7" s="7"/>
      <c r="N7" s="8"/>
      <c r="O7" s="8"/>
      <c r="P7" s="8"/>
      <c r="Q7" s="8"/>
      <c r="R7" s="8"/>
      <c r="S7" s="8"/>
      <c r="T7" s="8"/>
      <c r="U7" s="8"/>
      <c r="V7" s="8"/>
      <c r="W7" s="8"/>
      <c r="X7" s="8"/>
      <c r="Y7" s="8"/>
      <c r="Z7" s="8"/>
      <c r="AA7" s="8"/>
      <c r="AB7" s="8"/>
      <c r="AC7" s="8"/>
      <c r="AD7" s="8"/>
      <c r="AE7" s="6"/>
      <c r="AF7" s="6"/>
      <c r="AG7" s="6"/>
      <c r="AH7" s="6"/>
      <c r="AI7" s="6"/>
      <c r="AJ7" s="6"/>
    </row>
    <row r="8" spans="2:93" s="2" customFormat="1" ht="16.5" customHeight="1">
      <c r="B8" s="7"/>
      <c r="C8" s="7"/>
      <c r="D8" s="7"/>
      <c r="E8" s="7"/>
      <c r="F8" s="7"/>
      <c r="G8" s="7"/>
      <c r="H8" s="7"/>
      <c r="I8" s="7"/>
      <c r="J8" s="7"/>
      <c r="K8" s="7"/>
      <c r="L8" s="7"/>
      <c r="M8" s="7"/>
      <c r="N8" s="8"/>
      <c r="O8" s="8"/>
      <c r="P8" s="8"/>
      <c r="Q8" s="8"/>
      <c r="R8" s="8"/>
      <c r="S8" s="8"/>
      <c r="T8" s="8"/>
      <c r="U8" s="8"/>
      <c r="V8" s="8"/>
      <c r="W8" s="8"/>
      <c r="X8" s="8"/>
      <c r="Y8" s="8"/>
      <c r="Z8" s="8"/>
      <c r="AA8" s="8"/>
      <c r="AB8" s="8"/>
      <c r="AC8" s="8"/>
      <c r="AD8" s="8"/>
      <c r="AE8" s="6"/>
      <c r="AF8" s="6"/>
      <c r="AG8" s="6"/>
      <c r="AH8" s="6"/>
      <c r="AI8" s="6"/>
      <c r="AJ8" s="6"/>
    </row>
    <row r="9" spans="2:93" s="2" customFormat="1" ht="16.5" customHeight="1">
      <c r="B9" s="7"/>
      <c r="C9" s="7" t="s">
        <v>114</v>
      </c>
      <c r="D9" s="7"/>
      <c r="E9" s="7"/>
      <c r="F9" s="7"/>
      <c r="G9" s="7"/>
      <c r="H9" s="7"/>
      <c r="I9" s="7"/>
      <c r="J9" s="7"/>
      <c r="K9" s="7"/>
      <c r="L9" s="7"/>
      <c r="M9" s="7"/>
      <c r="N9" s="8"/>
      <c r="O9" s="8"/>
      <c r="P9" s="8"/>
      <c r="Q9" s="8"/>
      <c r="R9" s="8"/>
      <c r="S9" s="8"/>
      <c r="T9" s="8"/>
      <c r="U9" s="8"/>
      <c r="V9" s="8"/>
      <c r="W9" s="8"/>
      <c r="X9" s="8"/>
      <c r="Y9" s="8"/>
      <c r="Z9" s="8"/>
      <c r="AA9" s="8"/>
      <c r="AB9" s="8"/>
      <c r="AC9" s="8"/>
      <c r="AD9" s="8"/>
      <c r="AE9" s="6"/>
      <c r="AF9" s="6"/>
      <c r="AG9" s="6"/>
      <c r="AH9" s="6"/>
      <c r="AI9" s="6"/>
      <c r="AJ9" s="6"/>
    </row>
    <row r="10" spans="2:93" s="2" customFormat="1" ht="16.5" customHeight="1">
      <c r="B10" s="7"/>
      <c r="C10" s="7"/>
      <c r="D10" s="7"/>
      <c r="E10" s="7"/>
      <c r="F10" s="7"/>
      <c r="G10" s="7"/>
      <c r="H10" s="7"/>
      <c r="I10" s="7"/>
      <c r="J10" s="7"/>
      <c r="K10" s="7"/>
      <c r="L10" s="7"/>
      <c r="M10" s="7"/>
      <c r="N10" s="8"/>
      <c r="O10" s="8"/>
      <c r="P10" s="8"/>
      <c r="Q10" s="8"/>
      <c r="R10" s="8"/>
      <c r="S10" s="8"/>
      <c r="T10" s="8"/>
      <c r="U10" s="8"/>
      <c r="V10" s="8"/>
      <c r="W10" s="8"/>
      <c r="X10" s="8"/>
      <c r="Y10" s="8"/>
      <c r="Z10" s="8"/>
      <c r="AA10" s="8"/>
      <c r="AB10" s="8"/>
      <c r="AC10" s="8"/>
      <c r="AD10" s="8"/>
      <c r="AE10" s="6"/>
      <c r="AF10" s="6"/>
      <c r="AG10" s="6"/>
      <c r="AH10" s="6"/>
      <c r="AI10" s="6"/>
      <c r="AJ10" s="6"/>
    </row>
    <row r="11" spans="2:93" s="2" customFormat="1" ht="16.5" customHeight="1">
      <c r="B11" s="7" t="s">
        <v>285</v>
      </c>
      <c r="C11" s="7"/>
      <c r="D11" s="7"/>
      <c r="E11" s="7"/>
      <c r="F11" s="7"/>
      <c r="G11" s="7"/>
      <c r="H11" s="7"/>
      <c r="I11" s="7"/>
      <c r="J11" s="7"/>
      <c r="K11" s="7"/>
      <c r="L11" s="7"/>
      <c r="M11" s="7"/>
      <c r="N11" s="8"/>
      <c r="O11" s="8"/>
      <c r="P11" s="8"/>
      <c r="Q11" s="8"/>
      <c r="R11" s="8"/>
      <c r="S11" s="8"/>
      <c r="T11" s="8"/>
      <c r="U11" s="8"/>
      <c r="V11" s="8"/>
      <c r="W11" s="8"/>
      <c r="X11" s="8"/>
      <c r="Y11" s="8"/>
      <c r="Z11" s="8"/>
      <c r="AA11" s="8"/>
      <c r="AB11" s="8"/>
      <c r="AC11" s="8"/>
      <c r="AD11" s="8"/>
      <c r="AE11" s="6"/>
      <c r="AF11" s="6"/>
      <c r="AG11" s="6"/>
      <c r="AH11" s="6"/>
      <c r="AI11" s="6"/>
      <c r="AJ11" s="6"/>
    </row>
    <row r="12" spans="2:93" ht="16.5" customHeight="1">
      <c r="B12" s="486" t="s">
        <v>33</v>
      </c>
      <c r="C12" s="486"/>
      <c r="D12" s="486"/>
      <c r="E12" s="486"/>
      <c r="F12" s="486"/>
      <c r="G12" s="486"/>
      <c r="H12" s="486"/>
      <c r="I12" s="486"/>
      <c r="J12" s="486"/>
      <c r="K12" s="486"/>
      <c r="L12" s="486"/>
      <c r="M12" s="486"/>
      <c r="N12" s="486"/>
      <c r="O12" s="486"/>
      <c r="P12" s="486"/>
      <c r="Q12" s="486"/>
      <c r="R12" s="486" t="s">
        <v>35</v>
      </c>
      <c r="S12" s="486"/>
      <c r="T12" s="486"/>
      <c r="U12" s="486"/>
      <c r="V12" s="486"/>
      <c r="W12" s="486"/>
      <c r="X12" s="486"/>
      <c r="Y12" s="486"/>
      <c r="Z12" s="486"/>
      <c r="AA12" s="486"/>
      <c r="AB12" s="486"/>
      <c r="AC12" s="486"/>
      <c r="AD12" s="486"/>
      <c r="AE12" s="486"/>
      <c r="AF12" s="486"/>
      <c r="AG12" s="486"/>
      <c r="AH12" s="486" t="s">
        <v>32</v>
      </c>
      <c r="AI12" s="486"/>
      <c r="AJ12" s="486"/>
      <c r="AK12" s="486"/>
      <c r="AL12" s="486"/>
      <c r="AM12" s="486"/>
      <c r="AN12" s="486"/>
      <c r="AO12" s="486"/>
      <c r="AP12" s="486"/>
      <c r="AQ12" s="486"/>
      <c r="AR12" s="486"/>
      <c r="AS12" s="486"/>
      <c r="AT12" s="486"/>
      <c r="AU12" s="486"/>
      <c r="AV12" s="486"/>
      <c r="AW12" s="486"/>
      <c r="AX12" s="486"/>
      <c r="AY12" s="486"/>
      <c r="AZ12" s="486"/>
      <c r="BA12" s="486"/>
      <c r="BB12" s="486"/>
      <c r="BC12" s="486"/>
      <c r="BD12" s="486"/>
      <c r="BE12" s="486"/>
      <c r="BF12" s="486"/>
      <c r="BG12" s="486"/>
      <c r="BH12" s="486"/>
      <c r="BI12" s="486"/>
      <c r="BJ12" s="486"/>
      <c r="BK12" s="486"/>
      <c r="BL12" s="486"/>
      <c r="BM12" s="486"/>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row>
    <row r="13" spans="2:93" ht="16.5" customHeight="1">
      <c r="B13" s="486" t="s">
        <v>89</v>
      </c>
      <c r="C13" s="486"/>
      <c r="D13" s="486"/>
      <c r="E13" s="486"/>
      <c r="F13" s="486"/>
      <c r="G13" s="486"/>
      <c r="H13" s="486"/>
      <c r="I13" s="486"/>
      <c r="J13" s="487" t="s">
        <v>90</v>
      </c>
      <c r="K13" s="487"/>
      <c r="L13" s="487"/>
      <c r="M13" s="487"/>
      <c r="N13" s="487"/>
      <c r="O13" s="487"/>
      <c r="P13" s="487"/>
      <c r="Q13" s="487"/>
      <c r="R13" s="486" t="s">
        <v>89</v>
      </c>
      <c r="S13" s="486"/>
      <c r="T13" s="486"/>
      <c r="U13" s="486"/>
      <c r="V13" s="486"/>
      <c r="W13" s="486"/>
      <c r="X13" s="486"/>
      <c r="Y13" s="486"/>
      <c r="Z13" s="487" t="s">
        <v>90</v>
      </c>
      <c r="AA13" s="487"/>
      <c r="AB13" s="487"/>
      <c r="AC13" s="487"/>
      <c r="AD13" s="487"/>
      <c r="AE13" s="487"/>
      <c r="AF13" s="487"/>
      <c r="AG13" s="487"/>
      <c r="AH13" s="486"/>
      <c r="AI13" s="486"/>
      <c r="AJ13" s="486"/>
      <c r="AK13" s="486"/>
      <c r="AL13" s="486"/>
      <c r="AM13" s="486"/>
      <c r="AN13" s="486"/>
      <c r="AO13" s="486"/>
      <c r="AP13" s="486"/>
      <c r="AQ13" s="486"/>
      <c r="AR13" s="486"/>
      <c r="AS13" s="486"/>
      <c r="AT13" s="486"/>
      <c r="AU13" s="486"/>
      <c r="AV13" s="486"/>
      <c r="AW13" s="486"/>
      <c r="AX13" s="486"/>
      <c r="AY13" s="486"/>
      <c r="AZ13" s="486"/>
      <c r="BA13" s="486"/>
      <c r="BB13" s="486"/>
      <c r="BC13" s="486"/>
      <c r="BD13" s="486"/>
      <c r="BE13" s="486"/>
      <c r="BF13" s="486"/>
      <c r="BG13" s="486"/>
      <c r="BH13" s="486"/>
      <c r="BI13" s="486"/>
      <c r="BJ13" s="486"/>
      <c r="BK13" s="486"/>
      <c r="BL13" s="486"/>
      <c r="BM13" s="486"/>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row>
    <row r="14" spans="2:93" ht="12">
      <c r="B14" s="483" t="s">
        <v>334</v>
      </c>
      <c r="C14" s="484"/>
      <c r="D14" s="484"/>
      <c r="E14" s="484"/>
      <c r="F14" s="484"/>
      <c r="G14" s="484"/>
      <c r="H14" s="484"/>
      <c r="I14" s="485"/>
      <c r="J14" s="483" t="s">
        <v>335</v>
      </c>
      <c r="K14" s="484"/>
      <c r="L14" s="484"/>
      <c r="M14" s="484"/>
      <c r="N14" s="484"/>
      <c r="O14" s="484"/>
      <c r="P14" s="484"/>
      <c r="Q14" s="485"/>
      <c r="R14" s="474" t="s">
        <v>336</v>
      </c>
      <c r="S14" s="475" t="s">
        <v>294</v>
      </c>
      <c r="T14" s="475" t="s">
        <v>294</v>
      </c>
      <c r="U14" s="475" t="s">
        <v>294</v>
      </c>
      <c r="V14" s="475" t="s">
        <v>294</v>
      </c>
      <c r="W14" s="475" t="s">
        <v>294</v>
      </c>
      <c r="X14" s="475" t="s">
        <v>294</v>
      </c>
      <c r="Y14" s="476" t="s">
        <v>294</v>
      </c>
      <c r="Z14" s="474" t="s">
        <v>293</v>
      </c>
      <c r="AA14" s="475" t="s">
        <v>293</v>
      </c>
      <c r="AB14" s="475" t="s">
        <v>293</v>
      </c>
      <c r="AC14" s="475" t="s">
        <v>293</v>
      </c>
      <c r="AD14" s="475" t="s">
        <v>293</v>
      </c>
      <c r="AE14" s="475" t="s">
        <v>293</v>
      </c>
      <c r="AF14" s="475" t="s">
        <v>293</v>
      </c>
      <c r="AG14" s="476" t="s">
        <v>293</v>
      </c>
      <c r="AH14" s="477"/>
      <c r="AI14" s="478"/>
      <c r="AJ14" s="478"/>
      <c r="AK14" s="478"/>
      <c r="AL14" s="478"/>
      <c r="AM14" s="478"/>
      <c r="AN14" s="478"/>
      <c r="AO14" s="478"/>
      <c r="AP14" s="478"/>
      <c r="AQ14" s="478"/>
      <c r="AR14" s="478"/>
      <c r="AS14" s="478"/>
      <c r="AT14" s="478"/>
      <c r="AU14" s="478"/>
      <c r="AV14" s="478"/>
      <c r="AW14" s="478"/>
      <c r="AX14" s="478"/>
      <c r="AY14" s="478"/>
      <c r="AZ14" s="478"/>
      <c r="BA14" s="478"/>
      <c r="BB14" s="478"/>
      <c r="BC14" s="478"/>
      <c r="BD14" s="478"/>
      <c r="BE14" s="478"/>
      <c r="BF14" s="478"/>
      <c r="BG14" s="478"/>
      <c r="BH14" s="478"/>
      <c r="BI14" s="478"/>
      <c r="BJ14" s="478"/>
      <c r="BK14" s="478"/>
      <c r="BL14" s="478"/>
      <c r="BM14" s="479"/>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row>
    <row r="15" spans="2:93" ht="12">
      <c r="B15" s="480"/>
      <c r="C15" s="481"/>
      <c r="D15" s="481"/>
      <c r="E15" s="481"/>
      <c r="F15" s="481"/>
      <c r="G15" s="481"/>
      <c r="H15" s="481"/>
      <c r="I15" s="482"/>
      <c r="J15" s="480"/>
      <c r="K15" s="481"/>
      <c r="L15" s="481"/>
      <c r="M15" s="481"/>
      <c r="N15" s="481"/>
      <c r="O15" s="481"/>
      <c r="P15" s="481"/>
      <c r="Q15" s="482"/>
      <c r="R15" s="474" t="s">
        <v>337</v>
      </c>
      <c r="S15" s="475" t="s">
        <v>297</v>
      </c>
      <c r="T15" s="475" t="s">
        <v>297</v>
      </c>
      <c r="U15" s="475" t="s">
        <v>297</v>
      </c>
      <c r="V15" s="475" t="s">
        <v>297</v>
      </c>
      <c r="W15" s="475" t="s">
        <v>297</v>
      </c>
      <c r="X15" s="475" t="s">
        <v>297</v>
      </c>
      <c r="Y15" s="476" t="s">
        <v>297</v>
      </c>
      <c r="Z15" s="474" t="s">
        <v>296</v>
      </c>
      <c r="AA15" s="475" t="s">
        <v>296</v>
      </c>
      <c r="AB15" s="475" t="s">
        <v>296</v>
      </c>
      <c r="AC15" s="475" t="s">
        <v>296</v>
      </c>
      <c r="AD15" s="475" t="s">
        <v>296</v>
      </c>
      <c r="AE15" s="475" t="s">
        <v>296</v>
      </c>
      <c r="AF15" s="475" t="s">
        <v>296</v>
      </c>
      <c r="AG15" s="476" t="s">
        <v>296</v>
      </c>
      <c r="AH15" s="477"/>
      <c r="AI15" s="478"/>
      <c r="AJ15" s="478"/>
      <c r="AK15" s="478"/>
      <c r="AL15" s="478"/>
      <c r="AM15" s="478"/>
      <c r="AN15" s="478"/>
      <c r="AO15" s="478"/>
      <c r="AP15" s="478"/>
      <c r="AQ15" s="478"/>
      <c r="AR15" s="478"/>
      <c r="AS15" s="478"/>
      <c r="AT15" s="478"/>
      <c r="AU15" s="478"/>
      <c r="AV15" s="478"/>
      <c r="AW15" s="478"/>
      <c r="AX15" s="478"/>
      <c r="AY15" s="478"/>
      <c r="AZ15" s="478"/>
      <c r="BA15" s="478"/>
      <c r="BB15" s="478"/>
      <c r="BC15" s="478"/>
      <c r="BD15" s="478"/>
      <c r="BE15" s="478"/>
      <c r="BF15" s="478"/>
      <c r="BG15" s="478"/>
      <c r="BH15" s="478"/>
      <c r="BI15" s="478"/>
      <c r="BJ15" s="478"/>
      <c r="BK15" s="478"/>
      <c r="BL15" s="478"/>
      <c r="BM15" s="479"/>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row>
    <row r="16" spans="2:93" ht="12">
      <c r="B16" s="480"/>
      <c r="C16" s="481"/>
      <c r="D16" s="481"/>
      <c r="E16" s="481"/>
      <c r="F16" s="481"/>
      <c r="G16" s="481"/>
      <c r="H16" s="481"/>
      <c r="I16" s="482"/>
      <c r="J16" s="480"/>
      <c r="K16" s="481"/>
      <c r="L16" s="481"/>
      <c r="M16" s="481"/>
      <c r="N16" s="481"/>
      <c r="O16" s="481"/>
      <c r="P16" s="481"/>
      <c r="Q16" s="482"/>
      <c r="R16" s="474" t="s">
        <v>338</v>
      </c>
      <c r="S16" s="475" t="s">
        <v>300</v>
      </c>
      <c r="T16" s="475" t="s">
        <v>300</v>
      </c>
      <c r="U16" s="475" t="s">
        <v>300</v>
      </c>
      <c r="V16" s="475" t="s">
        <v>300</v>
      </c>
      <c r="W16" s="475" t="s">
        <v>300</v>
      </c>
      <c r="X16" s="475" t="s">
        <v>300</v>
      </c>
      <c r="Y16" s="476" t="s">
        <v>300</v>
      </c>
      <c r="Z16" s="474" t="s">
        <v>299</v>
      </c>
      <c r="AA16" s="475" t="s">
        <v>299</v>
      </c>
      <c r="AB16" s="475" t="s">
        <v>299</v>
      </c>
      <c r="AC16" s="475" t="s">
        <v>299</v>
      </c>
      <c r="AD16" s="475" t="s">
        <v>299</v>
      </c>
      <c r="AE16" s="475" t="s">
        <v>299</v>
      </c>
      <c r="AF16" s="475" t="s">
        <v>299</v>
      </c>
      <c r="AG16" s="476" t="s">
        <v>299</v>
      </c>
      <c r="AH16" s="477"/>
      <c r="AI16" s="478"/>
      <c r="AJ16" s="478"/>
      <c r="AK16" s="478"/>
      <c r="AL16" s="478"/>
      <c r="AM16" s="478"/>
      <c r="AN16" s="478"/>
      <c r="AO16" s="478"/>
      <c r="AP16" s="478"/>
      <c r="AQ16" s="478"/>
      <c r="AR16" s="478"/>
      <c r="AS16" s="478"/>
      <c r="AT16" s="478"/>
      <c r="AU16" s="478"/>
      <c r="AV16" s="478"/>
      <c r="AW16" s="478"/>
      <c r="AX16" s="478"/>
      <c r="AY16" s="478"/>
      <c r="AZ16" s="478"/>
      <c r="BA16" s="478"/>
      <c r="BB16" s="478"/>
      <c r="BC16" s="478"/>
      <c r="BD16" s="478"/>
      <c r="BE16" s="478"/>
      <c r="BF16" s="478"/>
      <c r="BG16" s="478"/>
      <c r="BH16" s="478"/>
      <c r="BI16" s="478"/>
      <c r="BJ16" s="478"/>
      <c r="BK16" s="478"/>
      <c r="BL16" s="478"/>
      <c r="BM16" s="479"/>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row>
    <row r="17" spans="2:93" ht="12">
      <c r="B17" s="480"/>
      <c r="C17" s="481"/>
      <c r="D17" s="481"/>
      <c r="E17" s="481"/>
      <c r="F17" s="481"/>
      <c r="G17" s="481"/>
      <c r="H17" s="481"/>
      <c r="I17" s="482"/>
      <c r="J17" s="480"/>
      <c r="K17" s="481"/>
      <c r="L17" s="481"/>
      <c r="M17" s="481"/>
      <c r="N17" s="481"/>
      <c r="O17" s="481"/>
      <c r="P17" s="481"/>
      <c r="Q17" s="482"/>
      <c r="R17" s="474" t="s">
        <v>339</v>
      </c>
      <c r="S17" s="475" t="s">
        <v>303</v>
      </c>
      <c r="T17" s="475" t="s">
        <v>303</v>
      </c>
      <c r="U17" s="475" t="s">
        <v>303</v>
      </c>
      <c r="V17" s="475" t="s">
        <v>303</v>
      </c>
      <c r="W17" s="475" t="s">
        <v>303</v>
      </c>
      <c r="X17" s="475" t="s">
        <v>303</v>
      </c>
      <c r="Y17" s="476" t="s">
        <v>303</v>
      </c>
      <c r="Z17" s="474" t="s">
        <v>302</v>
      </c>
      <c r="AA17" s="475" t="s">
        <v>302</v>
      </c>
      <c r="AB17" s="475" t="s">
        <v>302</v>
      </c>
      <c r="AC17" s="475" t="s">
        <v>302</v>
      </c>
      <c r="AD17" s="475" t="s">
        <v>302</v>
      </c>
      <c r="AE17" s="475" t="s">
        <v>302</v>
      </c>
      <c r="AF17" s="475" t="s">
        <v>302</v>
      </c>
      <c r="AG17" s="476" t="s">
        <v>302</v>
      </c>
      <c r="AH17" s="477"/>
      <c r="AI17" s="478"/>
      <c r="AJ17" s="478"/>
      <c r="AK17" s="478"/>
      <c r="AL17" s="478"/>
      <c r="AM17" s="478"/>
      <c r="AN17" s="478"/>
      <c r="AO17" s="478"/>
      <c r="AP17" s="478"/>
      <c r="AQ17" s="478"/>
      <c r="AR17" s="478"/>
      <c r="AS17" s="478"/>
      <c r="AT17" s="478"/>
      <c r="AU17" s="478"/>
      <c r="AV17" s="478"/>
      <c r="AW17" s="478"/>
      <c r="AX17" s="478"/>
      <c r="AY17" s="478"/>
      <c r="AZ17" s="478"/>
      <c r="BA17" s="478"/>
      <c r="BB17" s="478"/>
      <c r="BC17" s="478"/>
      <c r="BD17" s="478"/>
      <c r="BE17" s="478"/>
      <c r="BF17" s="478"/>
      <c r="BG17" s="478"/>
      <c r="BH17" s="478"/>
      <c r="BI17" s="478"/>
      <c r="BJ17" s="478"/>
      <c r="BK17" s="478"/>
      <c r="BL17" s="478"/>
      <c r="BM17" s="479"/>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row>
    <row r="18" spans="2:93" ht="12">
      <c r="B18" s="480"/>
      <c r="C18" s="481"/>
      <c r="D18" s="481"/>
      <c r="E18" s="481"/>
      <c r="F18" s="481"/>
      <c r="G18" s="481"/>
      <c r="H18" s="481"/>
      <c r="I18" s="482"/>
      <c r="J18" s="480"/>
      <c r="K18" s="481"/>
      <c r="L18" s="481"/>
      <c r="M18" s="481"/>
      <c r="N18" s="481"/>
      <c r="O18" s="481"/>
      <c r="P18" s="481"/>
      <c r="Q18" s="482"/>
      <c r="R18" s="474" t="s">
        <v>340</v>
      </c>
      <c r="S18" s="475" t="s">
        <v>306</v>
      </c>
      <c r="T18" s="475" t="s">
        <v>306</v>
      </c>
      <c r="U18" s="475" t="s">
        <v>306</v>
      </c>
      <c r="V18" s="475" t="s">
        <v>306</v>
      </c>
      <c r="W18" s="475" t="s">
        <v>306</v>
      </c>
      <c r="X18" s="475" t="s">
        <v>306</v>
      </c>
      <c r="Y18" s="476" t="s">
        <v>306</v>
      </c>
      <c r="Z18" s="474" t="s">
        <v>305</v>
      </c>
      <c r="AA18" s="475" t="s">
        <v>305</v>
      </c>
      <c r="AB18" s="475" t="s">
        <v>305</v>
      </c>
      <c r="AC18" s="475" t="s">
        <v>305</v>
      </c>
      <c r="AD18" s="475" t="s">
        <v>305</v>
      </c>
      <c r="AE18" s="475" t="s">
        <v>305</v>
      </c>
      <c r="AF18" s="475" t="s">
        <v>305</v>
      </c>
      <c r="AG18" s="476" t="s">
        <v>305</v>
      </c>
      <c r="AH18" s="477"/>
      <c r="AI18" s="478"/>
      <c r="AJ18" s="478"/>
      <c r="AK18" s="478"/>
      <c r="AL18" s="478"/>
      <c r="AM18" s="478"/>
      <c r="AN18" s="478"/>
      <c r="AO18" s="478"/>
      <c r="AP18" s="478"/>
      <c r="AQ18" s="478"/>
      <c r="AR18" s="478"/>
      <c r="AS18" s="478"/>
      <c r="AT18" s="478"/>
      <c r="AU18" s="478"/>
      <c r="AV18" s="478"/>
      <c r="AW18" s="478"/>
      <c r="AX18" s="478"/>
      <c r="AY18" s="478"/>
      <c r="AZ18" s="478"/>
      <c r="BA18" s="478"/>
      <c r="BB18" s="478"/>
      <c r="BC18" s="478"/>
      <c r="BD18" s="478"/>
      <c r="BE18" s="478"/>
      <c r="BF18" s="478"/>
      <c r="BG18" s="478"/>
      <c r="BH18" s="478"/>
      <c r="BI18" s="478"/>
      <c r="BJ18" s="478"/>
      <c r="BK18" s="478"/>
      <c r="BL18" s="478"/>
      <c r="BM18" s="479"/>
    </row>
    <row r="19" spans="2:93" ht="12">
      <c r="B19" s="480"/>
      <c r="C19" s="481"/>
      <c r="D19" s="481"/>
      <c r="E19" s="481"/>
      <c r="F19" s="481"/>
      <c r="G19" s="481"/>
      <c r="H19" s="481"/>
      <c r="I19" s="482"/>
      <c r="J19" s="480"/>
      <c r="K19" s="481"/>
      <c r="L19" s="481"/>
      <c r="M19" s="481"/>
      <c r="N19" s="481"/>
      <c r="O19" s="481"/>
      <c r="P19" s="481"/>
      <c r="Q19" s="482"/>
      <c r="R19" s="474" t="s">
        <v>341</v>
      </c>
      <c r="S19" s="475" t="s">
        <v>309</v>
      </c>
      <c r="T19" s="475" t="s">
        <v>309</v>
      </c>
      <c r="U19" s="475" t="s">
        <v>309</v>
      </c>
      <c r="V19" s="475" t="s">
        <v>309</v>
      </c>
      <c r="W19" s="475" t="s">
        <v>309</v>
      </c>
      <c r="X19" s="475" t="s">
        <v>309</v>
      </c>
      <c r="Y19" s="476" t="s">
        <v>309</v>
      </c>
      <c r="Z19" s="474" t="s">
        <v>308</v>
      </c>
      <c r="AA19" s="475" t="s">
        <v>308</v>
      </c>
      <c r="AB19" s="475" t="s">
        <v>308</v>
      </c>
      <c r="AC19" s="475" t="s">
        <v>308</v>
      </c>
      <c r="AD19" s="475" t="s">
        <v>308</v>
      </c>
      <c r="AE19" s="475" t="s">
        <v>308</v>
      </c>
      <c r="AF19" s="475" t="s">
        <v>308</v>
      </c>
      <c r="AG19" s="476" t="s">
        <v>308</v>
      </c>
      <c r="AH19" s="477"/>
      <c r="AI19" s="478"/>
      <c r="AJ19" s="478"/>
      <c r="AK19" s="478"/>
      <c r="AL19" s="478"/>
      <c r="AM19" s="478"/>
      <c r="AN19" s="478"/>
      <c r="AO19" s="478"/>
      <c r="AP19" s="478"/>
      <c r="AQ19" s="478"/>
      <c r="AR19" s="478"/>
      <c r="AS19" s="478"/>
      <c r="AT19" s="478"/>
      <c r="AU19" s="478"/>
      <c r="AV19" s="478"/>
      <c r="AW19" s="478"/>
      <c r="AX19" s="478"/>
      <c r="AY19" s="478"/>
      <c r="AZ19" s="478"/>
      <c r="BA19" s="478"/>
      <c r="BB19" s="478"/>
      <c r="BC19" s="478"/>
      <c r="BD19" s="478"/>
      <c r="BE19" s="478"/>
      <c r="BF19" s="478"/>
      <c r="BG19" s="478"/>
      <c r="BH19" s="478"/>
      <c r="BI19" s="478"/>
      <c r="BJ19" s="478"/>
      <c r="BK19" s="478"/>
      <c r="BL19" s="478"/>
      <c r="BM19" s="479"/>
    </row>
    <row r="20" spans="2:93" ht="12">
      <c r="B20" s="471"/>
      <c r="C20" s="472"/>
      <c r="D20" s="472"/>
      <c r="E20" s="472"/>
      <c r="F20" s="472"/>
      <c r="G20" s="472"/>
      <c r="H20" s="472"/>
      <c r="I20" s="473"/>
      <c r="J20" s="471"/>
      <c r="K20" s="472"/>
      <c r="L20" s="472"/>
      <c r="M20" s="472"/>
      <c r="N20" s="472"/>
      <c r="O20" s="472"/>
      <c r="P20" s="472"/>
      <c r="Q20" s="473"/>
      <c r="R20" s="474" t="s">
        <v>342</v>
      </c>
      <c r="S20" s="475" t="s">
        <v>312</v>
      </c>
      <c r="T20" s="475" t="s">
        <v>312</v>
      </c>
      <c r="U20" s="475" t="s">
        <v>312</v>
      </c>
      <c r="V20" s="475" t="s">
        <v>312</v>
      </c>
      <c r="W20" s="475" t="s">
        <v>312</v>
      </c>
      <c r="X20" s="475" t="s">
        <v>312</v>
      </c>
      <c r="Y20" s="476" t="s">
        <v>312</v>
      </c>
      <c r="Z20" s="474" t="s">
        <v>311</v>
      </c>
      <c r="AA20" s="475" t="s">
        <v>311</v>
      </c>
      <c r="AB20" s="475" t="s">
        <v>311</v>
      </c>
      <c r="AC20" s="475" t="s">
        <v>311</v>
      </c>
      <c r="AD20" s="475" t="s">
        <v>311</v>
      </c>
      <c r="AE20" s="475" t="s">
        <v>311</v>
      </c>
      <c r="AF20" s="475" t="s">
        <v>311</v>
      </c>
      <c r="AG20" s="476" t="s">
        <v>311</v>
      </c>
      <c r="AH20" s="477"/>
      <c r="AI20" s="478"/>
      <c r="AJ20" s="478"/>
      <c r="AK20" s="478"/>
      <c r="AL20" s="478"/>
      <c r="AM20" s="478"/>
      <c r="AN20" s="478"/>
      <c r="AO20" s="478"/>
      <c r="AP20" s="478"/>
      <c r="AQ20" s="478"/>
      <c r="AR20" s="478"/>
      <c r="AS20" s="478"/>
      <c r="AT20" s="478"/>
      <c r="AU20" s="478"/>
      <c r="AV20" s="478"/>
      <c r="AW20" s="478"/>
      <c r="AX20" s="478"/>
      <c r="AY20" s="478"/>
      <c r="AZ20" s="478"/>
      <c r="BA20" s="478"/>
      <c r="BB20" s="478"/>
      <c r="BC20" s="478"/>
      <c r="BD20" s="478"/>
      <c r="BE20" s="478"/>
      <c r="BF20" s="478"/>
      <c r="BG20" s="478"/>
      <c r="BH20" s="478"/>
      <c r="BI20" s="478"/>
      <c r="BJ20" s="478"/>
      <c r="BK20" s="478"/>
      <c r="BL20" s="478"/>
      <c r="BM20" s="479"/>
    </row>
    <row r="21" spans="2:93" ht="12">
      <c r="B21" s="474"/>
      <c r="C21" s="475"/>
      <c r="D21" s="475"/>
      <c r="E21" s="475"/>
      <c r="F21" s="475"/>
      <c r="G21" s="475"/>
      <c r="H21" s="475"/>
      <c r="I21" s="476"/>
      <c r="J21" s="474"/>
      <c r="K21" s="475"/>
      <c r="L21" s="475"/>
      <c r="M21" s="475"/>
      <c r="N21" s="475"/>
      <c r="O21" s="475"/>
      <c r="P21" s="475"/>
      <c r="Q21" s="476"/>
      <c r="R21" s="474"/>
      <c r="S21" s="475"/>
      <c r="T21" s="475"/>
      <c r="U21" s="475"/>
      <c r="V21" s="475"/>
      <c r="W21" s="475"/>
      <c r="X21" s="475"/>
      <c r="Y21" s="476"/>
      <c r="Z21" s="474"/>
      <c r="AA21" s="475"/>
      <c r="AB21" s="475"/>
      <c r="AC21" s="475"/>
      <c r="AD21" s="475"/>
      <c r="AE21" s="475"/>
      <c r="AF21" s="475"/>
      <c r="AG21" s="476"/>
      <c r="AH21" s="477"/>
      <c r="AI21" s="478"/>
      <c r="AJ21" s="478"/>
      <c r="AK21" s="478"/>
      <c r="AL21" s="478"/>
      <c r="AM21" s="478"/>
      <c r="AN21" s="478"/>
      <c r="AO21" s="478"/>
      <c r="AP21" s="478"/>
      <c r="AQ21" s="478"/>
      <c r="AR21" s="478"/>
      <c r="AS21" s="478"/>
      <c r="AT21" s="478"/>
      <c r="AU21" s="478"/>
      <c r="AV21" s="478"/>
      <c r="AW21" s="478"/>
      <c r="AX21" s="478"/>
      <c r="AY21" s="478"/>
      <c r="AZ21" s="478"/>
      <c r="BA21" s="478"/>
      <c r="BB21" s="478"/>
      <c r="BC21" s="478"/>
      <c r="BD21" s="478"/>
      <c r="BE21" s="478"/>
      <c r="BF21" s="478"/>
      <c r="BG21" s="478"/>
      <c r="BH21" s="478"/>
      <c r="BI21" s="478"/>
      <c r="BJ21" s="478"/>
      <c r="BK21" s="478"/>
      <c r="BL21" s="478"/>
      <c r="BM21" s="479"/>
    </row>
    <row r="23" spans="2:93" s="2" customFormat="1" ht="16.5" customHeight="1">
      <c r="B23" s="7" t="s">
        <v>286</v>
      </c>
      <c r="C23" s="7"/>
      <c r="D23" s="7"/>
      <c r="E23" s="7"/>
      <c r="F23" s="7"/>
      <c r="G23" s="7"/>
      <c r="H23" s="7"/>
      <c r="I23" s="7"/>
      <c r="J23" s="7"/>
      <c r="K23" s="7"/>
      <c r="L23" s="7"/>
      <c r="M23" s="7"/>
      <c r="N23" s="8"/>
      <c r="O23" s="8"/>
      <c r="P23" s="8"/>
      <c r="Q23" s="8"/>
      <c r="R23" s="8"/>
      <c r="S23" s="8"/>
      <c r="T23" s="8"/>
      <c r="U23" s="8"/>
      <c r="V23" s="8"/>
      <c r="W23" s="8"/>
      <c r="X23" s="8"/>
      <c r="Y23" s="8"/>
      <c r="Z23" s="8"/>
      <c r="AA23" s="8"/>
      <c r="AB23" s="8"/>
      <c r="AC23" s="8"/>
      <c r="AD23" s="8"/>
      <c r="AE23" s="6"/>
      <c r="AF23" s="6"/>
      <c r="AG23" s="6"/>
      <c r="AH23" s="6"/>
      <c r="AI23" s="6"/>
      <c r="AJ23" s="6"/>
    </row>
    <row r="24" spans="2:93" ht="16.5" customHeight="1">
      <c r="B24" s="486" t="s">
        <v>33</v>
      </c>
      <c r="C24" s="486"/>
      <c r="D24" s="486"/>
      <c r="E24" s="486"/>
      <c r="F24" s="486"/>
      <c r="G24" s="486"/>
      <c r="H24" s="486"/>
      <c r="I24" s="486"/>
      <c r="J24" s="486"/>
      <c r="K24" s="486"/>
      <c r="L24" s="486"/>
      <c r="M24" s="486"/>
      <c r="N24" s="486"/>
      <c r="O24" s="486"/>
      <c r="P24" s="486"/>
      <c r="Q24" s="486"/>
      <c r="R24" s="486" t="s">
        <v>35</v>
      </c>
      <c r="S24" s="486"/>
      <c r="T24" s="486"/>
      <c r="U24" s="486"/>
      <c r="V24" s="486"/>
      <c r="W24" s="486"/>
      <c r="X24" s="486"/>
      <c r="Y24" s="486"/>
      <c r="Z24" s="486"/>
      <c r="AA24" s="486"/>
      <c r="AB24" s="486"/>
      <c r="AC24" s="486"/>
      <c r="AD24" s="486"/>
      <c r="AE24" s="486"/>
      <c r="AF24" s="486"/>
      <c r="AG24" s="486"/>
      <c r="AH24" s="486" t="s">
        <v>32</v>
      </c>
      <c r="AI24" s="486"/>
      <c r="AJ24" s="486"/>
      <c r="AK24" s="486"/>
      <c r="AL24" s="486"/>
      <c r="AM24" s="486"/>
      <c r="AN24" s="486"/>
      <c r="AO24" s="486"/>
      <c r="AP24" s="486"/>
      <c r="AQ24" s="486"/>
      <c r="AR24" s="486"/>
      <c r="AS24" s="486"/>
      <c r="AT24" s="486"/>
      <c r="AU24" s="486"/>
      <c r="AV24" s="486"/>
      <c r="AW24" s="486"/>
      <c r="AX24" s="486"/>
      <c r="AY24" s="486"/>
      <c r="AZ24" s="486"/>
      <c r="BA24" s="486"/>
      <c r="BB24" s="486"/>
      <c r="BC24" s="486"/>
      <c r="BD24" s="486"/>
      <c r="BE24" s="486"/>
      <c r="BF24" s="486"/>
      <c r="BG24" s="486"/>
      <c r="BH24" s="486"/>
      <c r="BI24" s="486"/>
      <c r="BJ24" s="486"/>
      <c r="BK24" s="486"/>
      <c r="BL24" s="486"/>
      <c r="BM24" s="486"/>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row>
    <row r="25" spans="2:93" ht="16.5" customHeight="1">
      <c r="B25" s="486" t="s">
        <v>89</v>
      </c>
      <c r="C25" s="486"/>
      <c r="D25" s="486"/>
      <c r="E25" s="486"/>
      <c r="F25" s="486"/>
      <c r="G25" s="486"/>
      <c r="H25" s="486"/>
      <c r="I25" s="486"/>
      <c r="J25" s="487" t="s">
        <v>90</v>
      </c>
      <c r="K25" s="487"/>
      <c r="L25" s="487"/>
      <c r="M25" s="487"/>
      <c r="N25" s="487"/>
      <c r="O25" s="487"/>
      <c r="P25" s="487"/>
      <c r="Q25" s="487"/>
      <c r="R25" s="486" t="s">
        <v>89</v>
      </c>
      <c r="S25" s="486"/>
      <c r="T25" s="486"/>
      <c r="U25" s="486"/>
      <c r="V25" s="486"/>
      <c r="W25" s="486"/>
      <c r="X25" s="486"/>
      <c r="Y25" s="486"/>
      <c r="Z25" s="487" t="s">
        <v>90</v>
      </c>
      <c r="AA25" s="487"/>
      <c r="AB25" s="487"/>
      <c r="AC25" s="487"/>
      <c r="AD25" s="487"/>
      <c r="AE25" s="487"/>
      <c r="AF25" s="487"/>
      <c r="AG25" s="487"/>
      <c r="AH25" s="486"/>
      <c r="AI25" s="486"/>
      <c r="AJ25" s="486"/>
      <c r="AK25" s="486"/>
      <c r="AL25" s="486"/>
      <c r="AM25" s="486"/>
      <c r="AN25" s="486"/>
      <c r="AO25" s="486"/>
      <c r="AP25" s="486"/>
      <c r="AQ25" s="486"/>
      <c r="AR25" s="486"/>
      <c r="AS25" s="486"/>
      <c r="AT25" s="486"/>
      <c r="AU25" s="486"/>
      <c r="AV25" s="486"/>
      <c r="AW25" s="486"/>
      <c r="AX25" s="486"/>
      <c r="AY25" s="486"/>
      <c r="AZ25" s="486"/>
      <c r="BA25" s="486"/>
      <c r="BB25" s="486"/>
      <c r="BC25" s="486"/>
      <c r="BD25" s="486"/>
      <c r="BE25" s="486"/>
      <c r="BF25" s="486"/>
      <c r="BG25" s="486"/>
      <c r="BH25" s="486"/>
      <c r="BI25" s="486"/>
      <c r="BJ25" s="486"/>
      <c r="BK25" s="486"/>
      <c r="BL25" s="486"/>
      <c r="BM25" s="486"/>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row>
    <row r="26" spans="2:93" ht="12">
      <c r="B26" s="474" t="s">
        <v>146</v>
      </c>
      <c r="C26" s="475" t="s">
        <v>115</v>
      </c>
      <c r="D26" s="475" t="s">
        <v>115</v>
      </c>
      <c r="E26" s="475" t="s">
        <v>115</v>
      </c>
      <c r="F26" s="475" t="s">
        <v>115</v>
      </c>
      <c r="G26" s="475" t="s">
        <v>115</v>
      </c>
      <c r="H26" s="475" t="s">
        <v>115</v>
      </c>
      <c r="I26" s="476" t="s">
        <v>115</v>
      </c>
      <c r="J26" s="474" t="s">
        <v>116</v>
      </c>
      <c r="K26" s="475" t="s">
        <v>116</v>
      </c>
      <c r="L26" s="475" t="s">
        <v>116</v>
      </c>
      <c r="M26" s="475" t="s">
        <v>116</v>
      </c>
      <c r="N26" s="475" t="s">
        <v>116</v>
      </c>
      <c r="O26" s="475" t="s">
        <v>116</v>
      </c>
      <c r="P26" s="475" t="s">
        <v>116</v>
      </c>
      <c r="Q26" s="476" t="s">
        <v>116</v>
      </c>
      <c r="R26" s="474"/>
      <c r="S26" s="475"/>
      <c r="T26" s="475"/>
      <c r="U26" s="475"/>
      <c r="V26" s="475"/>
      <c r="W26" s="475"/>
      <c r="X26" s="475"/>
      <c r="Y26" s="476"/>
      <c r="Z26" s="474"/>
      <c r="AA26" s="475"/>
      <c r="AB26" s="475"/>
      <c r="AC26" s="475"/>
      <c r="AD26" s="475"/>
      <c r="AE26" s="475"/>
      <c r="AF26" s="475"/>
      <c r="AG26" s="476"/>
      <c r="AH26" s="477" t="s">
        <v>117</v>
      </c>
      <c r="AI26" s="478" t="s">
        <v>117</v>
      </c>
      <c r="AJ26" s="478" t="s">
        <v>117</v>
      </c>
      <c r="AK26" s="478" t="s">
        <v>117</v>
      </c>
      <c r="AL26" s="478" t="s">
        <v>117</v>
      </c>
      <c r="AM26" s="478" t="s">
        <v>117</v>
      </c>
      <c r="AN26" s="478" t="s">
        <v>117</v>
      </c>
      <c r="AO26" s="478" t="s">
        <v>117</v>
      </c>
      <c r="AP26" s="478" t="s">
        <v>117</v>
      </c>
      <c r="AQ26" s="478" t="s">
        <v>117</v>
      </c>
      <c r="AR26" s="478" t="s">
        <v>117</v>
      </c>
      <c r="AS26" s="478" t="s">
        <v>117</v>
      </c>
      <c r="AT26" s="478" t="s">
        <v>117</v>
      </c>
      <c r="AU26" s="478" t="s">
        <v>117</v>
      </c>
      <c r="AV26" s="478" t="s">
        <v>117</v>
      </c>
      <c r="AW26" s="478" t="s">
        <v>117</v>
      </c>
      <c r="AX26" s="478" t="s">
        <v>117</v>
      </c>
      <c r="AY26" s="478" t="s">
        <v>117</v>
      </c>
      <c r="AZ26" s="478" t="s">
        <v>117</v>
      </c>
      <c r="BA26" s="478" t="s">
        <v>117</v>
      </c>
      <c r="BB26" s="478" t="s">
        <v>117</v>
      </c>
      <c r="BC26" s="478" t="s">
        <v>117</v>
      </c>
      <c r="BD26" s="478" t="s">
        <v>117</v>
      </c>
      <c r="BE26" s="478" t="s">
        <v>117</v>
      </c>
      <c r="BF26" s="478" t="s">
        <v>117</v>
      </c>
      <c r="BG26" s="478" t="s">
        <v>117</v>
      </c>
      <c r="BH26" s="478" t="s">
        <v>117</v>
      </c>
      <c r="BI26" s="478" t="s">
        <v>117</v>
      </c>
      <c r="BJ26" s="478" t="s">
        <v>117</v>
      </c>
      <c r="BK26" s="478" t="s">
        <v>117</v>
      </c>
      <c r="BL26" s="478" t="s">
        <v>117</v>
      </c>
      <c r="BM26" s="479" t="s">
        <v>117</v>
      </c>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row>
    <row r="27" spans="2:93" ht="12">
      <c r="B27" s="474" t="s">
        <v>733</v>
      </c>
      <c r="C27" s="475" t="s">
        <v>118</v>
      </c>
      <c r="D27" s="475" t="s">
        <v>118</v>
      </c>
      <c r="E27" s="475" t="s">
        <v>118</v>
      </c>
      <c r="F27" s="475" t="s">
        <v>118</v>
      </c>
      <c r="G27" s="475" t="s">
        <v>118</v>
      </c>
      <c r="H27" s="475" t="s">
        <v>118</v>
      </c>
      <c r="I27" s="476" t="s">
        <v>118</v>
      </c>
      <c r="J27" s="474" t="s">
        <v>119</v>
      </c>
      <c r="K27" s="475" t="s">
        <v>119</v>
      </c>
      <c r="L27" s="475" t="s">
        <v>119</v>
      </c>
      <c r="M27" s="475" t="s">
        <v>119</v>
      </c>
      <c r="N27" s="475" t="s">
        <v>119</v>
      </c>
      <c r="O27" s="475" t="s">
        <v>119</v>
      </c>
      <c r="P27" s="475" t="s">
        <v>119</v>
      </c>
      <c r="Q27" s="476" t="s">
        <v>119</v>
      </c>
      <c r="R27" s="474"/>
      <c r="S27" s="475"/>
      <c r="T27" s="475"/>
      <c r="U27" s="475"/>
      <c r="V27" s="475"/>
      <c r="W27" s="475"/>
      <c r="X27" s="475"/>
      <c r="Y27" s="476"/>
      <c r="Z27" s="474"/>
      <c r="AA27" s="475"/>
      <c r="AB27" s="475"/>
      <c r="AC27" s="475"/>
      <c r="AD27" s="475"/>
      <c r="AE27" s="475"/>
      <c r="AF27" s="475"/>
      <c r="AG27" s="476"/>
      <c r="AH27" s="477" t="s">
        <v>734</v>
      </c>
      <c r="AI27" s="478" t="s">
        <v>120</v>
      </c>
      <c r="AJ27" s="478" t="s">
        <v>120</v>
      </c>
      <c r="AK27" s="478" t="s">
        <v>120</v>
      </c>
      <c r="AL27" s="478" t="s">
        <v>120</v>
      </c>
      <c r="AM27" s="478" t="s">
        <v>120</v>
      </c>
      <c r="AN27" s="478" t="s">
        <v>120</v>
      </c>
      <c r="AO27" s="478" t="s">
        <v>120</v>
      </c>
      <c r="AP27" s="478" t="s">
        <v>120</v>
      </c>
      <c r="AQ27" s="478" t="s">
        <v>120</v>
      </c>
      <c r="AR27" s="478" t="s">
        <v>120</v>
      </c>
      <c r="AS27" s="478" t="s">
        <v>120</v>
      </c>
      <c r="AT27" s="478" t="s">
        <v>120</v>
      </c>
      <c r="AU27" s="478" t="s">
        <v>120</v>
      </c>
      <c r="AV27" s="478" t="s">
        <v>120</v>
      </c>
      <c r="AW27" s="478" t="s">
        <v>120</v>
      </c>
      <c r="AX27" s="478" t="s">
        <v>120</v>
      </c>
      <c r="AY27" s="478" t="s">
        <v>120</v>
      </c>
      <c r="AZ27" s="478" t="s">
        <v>120</v>
      </c>
      <c r="BA27" s="478" t="s">
        <v>120</v>
      </c>
      <c r="BB27" s="478" t="s">
        <v>120</v>
      </c>
      <c r="BC27" s="478" t="s">
        <v>120</v>
      </c>
      <c r="BD27" s="478" t="s">
        <v>120</v>
      </c>
      <c r="BE27" s="478" t="s">
        <v>120</v>
      </c>
      <c r="BF27" s="478" t="s">
        <v>120</v>
      </c>
      <c r="BG27" s="478" t="s">
        <v>120</v>
      </c>
      <c r="BH27" s="478" t="s">
        <v>120</v>
      </c>
      <c r="BI27" s="478" t="s">
        <v>120</v>
      </c>
      <c r="BJ27" s="478" t="s">
        <v>120</v>
      </c>
      <c r="BK27" s="478" t="s">
        <v>120</v>
      </c>
      <c r="BL27" s="478" t="s">
        <v>120</v>
      </c>
      <c r="BM27" s="479" t="s">
        <v>120</v>
      </c>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row>
    <row r="28" spans="2:93" ht="12">
      <c r="B28" s="474" t="s">
        <v>121</v>
      </c>
      <c r="C28" s="475" t="s">
        <v>121</v>
      </c>
      <c r="D28" s="475" t="s">
        <v>121</v>
      </c>
      <c r="E28" s="475" t="s">
        <v>121</v>
      </c>
      <c r="F28" s="475" t="s">
        <v>121</v>
      </c>
      <c r="G28" s="475" t="s">
        <v>121</v>
      </c>
      <c r="H28" s="475" t="s">
        <v>121</v>
      </c>
      <c r="I28" s="476" t="s">
        <v>121</v>
      </c>
      <c r="J28" s="474" t="s">
        <v>122</v>
      </c>
      <c r="K28" s="475" t="s">
        <v>122</v>
      </c>
      <c r="L28" s="475" t="s">
        <v>122</v>
      </c>
      <c r="M28" s="475" t="s">
        <v>122</v>
      </c>
      <c r="N28" s="475" t="s">
        <v>122</v>
      </c>
      <c r="O28" s="475" t="s">
        <v>122</v>
      </c>
      <c r="P28" s="475" t="s">
        <v>122</v>
      </c>
      <c r="Q28" s="476" t="s">
        <v>122</v>
      </c>
      <c r="R28" s="474"/>
      <c r="S28" s="475"/>
      <c r="T28" s="475"/>
      <c r="U28" s="475"/>
      <c r="V28" s="475"/>
      <c r="W28" s="475"/>
      <c r="X28" s="475"/>
      <c r="Y28" s="476"/>
      <c r="Z28" s="474"/>
      <c r="AA28" s="475"/>
      <c r="AB28" s="475"/>
      <c r="AC28" s="475"/>
      <c r="AD28" s="475"/>
      <c r="AE28" s="475"/>
      <c r="AF28" s="475"/>
      <c r="AG28" s="476"/>
      <c r="AH28" s="477" t="s">
        <v>123</v>
      </c>
      <c r="AI28" s="478" t="s">
        <v>123</v>
      </c>
      <c r="AJ28" s="478" t="s">
        <v>123</v>
      </c>
      <c r="AK28" s="478" t="s">
        <v>123</v>
      </c>
      <c r="AL28" s="478" t="s">
        <v>123</v>
      </c>
      <c r="AM28" s="478" t="s">
        <v>123</v>
      </c>
      <c r="AN28" s="478" t="s">
        <v>123</v>
      </c>
      <c r="AO28" s="478" t="s">
        <v>123</v>
      </c>
      <c r="AP28" s="478" t="s">
        <v>123</v>
      </c>
      <c r="AQ28" s="478" t="s">
        <v>123</v>
      </c>
      <c r="AR28" s="478" t="s">
        <v>123</v>
      </c>
      <c r="AS28" s="478" t="s">
        <v>123</v>
      </c>
      <c r="AT28" s="478" t="s">
        <v>123</v>
      </c>
      <c r="AU28" s="478" t="s">
        <v>123</v>
      </c>
      <c r="AV28" s="478" t="s">
        <v>123</v>
      </c>
      <c r="AW28" s="478" t="s">
        <v>123</v>
      </c>
      <c r="AX28" s="478" t="s">
        <v>123</v>
      </c>
      <c r="AY28" s="478" t="s">
        <v>123</v>
      </c>
      <c r="AZ28" s="478" t="s">
        <v>123</v>
      </c>
      <c r="BA28" s="478" t="s">
        <v>123</v>
      </c>
      <c r="BB28" s="478" t="s">
        <v>123</v>
      </c>
      <c r="BC28" s="478" t="s">
        <v>123</v>
      </c>
      <c r="BD28" s="478" t="s">
        <v>123</v>
      </c>
      <c r="BE28" s="478" t="s">
        <v>123</v>
      </c>
      <c r="BF28" s="478" t="s">
        <v>123</v>
      </c>
      <c r="BG28" s="478" t="s">
        <v>123</v>
      </c>
      <c r="BH28" s="478" t="s">
        <v>123</v>
      </c>
      <c r="BI28" s="478" t="s">
        <v>123</v>
      </c>
      <c r="BJ28" s="478" t="s">
        <v>123</v>
      </c>
      <c r="BK28" s="478" t="s">
        <v>123</v>
      </c>
      <c r="BL28" s="478" t="s">
        <v>123</v>
      </c>
      <c r="BM28" s="479" t="s">
        <v>123</v>
      </c>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row>
    <row r="29" spans="2:93" ht="12">
      <c r="B29" s="474" t="s">
        <v>125</v>
      </c>
      <c r="C29" s="475" t="s">
        <v>125</v>
      </c>
      <c r="D29" s="475" t="s">
        <v>125</v>
      </c>
      <c r="E29" s="475" t="s">
        <v>125</v>
      </c>
      <c r="F29" s="475" t="s">
        <v>125</v>
      </c>
      <c r="G29" s="475" t="s">
        <v>125</v>
      </c>
      <c r="H29" s="475" t="s">
        <v>125</v>
      </c>
      <c r="I29" s="476" t="s">
        <v>125</v>
      </c>
      <c r="J29" s="474" t="s">
        <v>126</v>
      </c>
      <c r="K29" s="475" t="s">
        <v>126</v>
      </c>
      <c r="L29" s="475" t="s">
        <v>126</v>
      </c>
      <c r="M29" s="475" t="s">
        <v>126</v>
      </c>
      <c r="N29" s="475" t="s">
        <v>126</v>
      </c>
      <c r="O29" s="475" t="s">
        <v>126</v>
      </c>
      <c r="P29" s="475" t="s">
        <v>126</v>
      </c>
      <c r="Q29" s="476" t="s">
        <v>126</v>
      </c>
      <c r="R29" s="474"/>
      <c r="S29" s="475"/>
      <c r="T29" s="475"/>
      <c r="U29" s="475"/>
      <c r="V29" s="475"/>
      <c r="W29" s="475"/>
      <c r="X29" s="475"/>
      <c r="Y29" s="476"/>
      <c r="Z29" s="474"/>
      <c r="AA29" s="475"/>
      <c r="AB29" s="475"/>
      <c r="AC29" s="475"/>
      <c r="AD29" s="475"/>
      <c r="AE29" s="475"/>
      <c r="AF29" s="475"/>
      <c r="AG29" s="476"/>
      <c r="AH29" s="477" t="s">
        <v>124</v>
      </c>
      <c r="AI29" s="478" t="s">
        <v>124</v>
      </c>
      <c r="AJ29" s="478" t="s">
        <v>124</v>
      </c>
      <c r="AK29" s="478" t="s">
        <v>124</v>
      </c>
      <c r="AL29" s="478" t="s">
        <v>124</v>
      </c>
      <c r="AM29" s="478" t="s">
        <v>124</v>
      </c>
      <c r="AN29" s="478" t="s">
        <v>124</v>
      </c>
      <c r="AO29" s="478" t="s">
        <v>124</v>
      </c>
      <c r="AP29" s="478" t="s">
        <v>124</v>
      </c>
      <c r="AQ29" s="478" t="s">
        <v>124</v>
      </c>
      <c r="AR29" s="478" t="s">
        <v>124</v>
      </c>
      <c r="AS29" s="478" t="s">
        <v>124</v>
      </c>
      <c r="AT29" s="478" t="s">
        <v>124</v>
      </c>
      <c r="AU29" s="478" t="s">
        <v>124</v>
      </c>
      <c r="AV29" s="478" t="s">
        <v>124</v>
      </c>
      <c r="AW29" s="478" t="s">
        <v>124</v>
      </c>
      <c r="AX29" s="478" t="s">
        <v>124</v>
      </c>
      <c r="AY29" s="478" t="s">
        <v>124</v>
      </c>
      <c r="AZ29" s="478" t="s">
        <v>124</v>
      </c>
      <c r="BA29" s="478" t="s">
        <v>124</v>
      </c>
      <c r="BB29" s="478" t="s">
        <v>124</v>
      </c>
      <c r="BC29" s="478" t="s">
        <v>124</v>
      </c>
      <c r="BD29" s="478" t="s">
        <v>124</v>
      </c>
      <c r="BE29" s="478" t="s">
        <v>124</v>
      </c>
      <c r="BF29" s="478" t="s">
        <v>124</v>
      </c>
      <c r="BG29" s="478" t="s">
        <v>124</v>
      </c>
      <c r="BH29" s="478" t="s">
        <v>124</v>
      </c>
      <c r="BI29" s="478" t="s">
        <v>124</v>
      </c>
      <c r="BJ29" s="478" t="s">
        <v>124</v>
      </c>
      <c r="BK29" s="478" t="s">
        <v>124</v>
      </c>
      <c r="BL29" s="478" t="s">
        <v>124</v>
      </c>
      <c r="BM29" s="479" t="s">
        <v>124</v>
      </c>
    </row>
    <row r="30" spans="2:93" ht="12">
      <c r="B30" s="474" t="s">
        <v>737</v>
      </c>
      <c r="C30" s="475" t="s">
        <v>127</v>
      </c>
      <c r="D30" s="475" t="s">
        <v>127</v>
      </c>
      <c r="E30" s="475" t="s">
        <v>127</v>
      </c>
      <c r="F30" s="475" t="s">
        <v>127</v>
      </c>
      <c r="G30" s="475" t="s">
        <v>127</v>
      </c>
      <c r="H30" s="475" t="s">
        <v>127</v>
      </c>
      <c r="I30" s="476" t="s">
        <v>127</v>
      </c>
      <c r="J30" s="474" t="s">
        <v>128</v>
      </c>
      <c r="K30" s="475" t="s">
        <v>128</v>
      </c>
      <c r="L30" s="475" t="s">
        <v>128</v>
      </c>
      <c r="M30" s="475" t="s">
        <v>128</v>
      </c>
      <c r="N30" s="475" t="s">
        <v>128</v>
      </c>
      <c r="O30" s="475" t="s">
        <v>128</v>
      </c>
      <c r="P30" s="475" t="s">
        <v>128</v>
      </c>
      <c r="Q30" s="476" t="s">
        <v>128</v>
      </c>
      <c r="R30" s="474"/>
      <c r="S30" s="475"/>
      <c r="T30" s="475"/>
      <c r="U30" s="475"/>
      <c r="V30" s="475"/>
      <c r="W30" s="475"/>
      <c r="X30" s="475"/>
      <c r="Y30" s="476"/>
      <c r="Z30" s="474"/>
      <c r="AA30" s="475"/>
      <c r="AB30" s="475"/>
      <c r="AC30" s="475"/>
      <c r="AD30" s="475"/>
      <c r="AE30" s="475"/>
      <c r="AF30" s="475"/>
      <c r="AG30" s="476"/>
      <c r="AH30" s="477" t="s">
        <v>123</v>
      </c>
      <c r="AI30" s="478" t="s">
        <v>123</v>
      </c>
      <c r="AJ30" s="478" t="s">
        <v>123</v>
      </c>
      <c r="AK30" s="478" t="s">
        <v>123</v>
      </c>
      <c r="AL30" s="478" t="s">
        <v>123</v>
      </c>
      <c r="AM30" s="478" t="s">
        <v>123</v>
      </c>
      <c r="AN30" s="478" t="s">
        <v>123</v>
      </c>
      <c r="AO30" s="478" t="s">
        <v>123</v>
      </c>
      <c r="AP30" s="478" t="s">
        <v>123</v>
      </c>
      <c r="AQ30" s="478" t="s">
        <v>123</v>
      </c>
      <c r="AR30" s="478" t="s">
        <v>123</v>
      </c>
      <c r="AS30" s="478" t="s">
        <v>123</v>
      </c>
      <c r="AT30" s="478" t="s">
        <v>123</v>
      </c>
      <c r="AU30" s="478" t="s">
        <v>123</v>
      </c>
      <c r="AV30" s="478" t="s">
        <v>123</v>
      </c>
      <c r="AW30" s="478" t="s">
        <v>123</v>
      </c>
      <c r="AX30" s="478" t="s">
        <v>123</v>
      </c>
      <c r="AY30" s="478" t="s">
        <v>123</v>
      </c>
      <c r="AZ30" s="478" t="s">
        <v>123</v>
      </c>
      <c r="BA30" s="478" t="s">
        <v>123</v>
      </c>
      <c r="BB30" s="478" t="s">
        <v>123</v>
      </c>
      <c r="BC30" s="478" t="s">
        <v>123</v>
      </c>
      <c r="BD30" s="478" t="s">
        <v>123</v>
      </c>
      <c r="BE30" s="478" t="s">
        <v>123</v>
      </c>
      <c r="BF30" s="478" t="s">
        <v>123</v>
      </c>
      <c r="BG30" s="478" t="s">
        <v>123</v>
      </c>
      <c r="BH30" s="478" t="s">
        <v>123</v>
      </c>
      <c r="BI30" s="478" t="s">
        <v>123</v>
      </c>
      <c r="BJ30" s="478" t="s">
        <v>123</v>
      </c>
      <c r="BK30" s="478" t="s">
        <v>123</v>
      </c>
      <c r="BL30" s="478" t="s">
        <v>123</v>
      </c>
      <c r="BM30" s="479" t="s">
        <v>123</v>
      </c>
    </row>
    <row r="31" spans="2:93" ht="12">
      <c r="B31" s="474" t="s">
        <v>129</v>
      </c>
      <c r="C31" s="475" t="s">
        <v>129</v>
      </c>
      <c r="D31" s="475" t="s">
        <v>129</v>
      </c>
      <c r="E31" s="475" t="s">
        <v>129</v>
      </c>
      <c r="F31" s="475" t="s">
        <v>129</v>
      </c>
      <c r="G31" s="475" t="s">
        <v>129</v>
      </c>
      <c r="H31" s="475" t="s">
        <v>129</v>
      </c>
      <c r="I31" s="476" t="s">
        <v>129</v>
      </c>
      <c r="J31" s="474" t="s">
        <v>130</v>
      </c>
      <c r="K31" s="475" t="s">
        <v>130</v>
      </c>
      <c r="L31" s="475" t="s">
        <v>130</v>
      </c>
      <c r="M31" s="475" t="s">
        <v>130</v>
      </c>
      <c r="N31" s="475" t="s">
        <v>130</v>
      </c>
      <c r="O31" s="475" t="s">
        <v>130</v>
      </c>
      <c r="P31" s="475" t="s">
        <v>130</v>
      </c>
      <c r="Q31" s="476" t="s">
        <v>130</v>
      </c>
      <c r="R31" s="474"/>
      <c r="S31" s="475"/>
      <c r="T31" s="475"/>
      <c r="U31" s="475"/>
      <c r="V31" s="475"/>
      <c r="W31" s="475"/>
      <c r="X31" s="475"/>
      <c r="Y31" s="476"/>
      <c r="Z31" s="474"/>
      <c r="AA31" s="475"/>
      <c r="AB31" s="475"/>
      <c r="AC31" s="475"/>
      <c r="AD31" s="475"/>
      <c r="AE31" s="475"/>
      <c r="AF31" s="475"/>
      <c r="AG31" s="476"/>
      <c r="AH31" s="477" t="s">
        <v>131</v>
      </c>
      <c r="AI31" s="478" t="s">
        <v>131</v>
      </c>
      <c r="AJ31" s="478" t="s">
        <v>131</v>
      </c>
      <c r="AK31" s="478" t="s">
        <v>131</v>
      </c>
      <c r="AL31" s="478" t="s">
        <v>131</v>
      </c>
      <c r="AM31" s="478" t="s">
        <v>131</v>
      </c>
      <c r="AN31" s="478" t="s">
        <v>131</v>
      </c>
      <c r="AO31" s="478" t="s">
        <v>131</v>
      </c>
      <c r="AP31" s="478" t="s">
        <v>131</v>
      </c>
      <c r="AQ31" s="478" t="s">
        <v>131</v>
      </c>
      <c r="AR31" s="478" t="s">
        <v>131</v>
      </c>
      <c r="AS31" s="478" t="s">
        <v>131</v>
      </c>
      <c r="AT31" s="478" t="s">
        <v>131</v>
      </c>
      <c r="AU31" s="478" t="s">
        <v>131</v>
      </c>
      <c r="AV31" s="478" t="s">
        <v>131</v>
      </c>
      <c r="AW31" s="478" t="s">
        <v>131</v>
      </c>
      <c r="AX31" s="478" t="s">
        <v>131</v>
      </c>
      <c r="AY31" s="478" t="s">
        <v>131</v>
      </c>
      <c r="AZ31" s="478" t="s">
        <v>131</v>
      </c>
      <c r="BA31" s="478" t="s">
        <v>131</v>
      </c>
      <c r="BB31" s="478" t="s">
        <v>131</v>
      </c>
      <c r="BC31" s="478" t="s">
        <v>131</v>
      </c>
      <c r="BD31" s="478" t="s">
        <v>131</v>
      </c>
      <c r="BE31" s="478" t="s">
        <v>131</v>
      </c>
      <c r="BF31" s="478" t="s">
        <v>131</v>
      </c>
      <c r="BG31" s="478" t="s">
        <v>131</v>
      </c>
      <c r="BH31" s="478" t="s">
        <v>131</v>
      </c>
      <c r="BI31" s="478" t="s">
        <v>131</v>
      </c>
      <c r="BJ31" s="478" t="s">
        <v>131</v>
      </c>
      <c r="BK31" s="478" t="s">
        <v>131</v>
      </c>
      <c r="BL31" s="478" t="s">
        <v>131</v>
      </c>
      <c r="BM31" s="479" t="s">
        <v>131</v>
      </c>
    </row>
    <row r="32" spans="2:93" ht="12">
      <c r="B32" s="474" t="s">
        <v>132</v>
      </c>
      <c r="C32" s="475" t="s">
        <v>132</v>
      </c>
      <c r="D32" s="475" t="s">
        <v>132</v>
      </c>
      <c r="E32" s="475" t="s">
        <v>132</v>
      </c>
      <c r="F32" s="475" t="s">
        <v>132</v>
      </c>
      <c r="G32" s="475" t="s">
        <v>132</v>
      </c>
      <c r="H32" s="475" t="s">
        <v>132</v>
      </c>
      <c r="I32" s="476" t="s">
        <v>132</v>
      </c>
      <c r="J32" s="474" t="s">
        <v>133</v>
      </c>
      <c r="K32" s="475" t="s">
        <v>133</v>
      </c>
      <c r="L32" s="475" t="s">
        <v>133</v>
      </c>
      <c r="M32" s="475" t="s">
        <v>133</v>
      </c>
      <c r="N32" s="475" t="s">
        <v>133</v>
      </c>
      <c r="O32" s="475" t="s">
        <v>133</v>
      </c>
      <c r="P32" s="475" t="s">
        <v>133</v>
      </c>
      <c r="Q32" s="476" t="s">
        <v>133</v>
      </c>
      <c r="R32" s="474"/>
      <c r="S32" s="475"/>
      <c r="T32" s="475"/>
      <c r="U32" s="475"/>
      <c r="V32" s="475"/>
      <c r="W32" s="475"/>
      <c r="X32" s="475"/>
      <c r="Y32" s="476"/>
      <c r="Z32" s="474"/>
      <c r="AA32" s="475"/>
      <c r="AB32" s="475"/>
      <c r="AC32" s="475"/>
      <c r="AD32" s="475"/>
      <c r="AE32" s="475"/>
      <c r="AF32" s="475"/>
      <c r="AG32" s="476"/>
      <c r="AH32" s="477" t="s">
        <v>134</v>
      </c>
      <c r="AI32" s="478" t="s">
        <v>134</v>
      </c>
      <c r="AJ32" s="478" t="s">
        <v>134</v>
      </c>
      <c r="AK32" s="478" t="s">
        <v>134</v>
      </c>
      <c r="AL32" s="478" t="s">
        <v>134</v>
      </c>
      <c r="AM32" s="478" t="s">
        <v>134</v>
      </c>
      <c r="AN32" s="478" t="s">
        <v>134</v>
      </c>
      <c r="AO32" s="478" t="s">
        <v>134</v>
      </c>
      <c r="AP32" s="478" t="s">
        <v>134</v>
      </c>
      <c r="AQ32" s="478" t="s">
        <v>134</v>
      </c>
      <c r="AR32" s="478" t="s">
        <v>134</v>
      </c>
      <c r="AS32" s="478" t="s">
        <v>134</v>
      </c>
      <c r="AT32" s="478" t="s">
        <v>134</v>
      </c>
      <c r="AU32" s="478" t="s">
        <v>134</v>
      </c>
      <c r="AV32" s="478" t="s">
        <v>134</v>
      </c>
      <c r="AW32" s="478" t="s">
        <v>134</v>
      </c>
      <c r="AX32" s="478" t="s">
        <v>134</v>
      </c>
      <c r="AY32" s="478" t="s">
        <v>134</v>
      </c>
      <c r="AZ32" s="478" t="s">
        <v>134</v>
      </c>
      <c r="BA32" s="478" t="s">
        <v>134</v>
      </c>
      <c r="BB32" s="478" t="s">
        <v>134</v>
      </c>
      <c r="BC32" s="478" t="s">
        <v>134</v>
      </c>
      <c r="BD32" s="478" t="s">
        <v>134</v>
      </c>
      <c r="BE32" s="478" t="s">
        <v>134</v>
      </c>
      <c r="BF32" s="478" t="s">
        <v>134</v>
      </c>
      <c r="BG32" s="478" t="s">
        <v>134</v>
      </c>
      <c r="BH32" s="478" t="s">
        <v>134</v>
      </c>
      <c r="BI32" s="478" t="s">
        <v>134</v>
      </c>
      <c r="BJ32" s="478" t="s">
        <v>134</v>
      </c>
      <c r="BK32" s="478" t="s">
        <v>134</v>
      </c>
      <c r="BL32" s="478" t="s">
        <v>134</v>
      </c>
      <c r="BM32" s="479" t="s">
        <v>134</v>
      </c>
    </row>
    <row r="33" spans="2:65" ht="12">
      <c r="B33" s="474"/>
      <c r="C33" s="475"/>
      <c r="D33" s="475"/>
      <c r="E33" s="475"/>
      <c r="F33" s="475"/>
      <c r="G33" s="475"/>
      <c r="H33" s="475"/>
      <c r="I33" s="476"/>
      <c r="J33" s="474"/>
      <c r="K33" s="475"/>
      <c r="L33" s="475"/>
      <c r="M33" s="475"/>
      <c r="N33" s="475"/>
      <c r="O33" s="475"/>
      <c r="P33" s="475"/>
      <c r="Q33" s="476"/>
      <c r="R33" s="474"/>
      <c r="S33" s="475"/>
      <c r="T33" s="475"/>
      <c r="U33" s="475"/>
      <c r="V33" s="475"/>
      <c r="W33" s="475"/>
      <c r="X33" s="475"/>
      <c r="Y33" s="476"/>
      <c r="Z33" s="474"/>
      <c r="AA33" s="475"/>
      <c r="AB33" s="475"/>
      <c r="AC33" s="475"/>
      <c r="AD33" s="475"/>
      <c r="AE33" s="475"/>
      <c r="AF33" s="475"/>
      <c r="AG33" s="476"/>
      <c r="AH33" s="477"/>
      <c r="AI33" s="478"/>
      <c r="AJ33" s="478"/>
      <c r="AK33" s="478"/>
      <c r="AL33" s="478"/>
      <c r="AM33" s="478"/>
      <c r="AN33" s="478"/>
      <c r="AO33" s="478"/>
      <c r="AP33" s="478"/>
      <c r="AQ33" s="478"/>
      <c r="AR33" s="478"/>
      <c r="AS33" s="478"/>
      <c r="AT33" s="478"/>
      <c r="AU33" s="478"/>
      <c r="AV33" s="478"/>
      <c r="AW33" s="478"/>
      <c r="AX33" s="478"/>
      <c r="AY33" s="478"/>
      <c r="AZ33" s="478"/>
      <c r="BA33" s="478"/>
      <c r="BB33" s="478"/>
      <c r="BC33" s="478"/>
      <c r="BD33" s="478"/>
      <c r="BE33" s="478"/>
      <c r="BF33" s="478"/>
      <c r="BG33" s="478"/>
      <c r="BH33" s="478"/>
      <c r="BI33" s="478"/>
      <c r="BJ33" s="478"/>
      <c r="BK33" s="478"/>
      <c r="BL33" s="478"/>
      <c r="BM33" s="479"/>
    </row>
  </sheetData>
  <mergeCells count="112">
    <mergeCell ref="B33:I33"/>
    <mergeCell ref="J33:Q33"/>
    <mergeCell ref="R33:Y33"/>
    <mergeCell ref="Z33:AG33"/>
    <mergeCell ref="AH33:BM33"/>
    <mergeCell ref="B32:I32"/>
    <mergeCell ref="J32:Q32"/>
    <mergeCell ref="R32:Y32"/>
    <mergeCell ref="Z32:AG32"/>
    <mergeCell ref="AH32:BM32"/>
    <mergeCell ref="B31:I31"/>
    <mergeCell ref="J31:Q31"/>
    <mergeCell ref="R31:Y31"/>
    <mergeCell ref="Z31:AG31"/>
    <mergeCell ref="AH31:BM31"/>
    <mergeCell ref="B30:I30"/>
    <mergeCell ref="J30:Q30"/>
    <mergeCell ref="R30:Y30"/>
    <mergeCell ref="Z30:AG30"/>
    <mergeCell ref="AH30:BM30"/>
    <mergeCell ref="B29:I29"/>
    <mergeCell ref="J29:Q29"/>
    <mergeCell ref="R29:Y29"/>
    <mergeCell ref="Z29:AG29"/>
    <mergeCell ref="AH29:BM29"/>
    <mergeCell ref="B28:I28"/>
    <mergeCell ref="J28:Q28"/>
    <mergeCell ref="R28:Y28"/>
    <mergeCell ref="Z28:AG28"/>
    <mergeCell ref="AH28:BM28"/>
    <mergeCell ref="B27:I27"/>
    <mergeCell ref="J27:Q27"/>
    <mergeCell ref="R27:Y27"/>
    <mergeCell ref="Z27:AG27"/>
    <mergeCell ref="AH27:BM27"/>
    <mergeCell ref="B26:I26"/>
    <mergeCell ref="J26:Q26"/>
    <mergeCell ref="R26:Y26"/>
    <mergeCell ref="Z26:AG26"/>
    <mergeCell ref="AH26:BM26"/>
    <mergeCell ref="B24:Q24"/>
    <mergeCell ref="R24:AG24"/>
    <mergeCell ref="AH24:BM25"/>
    <mergeCell ref="B25:I25"/>
    <mergeCell ref="J25:Q25"/>
    <mergeCell ref="R25:Y25"/>
    <mergeCell ref="Z25:AG25"/>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B12:Q12"/>
    <mergeCell ref="R12:AG12"/>
    <mergeCell ref="AH12:BM13"/>
    <mergeCell ref="B13:I13"/>
    <mergeCell ref="J13:Q13"/>
    <mergeCell ref="R13:Y13"/>
    <mergeCell ref="Z13:AG13"/>
    <mergeCell ref="R14:Y14"/>
    <mergeCell ref="Z14:AG14"/>
    <mergeCell ref="AH14:BM14"/>
    <mergeCell ref="B15:I15"/>
    <mergeCell ref="J15:Q15"/>
    <mergeCell ref="R15:Y15"/>
    <mergeCell ref="Z15:AG15"/>
    <mergeCell ref="AH15:BM15"/>
    <mergeCell ref="B14:I14"/>
    <mergeCell ref="J14:Q14"/>
    <mergeCell ref="B17:I17"/>
    <mergeCell ref="J17:Q17"/>
    <mergeCell ref="R17:Y17"/>
    <mergeCell ref="Z17:AG17"/>
    <mergeCell ref="AH17:BM17"/>
    <mergeCell ref="B16:I16"/>
    <mergeCell ref="J16:Q16"/>
    <mergeCell ref="R16:Y16"/>
    <mergeCell ref="Z16:AG16"/>
    <mergeCell ref="AH16:BM16"/>
    <mergeCell ref="B19:I19"/>
    <mergeCell ref="J19:Q19"/>
    <mergeCell ref="R19:Y19"/>
    <mergeCell ref="Z19:AG19"/>
    <mergeCell ref="AH19:BM19"/>
    <mergeCell ref="B18:I18"/>
    <mergeCell ref="J18:Q18"/>
    <mergeCell ref="R18:Y18"/>
    <mergeCell ref="Z18:AG18"/>
    <mergeCell ref="AH18:BM18"/>
    <mergeCell ref="B20:I20"/>
    <mergeCell ref="J20:Q20"/>
    <mergeCell ref="R20:Y20"/>
    <mergeCell ref="Z20:AG20"/>
    <mergeCell ref="AH20:BM20"/>
    <mergeCell ref="Z21:AG21"/>
    <mergeCell ref="AH21:BM21"/>
    <mergeCell ref="B21:I21"/>
    <mergeCell ref="J21:Q21"/>
    <mergeCell ref="R21:Y21"/>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J157"/>
  <sheetViews>
    <sheetView showGridLines="0" topLeftCell="A19" workbookViewId="0">
      <selection activeCell="W19" sqref="W19"/>
    </sheetView>
  </sheetViews>
  <sheetFormatPr defaultColWidth="2.375" defaultRowHeight="16.5" customHeight="1"/>
  <cols>
    <col min="1" max="1" width="1.375" style="16" customWidth="1"/>
    <col min="2" max="13" width="3.375" style="17" customWidth="1"/>
    <col min="14" max="46" width="3.375" style="18" customWidth="1"/>
    <col min="47" max="80" width="3.375" style="16" customWidth="1"/>
    <col min="81" max="237" width="2.375" style="16"/>
    <col min="238" max="238" width="1.375" style="16" customWidth="1"/>
    <col min="239" max="285" width="3.375" style="16" customWidth="1"/>
    <col min="286" max="288" width="4.125" style="16" customWidth="1"/>
    <col min="289" max="291" width="3.375" style="16" customWidth="1"/>
    <col min="292" max="294" width="4.125" style="16" customWidth="1"/>
    <col min="295" max="295" width="3.375" style="16" customWidth="1"/>
    <col min="296" max="493" width="2.375" style="16"/>
    <col min="494" max="494" width="1.375" style="16" customWidth="1"/>
    <col min="495" max="541" width="3.375" style="16" customWidth="1"/>
    <col min="542" max="544" width="4.125" style="16" customWidth="1"/>
    <col min="545" max="547" width="3.375" style="16" customWidth="1"/>
    <col min="548" max="550" width="4.125" style="16" customWidth="1"/>
    <col min="551" max="551" width="3.375" style="16" customWidth="1"/>
    <col min="552" max="749" width="2.375" style="16"/>
    <col min="750" max="750" width="1.375" style="16" customWidth="1"/>
    <col min="751" max="797" width="3.375" style="16" customWidth="1"/>
    <col min="798" max="800" width="4.125" style="16" customWidth="1"/>
    <col min="801" max="803" width="3.375" style="16" customWidth="1"/>
    <col min="804" max="806" width="4.125" style="16" customWidth="1"/>
    <col min="807" max="807" width="3.375" style="16" customWidth="1"/>
    <col min="808" max="1005" width="2.375" style="16"/>
    <col min="1006" max="1006" width="1.375" style="16" customWidth="1"/>
    <col min="1007" max="1053" width="3.375" style="16" customWidth="1"/>
    <col min="1054" max="1056" width="4.125" style="16" customWidth="1"/>
    <col min="1057" max="1059" width="3.375" style="16" customWidth="1"/>
    <col min="1060" max="1062" width="4.125" style="16" customWidth="1"/>
    <col min="1063" max="1063" width="3.375" style="16" customWidth="1"/>
    <col min="1064" max="1261" width="2.375" style="16"/>
    <col min="1262" max="1262" width="1.375" style="16" customWidth="1"/>
    <col min="1263" max="1309" width="3.375" style="16" customWidth="1"/>
    <col min="1310" max="1312" width="4.125" style="16" customWidth="1"/>
    <col min="1313" max="1315" width="3.375" style="16" customWidth="1"/>
    <col min="1316" max="1318" width="4.125" style="16" customWidth="1"/>
    <col min="1319" max="1319" width="3.375" style="16" customWidth="1"/>
    <col min="1320" max="1517" width="2.375" style="16"/>
    <col min="1518" max="1518" width="1.375" style="16" customWidth="1"/>
    <col min="1519" max="1565" width="3.375" style="16" customWidth="1"/>
    <col min="1566" max="1568" width="4.125" style="16" customWidth="1"/>
    <col min="1569" max="1571" width="3.375" style="16" customWidth="1"/>
    <col min="1572" max="1574" width="4.125" style="16" customWidth="1"/>
    <col min="1575" max="1575" width="3.375" style="16" customWidth="1"/>
    <col min="1576" max="1773" width="2.375" style="16"/>
    <col min="1774" max="1774" width="1.375" style="16" customWidth="1"/>
    <col min="1775" max="1821" width="3.375" style="16" customWidth="1"/>
    <col min="1822" max="1824" width="4.125" style="16" customWidth="1"/>
    <col min="1825" max="1827" width="3.375" style="16" customWidth="1"/>
    <col min="1828" max="1830" width="4.125" style="16" customWidth="1"/>
    <col min="1831" max="1831" width="3.375" style="16" customWidth="1"/>
    <col min="1832" max="2029" width="2.375" style="16"/>
    <col min="2030" max="2030" width="1.375" style="16" customWidth="1"/>
    <col min="2031" max="2077" width="3.375" style="16" customWidth="1"/>
    <col min="2078" max="2080" width="4.125" style="16" customWidth="1"/>
    <col min="2081" max="2083" width="3.375" style="16" customWidth="1"/>
    <col min="2084" max="2086" width="4.125" style="16" customWidth="1"/>
    <col min="2087" max="2087" width="3.375" style="16" customWidth="1"/>
    <col min="2088" max="2285" width="2.375" style="16"/>
    <col min="2286" max="2286" width="1.375" style="16" customWidth="1"/>
    <col min="2287" max="2333" width="3.375" style="16" customWidth="1"/>
    <col min="2334" max="2336" width="4.125" style="16" customWidth="1"/>
    <col min="2337" max="2339" width="3.375" style="16" customWidth="1"/>
    <col min="2340" max="2342" width="4.125" style="16" customWidth="1"/>
    <col min="2343" max="2343" width="3.375" style="16" customWidth="1"/>
    <col min="2344" max="2541" width="2.375" style="16"/>
    <col min="2542" max="2542" width="1.375" style="16" customWidth="1"/>
    <col min="2543" max="2589" width="3.375" style="16" customWidth="1"/>
    <col min="2590" max="2592" width="4.125" style="16" customWidth="1"/>
    <col min="2593" max="2595" width="3.375" style="16" customWidth="1"/>
    <col min="2596" max="2598" width="4.125" style="16" customWidth="1"/>
    <col min="2599" max="2599" width="3.375" style="16" customWidth="1"/>
    <col min="2600" max="2797" width="2.375" style="16"/>
    <col min="2798" max="2798" width="1.375" style="16" customWidth="1"/>
    <col min="2799" max="2845" width="3.375" style="16" customWidth="1"/>
    <col min="2846" max="2848" width="4.125" style="16" customWidth="1"/>
    <col min="2849" max="2851" width="3.375" style="16" customWidth="1"/>
    <col min="2852" max="2854" width="4.125" style="16" customWidth="1"/>
    <col min="2855" max="2855" width="3.375" style="16" customWidth="1"/>
    <col min="2856" max="3053" width="2.375" style="16"/>
    <col min="3054" max="3054" width="1.375" style="16" customWidth="1"/>
    <col min="3055" max="3101" width="3.375" style="16" customWidth="1"/>
    <col min="3102" max="3104" width="4.125" style="16" customWidth="1"/>
    <col min="3105" max="3107" width="3.375" style="16" customWidth="1"/>
    <col min="3108" max="3110" width="4.125" style="16" customWidth="1"/>
    <col min="3111" max="3111" width="3.375" style="16" customWidth="1"/>
    <col min="3112" max="3309" width="2.375" style="16"/>
    <col min="3310" max="3310" width="1.375" style="16" customWidth="1"/>
    <col min="3311" max="3357" width="3.375" style="16" customWidth="1"/>
    <col min="3358" max="3360" width="4.125" style="16" customWidth="1"/>
    <col min="3361" max="3363" width="3.375" style="16" customWidth="1"/>
    <col min="3364" max="3366" width="4.125" style="16" customWidth="1"/>
    <col min="3367" max="3367" width="3.375" style="16" customWidth="1"/>
    <col min="3368" max="3565" width="2.375" style="16"/>
    <col min="3566" max="3566" width="1.375" style="16" customWidth="1"/>
    <col min="3567" max="3613" width="3.375" style="16" customWidth="1"/>
    <col min="3614" max="3616" width="4.125" style="16" customWidth="1"/>
    <col min="3617" max="3619" width="3.375" style="16" customWidth="1"/>
    <col min="3620" max="3622" width="4.125" style="16" customWidth="1"/>
    <col min="3623" max="3623" width="3.375" style="16" customWidth="1"/>
    <col min="3624" max="3821" width="2.375" style="16"/>
    <col min="3822" max="3822" width="1.375" style="16" customWidth="1"/>
    <col min="3823" max="3869" width="3.375" style="16" customWidth="1"/>
    <col min="3870" max="3872" width="4.125" style="16" customWidth="1"/>
    <col min="3873" max="3875" width="3.375" style="16" customWidth="1"/>
    <col min="3876" max="3878" width="4.125" style="16" customWidth="1"/>
    <col min="3879" max="3879" width="3.375" style="16" customWidth="1"/>
    <col min="3880" max="4077" width="2.375" style="16"/>
    <col min="4078" max="4078" width="1.375" style="16" customWidth="1"/>
    <col min="4079" max="4125" width="3.375" style="16" customWidth="1"/>
    <col min="4126" max="4128" width="4.125" style="16" customWidth="1"/>
    <col min="4129" max="4131" width="3.375" style="16" customWidth="1"/>
    <col min="4132" max="4134" width="4.125" style="16" customWidth="1"/>
    <col min="4135" max="4135" width="3.375" style="16" customWidth="1"/>
    <col min="4136" max="4333" width="2.375" style="16"/>
    <col min="4334" max="4334" width="1.375" style="16" customWidth="1"/>
    <col min="4335" max="4381" width="3.375" style="16" customWidth="1"/>
    <col min="4382" max="4384" width="4.125" style="16" customWidth="1"/>
    <col min="4385" max="4387" width="3.375" style="16" customWidth="1"/>
    <col min="4388" max="4390" width="4.125" style="16" customWidth="1"/>
    <col min="4391" max="4391" width="3.375" style="16" customWidth="1"/>
    <col min="4392" max="4589" width="2.375" style="16"/>
    <col min="4590" max="4590" width="1.375" style="16" customWidth="1"/>
    <col min="4591" max="4637" width="3.375" style="16" customWidth="1"/>
    <col min="4638" max="4640" width="4.125" style="16" customWidth="1"/>
    <col min="4641" max="4643" width="3.375" style="16" customWidth="1"/>
    <col min="4644" max="4646" width="4.125" style="16" customWidth="1"/>
    <col min="4647" max="4647" width="3.375" style="16" customWidth="1"/>
    <col min="4648" max="4845" width="2.375" style="16"/>
    <col min="4846" max="4846" width="1.375" style="16" customWidth="1"/>
    <col min="4847" max="4893" width="3.375" style="16" customWidth="1"/>
    <col min="4894" max="4896" width="4.125" style="16" customWidth="1"/>
    <col min="4897" max="4899" width="3.375" style="16" customWidth="1"/>
    <col min="4900" max="4902" width="4.125" style="16" customWidth="1"/>
    <col min="4903" max="4903" width="3.375" style="16" customWidth="1"/>
    <col min="4904" max="5101" width="2.375" style="16"/>
    <col min="5102" max="5102" width="1.375" style="16" customWidth="1"/>
    <col min="5103" max="5149" width="3.375" style="16" customWidth="1"/>
    <col min="5150" max="5152" width="4.125" style="16" customWidth="1"/>
    <col min="5153" max="5155" width="3.375" style="16" customWidth="1"/>
    <col min="5156" max="5158" width="4.125" style="16" customWidth="1"/>
    <col min="5159" max="5159" width="3.375" style="16" customWidth="1"/>
    <col min="5160" max="5357" width="2.375" style="16"/>
    <col min="5358" max="5358" width="1.375" style="16" customWidth="1"/>
    <col min="5359" max="5405" width="3.375" style="16" customWidth="1"/>
    <col min="5406" max="5408" width="4.125" style="16" customWidth="1"/>
    <col min="5409" max="5411" width="3.375" style="16" customWidth="1"/>
    <col min="5412" max="5414" width="4.125" style="16" customWidth="1"/>
    <col min="5415" max="5415" width="3.375" style="16" customWidth="1"/>
    <col min="5416" max="5613" width="2.375" style="16"/>
    <col min="5614" max="5614" width="1.375" style="16" customWidth="1"/>
    <col min="5615" max="5661" width="3.375" style="16" customWidth="1"/>
    <col min="5662" max="5664" width="4.125" style="16" customWidth="1"/>
    <col min="5665" max="5667" width="3.375" style="16" customWidth="1"/>
    <col min="5668" max="5670" width="4.125" style="16" customWidth="1"/>
    <col min="5671" max="5671" width="3.375" style="16" customWidth="1"/>
    <col min="5672" max="5869" width="2.375" style="16"/>
    <col min="5870" max="5870" width="1.375" style="16" customWidth="1"/>
    <col min="5871" max="5917" width="3.375" style="16" customWidth="1"/>
    <col min="5918" max="5920" width="4.125" style="16" customWidth="1"/>
    <col min="5921" max="5923" width="3.375" style="16" customWidth="1"/>
    <col min="5924" max="5926" width="4.125" style="16" customWidth="1"/>
    <col min="5927" max="5927" width="3.375" style="16" customWidth="1"/>
    <col min="5928" max="6125" width="2.375" style="16"/>
    <col min="6126" max="6126" width="1.375" style="16" customWidth="1"/>
    <col min="6127" max="6173" width="3.375" style="16" customWidth="1"/>
    <col min="6174" max="6176" width="4.125" style="16" customWidth="1"/>
    <col min="6177" max="6179" width="3.375" style="16" customWidth="1"/>
    <col min="6180" max="6182" width="4.125" style="16" customWidth="1"/>
    <col min="6183" max="6183" width="3.375" style="16" customWidth="1"/>
    <col min="6184" max="6381" width="2.375" style="16"/>
    <col min="6382" max="6382" width="1.375" style="16" customWidth="1"/>
    <col min="6383" max="6429" width="3.375" style="16" customWidth="1"/>
    <col min="6430" max="6432" width="4.125" style="16" customWidth="1"/>
    <col min="6433" max="6435" width="3.375" style="16" customWidth="1"/>
    <col min="6436" max="6438" width="4.125" style="16" customWidth="1"/>
    <col min="6439" max="6439" width="3.375" style="16" customWidth="1"/>
    <col min="6440" max="6637" width="2.375" style="16"/>
    <col min="6638" max="6638" width="1.375" style="16" customWidth="1"/>
    <col min="6639" max="6685" width="3.375" style="16" customWidth="1"/>
    <col min="6686" max="6688" width="4.125" style="16" customWidth="1"/>
    <col min="6689" max="6691" width="3.375" style="16" customWidth="1"/>
    <col min="6692" max="6694" width="4.125" style="16" customWidth="1"/>
    <col min="6695" max="6695" width="3.375" style="16" customWidth="1"/>
    <col min="6696" max="6893" width="2.375" style="16"/>
    <col min="6894" max="6894" width="1.375" style="16" customWidth="1"/>
    <col min="6895" max="6941" width="3.375" style="16" customWidth="1"/>
    <col min="6942" max="6944" width="4.125" style="16" customWidth="1"/>
    <col min="6945" max="6947" width="3.375" style="16" customWidth="1"/>
    <col min="6948" max="6950" width="4.125" style="16" customWidth="1"/>
    <col min="6951" max="6951" width="3.375" style="16" customWidth="1"/>
    <col min="6952" max="7149" width="2.375" style="16"/>
    <col min="7150" max="7150" width="1.375" style="16" customWidth="1"/>
    <col min="7151" max="7197" width="3.375" style="16" customWidth="1"/>
    <col min="7198" max="7200" width="4.125" style="16" customWidth="1"/>
    <col min="7201" max="7203" width="3.375" style="16" customWidth="1"/>
    <col min="7204" max="7206" width="4.125" style="16" customWidth="1"/>
    <col min="7207" max="7207" width="3.375" style="16" customWidth="1"/>
    <col min="7208" max="7405" width="2.375" style="16"/>
    <col min="7406" max="7406" width="1.375" style="16" customWidth="1"/>
    <col min="7407" max="7453" width="3.375" style="16" customWidth="1"/>
    <col min="7454" max="7456" width="4.125" style="16" customWidth="1"/>
    <col min="7457" max="7459" width="3.375" style="16" customWidth="1"/>
    <col min="7460" max="7462" width="4.125" style="16" customWidth="1"/>
    <col min="7463" max="7463" width="3.375" style="16" customWidth="1"/>
    <col min="7464" max="7661" width="2.375" style="16"/>
    <col min="7662" max="7662" width="1.375" style="16" customWidth="1"/>
    <col min="7663" max="7709" width="3.375" style="16" customWidth="1"/>
    <col min="7710" max="7712" width="4.125" style="16" customWidth="1"/>
    <col min="7713" max="7715" width="3.375" style="16" customWidth="1"/>
    <col min="7716" max="7718" width="4.125" style="16" customWidth="1"/>
    <col min="7719" max="7719" width="3.375" style="16" customWidth="1"/>
    <col min="7720" max="7917" width="2.375" style="16"/>
    <col min="7918" max="7918" width="1.375" style="16" customWidth="1"/>
    <col min="7919" max="7965" width="3.375" style="16" customWidth="1"/>
    <col min="7966" max="7968" width="4.125" style="16" customWidth="1"/>
    <col min="7969" max="7971" width="3.375" style="16" customWidth="1"/>
    <col min="7972" max="7974" width="4.125" style="16" customWidth="1"/>
    <col min="7975" max="7975" width="3.375" style="16" customWidth="1"/>
    <col min="7976" max="8173" width="2.375" style="16"/>
    <col min="8174" max="8174" width="1.375" style="16" customWidth="1"/>
    <col min="8175" max="8221" width="3.375" style="16" customWidth="1"/>
    <col min="8222" max="8224" width="4.125" style="16" customWidth="1"/>
    <col min="8225" max="8227" width="3.375" style="16" customWidth="1"/>
    <col min="8228" max="8230" width="4.125" style="16" customWidth="1"/>
    <col min="8231" max="8231" width="3.375" style="16" customWidth="1"/>
    <col min="8232" max="8429" width="2.375" style="16"/>
    <col min="8430" max="8430" width="1.375" style="16" customWidth="1"/>
    <col min="8431" max="8477" width="3.375" style="16" customWidth="1"/>
    <col min="8478" max="8480" width="4.125" style="16" customWidth="1"/>
    <col min="8481" max="8483" width="3.375" style="16" customWidth="1"/>
    <col min="8484" max="8486" width="4.125" style="16" customWidth="1"/>
    <col min="8487" max="8487" width="3.375" style="16" customWidth="1"/>
    <col min="8488" max="8685" width="2.375" style="16"/>
    <col min="8686" max="8686" width="1.375" style="16" customWidth="1"/>
    <col min="8687" max="8733" width="3.375" style="16" customWidth="1"/>
    <col min="8734" max="8736" width="4.125" style="16" customWidth="1"/>
    <col min="8737" max="8739" width="3.375" style="16" customWidth="1"/>
    <col min="8740" max="8742" width="4.125" style="16" customWidth="1"/>
    <col min="8743" max="8743" width="3.375" style="16" customWidth="1"/>
    <col min="8744" max="8941" width="2.375" style="16"/>
    <col min="8942" max="8942" width="1.375" style="16" customWidth="1"/>
    <col min="8943" max="8989" width="3.375" style="16" customWidth="1"/>
    <col min="8990" max="8992" width="4.125" style="16" customWidth="1"/>
    <col min="8993" max="8995" width="3.375" style="16" customWidth="1"/>
    <col min="8996" max="8998" width="4.125" style="16" customWidth="1"/>
    <col min="8999" max="8999" width="3.375" style="16" customWidth="1"/>
    <col min="9000" max="9197" width="2.375" style="16"/>
    <col min="9198" max="9198" width="1.375" style="16" customWidth="1"/>
    <col min="9199" max="9245" width="3.375" style="16" customWidth="1"/>
    <col min="9246" max="9248" width="4.125" style="16" customWidth="1"/>
    <col min="9249" max="9251" width="3.375" style="16" customWidth="1"/>
    <col min="9252" max="9254" width="4.125" style="16" customWidth="1"/>
    <col min="9255" max="9255" width="3.375" style="16" customWidth="1"/>
    <col min="9256" max="9453" width="2.375" style="16"/>
    <col min="9454" max="9454" width="1.375" style="16" customWidth="1"/>
    <col min="9455" max="9501" width="3.375" style="16" customWidth="1"/>
    <col min="9502" max="9504" width="4.125" style="16" customWidth="1"/>
    <col min="9505" max="9507" width="3.375" style="16" customWidth="1"/>
    <col min="9508" max="9510" width="4.125" style="16" customWidth="1"/>
    <col min="9511" max="9511" width="3.375" style="16" customWidth="1"/>
    <col min="9512" max="9709" width="2.375" style="16"/>
    <col min="9710" max="9710" width="1.375" style="16" customWidth="1"/>
    <col min="9711" max="9757" width="3.375" style="16" customWidth="1"/>
    <col min="9758" max="9760" width="4.125" style="16" customWidth="1"/>
    <col min="9761" max="9763" width="3.375" style="16" customWidth="1"/>
    <col min="9764" max="9766" width="4.125" style="16" customWidth="1"/>
    <col min="9767" max="9767" width="3.375" style="16" customWidth="1"/>
    <col min="9768" max="9965" width="2.375" style="16"/>
    <col min="9966" max="9966" width="1.375" style="16" customWidth="1"/>
    <col min="9967" max="10013" width="3.375" style="16" customWidth="1"/>
    <col min="10014" max="10016" width="4.125" style="16" customWidth="1"/>
    <col min="10017" max="10019" width="3.375" style="16" customWidth="1"/>
    <col min="10020" max="10022" width="4.125" style="16" customWidth="1"/>
    <col min="10023" max="10023" width="3.375" style="16" customWidth="1"/>
    <col min="10024" max="10221" width="2.375" style="16"/>
    <col min="10222" max="10222" width="1.375" style="16" customWidth="1"/>
    <col min="10223" max="10269" width="3.375" style="16" customWidth="1"/>
    <col min="10270" max="10272" width="4.125" style="16" customWidth="1"/>
    <col min="10273" max="10275" width="3.375" style="16" customWidth="1"/>
    <col min="10276" max="10278" width="4.125" style="16" customWidth="1"/>
    <col min="10279" max="10279" width="3.375" style="16" customWidth="1"/>
    <col min="10280" max="10477" width="2.375" style="16"/>
    <col min="10478" max="10478" width="1.375" style="16" customWidth="1"/>
    <col min="10479" max="10525" width="3.375" style="16" customWidth="1"/>
    <col min="10526" max="10528" width="4.125" style="16" customWidth="1"/>
    <col min="10529" max="10531" width="3.375" style="16" customWidth="1"/>
    <col min="10532" max="10534" width="4.125" style="16" customWidth="1"/>
    <col min="10535" max="10535" width="3.375" style="16" customWidth="1"/>
    <col min="10536" max="10733" width="2.375" style="16"/>
    <col min="10734" max="10734" width="1.375" style="16" customWidth="1"/>
    <col min="10735" max="10781" width="3.375" style="16" customWidth="1"/>
    <col min="10782" max="10784" width="4.125" style="16" customWidth="1"/>
    <col min="10785" max="10787" width="3.375" style="16" customWidth="1"/>
    <col min="10788" max="10790" width="4.125" style="16" customWidth="1"/>
    <col min="10791" max="10791" width="3.375" style="16" customWidth="1"/>
    <col min="10792" max="10989" width="2.375" style="16"/>
    <col min="10990" max="10990" width="1.375" style="16" customWidth="1"/>
    <col min="10991" max="11037" width="3.375" style="16" customWidth="1"/>
    <col min="11038" max="11040" width="4.125" style="16" customWidth="1"/>
    <col min="11041" max="11043" width="3.375" style="16" customWidth="1"/>
    <col min="11044" max="11046" width="4.125" style="16" customWidth="1"/>
    <col min="11047" max="11047" width="3.375" style="16" customWidth="1"/>
    <col min="11048" max="11245" width="2.375" style="16"/>
    <col min="11246" max="11246" width="1.375" style="16" customWidth="1"/>
    <col min="11247" max="11293" width="3.375" style="16" customWidth="1"/>
    <col min="11294" max="11296" width="4.125" style="16" customWidth="1"/>
    <col min="11297" max="11299" width="3.375" style="16" customWidth="1"/>
    <col min="11300" max="11302" width="4.125" style="16" customWidth="1"/>
    <col min="11303" max="11303" width="3.375" style="16" customWidth="1"/>
    <col min="11304" max="11501" width="2.375" style="16"/>
    <col min="11502" max="11502" width="1.375" style="16" customWidth="1"/>
    <col min="11503" max="11549" width="3.375" style="16" customWidth="1"/>
    <col min="11550" max="11552" width="4.125" style="16" customWidth="1"/>
    <col min="11553" max="11555" width="3.375" style="16" customWidth="1"/>
    <col min="11556" max="11558" width="4.125" style="16" customWidth="1"/>
    <col min="11559" max="11559" width="3.375" style="16" customWidth="1"/>
    <col min="11560" max="11757" width="2.375" style="16"/>
    <col min="11758" max="11758" width="1.375" style="16" customWidth="1"/>
    <col min="11759" max="11805" width="3.375" style="16" customWidth="1"/>
    <col min="11806" max="11808" width="4.125" style="16" customWidth="1"/>
    <col min="11809" max="11811" width="3.375" style="16" customWidth="1"/>
    <col min="11812" max="11814" width="4.125" style="16" customWidth="1"/>
    <col min="11815" max="11815" width="3.375" style="16" customWidth="1"/>
    <col min="11816" max="12013" width="2.375" style="16"/>
    <col min="12014" max="12014" width="1.375" style="16" customWidth="1"/>
    <col min="12015" max="12061" width="3.375" style="16" customWidth="1"/>
    <col min="12062" max="12064" width="4.125" style="16" customWidth="1"/>
    <col min="12065" max="12067" width="3.375" style="16" customWidth="1"/>
    <col min="12068" max="12070" width="4.125" style="16" customWidth="1"/>
    <col min="12071" max="12071" width="3.375" style="16" customWidth="1"/>
    <col min="12072" max="12269" width="2.375" style="16"/>
    <col min="12270" max="12270" width="1.375" style="16" customWidth="1"/>
    <col min="12271" max="12317" width="3.375" style="16" customWidth="1"/>
    <col min="12318" max="12320" width="4.125" style="16" customWidth="1"/>
    <col min="12321" max="12323" width="3.375" style="16" customWidth="1"/>
    <col min="12324" max="12326" width="4.125" style="16" customWidth="1"/>
    <col min="12327" max="12327" width="3.375" style="16" customWidth="1"/>
    <col min="12328" max="12525" width="2.375" style="16"/>
    <col min="12526" max="12526" width="1.375" style="16" customWidth="1"/>
    <col min="12527" max="12573" width="3.375" style="16" customWidth="1"/>
    <col min="12574" max="12576" width="4.125" style="16" customWidth="1"/>
    <col min="12577" max="12579" width="3.375" style="16" customWidth="1"/>
    <col min="12580" max="12582" width="4.125" style="16" customWidth="1"/>
    <col min="12583" max="12583" width="3.375" style="16" customWidth="1"/>
    <col min="12584" max="12781" width="2.375" style="16"/>
    <col min="12782" max="12782" width="1.375" style="16" customWidth="1"/>
    <col min="12783" max="12829" width="3.375" style="16" customWidth="1"/>
    <col min="12830" max="12832" width="4.125" style="16" customWidth="1"/>
    <col min="12833" max="12835" width="3.375" style="16" customWidth="1"/>
    <col min="12836" max="12838" width="4.125" style="16" customWidth="1"/>
    <col min="12839" max="12839" width="3.375" style="16" customWidth="1"/>
    <col min="12840" max="13037" width="2.375" style="16"/>
    <col min="13038" max="13038" width="1.375" style="16" customWidth="1"/>
    <col min="13039" max="13085" width="3.375" style="16" customWidth="1"/>
    <col min="13086" max="13088" width="4.125" style="16" customWidth="1"/>
    <col min="13089" max="13091" width="3.375" style="16" customWidth="1"/>
    <col min="13092" max="13094" width="4.125" style="16" customWidth="1"/>
    <col min="13095" max="13095" width="3.375" style="16" customWidth="1"/>
    <col min="13096" max="13293" width="2.375" style="16"/>
    <col min="13294" max="13294" width="1.375" style="16" customWidth="1"/>
    <col min="13295" max="13341" width="3.375" style="16" customWidth="1"/>
    <col min="13342" max="13344" width="4.125" style="16" customWidth="1"/>
    <col min="13345" max="13347" width="3.375" style="16" customWidth="1"/>
    <col min="13348" max="13350" width="4.125" style="16" customWidth="1"/>
    <col min="13351" max="13351" width="3.375" style="16" customWidth="1"/>
    <col min="13352" max="13549" width="2.375" style="16"/>
    <col min="13550" max="13550" width="1.375" style="16" customWidth="1"/>
    <col min="13551" max="13597" width="3.375" style="16" customWidth="1"/>
    <col min="13598" max="13600" width="4.125" style="16" customWidth="1"/>
    <col min="13601" max="13603" width="3.375" style="16" customWidth="1"/>
    <col min="13604" max="13606" width="4.125" style="16" customWidth="1"/>
    <col min="13607" max="13607" width="3.375" style="16" customWidth="1"/>
    <col min="13608" max="13805" width="2.375" style="16"/>
    <col min="13806" max="13806" width="1.375" style="16" customWidth="1"/>
    <col min="13807" max="13853" width="3.375" style="16" customWidth="1"/>
    <col min="13854" max="13856" width="4.125" style="16" customWidth="1"/>
    <col min="13857" max="13859" width="3.375" style="16" customWidth="1"/>
    <col min="13860" max="13862" width="4.125" style="16" customWidth="1"/>
    <col min="13863" max="13863" width="3.375" style="16" customWidth="1"/>
    <col min="13864" max="14061" width="2.375" style="16"/>
    <col min="14062" max="14062" width="1.375" style="16" customWidth="1"/>
    <col min="14063" max="14109" width="3.375" style="16" customWidth="1"/>
    <col min="14110" max="14112" width="4.125" style="16" customWidth="1"/>
    <col min="14113" max="14115" width="3.375" style="16" customWidth="1"/>
    <col min="14116" max="14118" width="4.125" style="16" customWidth="1"/>
    <col min="14119" max="14119" width="3.375" style="16" customWidth="1"/>
    <col min="14120" max="14317" width="2.375" style="16"/>
    <col min="14318" max="14318" width="1.375" style="16" customWidth="1"/>
    <col min="14319" max="14365" width="3.375" style="16" customWidth="1"/>
    <col min="14366" max="14368" width="4.125" style="16" customWidth="1"/>
    <col min="14369" max="14371" width="3.375" style="16" customWidth="1"/>
    <col min="14372" max="14374" width="4.125" style="16" customWidth="1"/>
    <col min="14375" max="14375" width="3.375" style="16" customWidth="1"/>
    <col min="14376" max="14573" width="2.375" style="16"/>
    <col min="14574" max="14574" width="1.375" style="16" customWidth="1"/>
    <col min="14575" max="14621" width="3.375" style="16" customWidth="1"/>
    <col min="14622" max="14624" width="4.125" style="16" customWidth="1"/>
    <col min="14625" max="14627" width="3.375" style="16" customWidth="1"/>
    <col min="14628" max="14630" width="4.125" style="16" customWidth="1"/>
    <col min="14631" max="14631" width="3.375" style="16" customWidth="1"/>
    <col min="14632" max="14829" width="2.375" style="16"/>
    <col min="14830" max="14830" width="1.375" style="16" customWidth="1"/>
    <col min="14831" max="14877" width="3.375" style="16" customWidth="1"/>
    <col min="14878" max="14880" width="4.125" style="16" customWidth="1"/>
    <col min="14881" max="14883" width="3.375" style="16" customWidth="1"/>
    <col min="14884" max="14886" width="4.125" style="16" customWidth="1"/>
    <col min="14887" max="14887" width="3.375" style="16" customWidth="1"/>
    <col min="14888" max="15085" width="2.375" style="16"/>
    <col min="15086" max="15086" width="1.375" style="16" customWidth="1"/>
    <col min="15087" max="15133" width="3.375" style="16" customWidth="1"/>
    <col min="15134" max="15136" width="4.125" style="16" customWidth="1"/>
    <col min="15137" max="15139" width="3.375" style="16" customWidth="1"/>
    <col min="15140" max="15142" width="4.125" style="16" customWidth="1"/>
    <col min="15143" max="15143" width="3.375" style="16" customWidth="1"/>
    <col min="15144" max="15341" width="2.375" style="16"/>
    <col min="15342" max="15342" width="1.375" style="16" customWidth="1"/>
    <col min="15343" max="15389" width="3.375" style="16" customWidth="1"/>
    <col min="15390" max="15392" width="4.125" style="16" customWidth="1"/>
    <col min="15393" max="15395" width="3.375" style="16" customWidth="1"/>
    <col min="15396" max="15398" width="4.125" style="16" customWidth="1"/>
    <col min="15399" max="15399" width="3.375" style="16" customWidth="1"/>
    <col min="15400" max="15597" width="2.375" style="16"/>
    <col min="15598" max="15598" width="1.375" style="16" customWidth="1"/>
    <col min="15599" max="15645" width="3.375" style="16" customWidth="1"/>
    <col min="15646" max="15648" width="4.125" style="16" customWidth="1"/>
    <col min="15649" max="15651" width="3.375" style="16" customWidth="1"/>
    <col min="15652" max="15654" width="4.125" style="16" customWidth="1"/>
    <col min="15655" max="15655" width="3.375" style="16" customWidth="1"/>
    <col min="15656" max="15853" width="2.375" style="16"/>
    <col min="15854" max="15854" width="1.375" style="16" customWidth="1"/>
    <col min="15855" max="15901" width="3.375" style="16" customWidth="1"/>
    <col min="15902" max="15904" width="4.125" style="16" customWidth="1"/>
    <col min="15905" max="15907" width="3.375" style="16" customWidth="1"/>
    <col min="15908" max="15910" width="4.125" style="16" customWidth="1"/>
    <col min="15911" max="15911" width="3.375" style="16" customWidth="1"/>
    <col min="15912" max="16109" width="2.375" style="16"/>
    <col min="16110" max="16110" width="1.375" style="16" customWidth="1"/>
    <col min="16111" max="16157" width="3.375" style="16" customWidth="1"/>
    <col min="16158" max="16160" width="4.125" style="16" customWidth="1"/>
    <col min="16161" max="16163" width="3.375" style="16" customWidth="1"/>
    <col min="16164" max="16166" width="4.125" style="16" customWidth="1"/>
    <col min="16167" max="16167" width="3.375" style="16" customWidth="1"/>
    <col min="16168"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452" t="str">
        <f>表紙!E12</f>
        <v>システム名</v>
      </c>
      <c r="P2" s="439"/>
      <c r="Q2" s="440"/>
      <c r="R2" s="455" t="str">
        <f>表紙!L12</f>
        <v>Acelink</v>
      </c>
      <c r="S2" s="429"/>
      <c r="T2" s="429"/>
      <c r="U2" s="429"/>
      <c r="V2" s="429"/>
      <c r="W2" s="429"/>
      <c r="X2" s="429"/>
      <c r="Y2" s="431"/>
      <c r="Z2" s="438" t="str">
        <f>表紙!E15</f>
        <v>機能ID</v>
      </c>
      <c r="AA2" s="439"/>
      <c r="AB2" s="440"/>
      <c r="AC2" s="455" t="str">
        <f>表紙!L15</f>
        <v>VKZ340100</v>
      </c>
      <c r="AD2" s="429"/>
      <c r="AE2" s="429"/>
      <c r="AF2" s="429"/>
      <c r="AG2" s="429"/>
      <c r="AH2" s="429"/>
      <c r="AI2" s="431"/>
      <c r="AJ2" s="438" t="str">
        <f>表紙!E16</f>
        <v>機能名</v>
      </c>
      <c r="AK2" s="439"/>
      <c r="AL2" s="440"/>
      <c r="AM2" s="455" t="str">
        <f>表紙!L16</f>
        <v>元帳データ集計</v>
      </c>
      <c r="AN2" s="429"/>
      <c r="AO2" s="429"/>
      <c r="AP2" s="429"/>
      <c r="AQ2" s="429"/>
      <c r="AR2" s="429"/>
      <c r="AS2" s="430"/>
      <c r="AT2" s="5"/>
    </row>
    <row r="3" spans="2:46" s="3" customFormat="1" ht="15.75">
      <c r="O3" s="453" t="str">
        <f>表紙!E13</f>
        <v>サブシステムID</v>
      </c>
      <c r="P3" s="442"/>
      <c r="Q3" s="443"/>
      <c r="R3" s="425" t="str">
        <f>表紙!L13</f>
        <v>AL</v>
      </c>
      <c r="S3" s="426"/>
      <c r="T3" s="426"/>
      <c r="U3" s="426"/>
      <c r="V3" s="426"/>
      <c r="W3" s="426"/>
      <c r="X3" s="426"/>
      <c r="Y3" s="456"/>
      <c r="Z3" s="441" t="str">
        <f>表紙!E18</f>
        <v>作成年月日</v>
      </c>
      <c r="AA3" s="442"/>
      <c r="AB3" s="443"/>
      <c r="AC3" s="432">
        <f>表紙!L18</f>
        <v>42523</v>
      </c>
      <c r="AD3" s="433"/>
      <c r="AE3" s="433"/>
      <c r="AF3" s="433"/>
      <c r="AG3" s="433"/>
      <c r="AH3" s="433"/>
      <c r="AI3" s="434"/>
      <c r="AJ3" s="441" t="str">
        <f>表紙!E19</f>
        <v>作成者</v>
      </c>
      <c r="AK3" s="442"/>
      <c r="AL3" s="443"/>
      <c r="AM3" s="425" t="str">
        <f>表紙!L19</f>
        <v>志賀 啓助</v>
      </c>
      <c r="AN3" s="426"/>
      <c r="AO3" s="426"/>
      <c r="AP3" s="426"/>
      <c r="AQ3" s="426"/>
      <c r="AR3" s="426"/>
      <c r="AS3" s="427"/>
      <c r="AT3" s="5"/>
    </row>
    <row r="4" spans="2:46" s="3" customFormat="1" thickBot="1">
      <c r="O4" s="454" t="str">
        <f>表紙!E14</f>
        <v>サブシステム名</v>
      </c>
      <c r="P4" s="445"/>
      <c r="Q4" s="446"/>
      <c r="R4" s="422" t="str">
        <f>表紙!L14</f>
        <v>VKZ</v>
      </c>
      <c r="S4" s="423"/>
      <c r="T4" s="423"/>
      <c r="U4" s="423"/>
      <c r="V4" s="423"/>
      <c r="W4" s="423"/>
      <c r="X4" s="423"/>
      <c r="Y4" s="457"/>
      <c r="Z4" s="444" t="str">
        <f>表紙!E20</f>
        <v>最終更新年月日</v>
      </c>
      <c r="AA4" s="445"/>
      <c r="AB4" s="446"/>
      <c r="AC4" s="435">
        <f>表紙!L20</f>
        <v>42542</v>
      </c>
      <c r="AD4" s="436"/>
      <c r="AE4" s="436"/>
      <c r="AF4" s="436"/>
      <c r="AG4" s="436"/>
      <c r="AH4" s="436"/>
      <c r="AI4" s="437"/>
      <c r="AJ4" s="444" t="str">
        <f>表紙!E21</f>
        <v>最終更新者</v>
      </c>
      <c r="AK4" s="445"/>
      <c r="AL4" s="446"/>
      <c r="AM4" s="422" t="str">
        <f>表紙!L21</f>
        <v>志賀 啓助</v>
      </c>
      <c r="AN4" s="423"/>
      <c r="AO4" s="423"/>
      <c r="AP4" s="423"/>
      <c r="AQ4" s="423"/>
      <c r="AR4" s="423"/>
      <c r="AS4" s="424"/>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274</v>
      </c>
      <c r="I7" s="498" t="s">
        <v>275</v>
      </c>
      <c r="J7" s="498"/>
      <c r="K7" s="498"/>
      <c r="L7" s="498"/>
      <c r="M7" s="498"/>
      <c r="N7" s="498"/>
      <c r="O7" s="498"/>
      <c r="P7" s="498"/>
      <c r="Q7" s="498" t="s">
        <v>276</v>
      </c>
      <c r="R7" s="498"/>
      <c r="S7" s="498"/>
      <c r="T7" s="498"/>
      <c r="U7" s="498"/>
      <c r="V7" s="498"/>
      <c r="W7" s="498"/>
      <c r="X7" s="498"/>
      <c r="Y7" s="498"/>
      <c r="AO7" s="4"/>
      <c r="AP7" s="4"/>
      <c r="AQ7" s="4"/>
      <c r="AR7" s="4"/>
      <c r="AS7" s="5"/>
      <c r="AT7" s="5"/>
    </row>
    <row r="8" spans="2:46" s="3" customFormat="1" ht="15.75">
      <c r="AO8" s="4"/>
      <c r="AP8" s="4"/>
      <c r="AQ8" s="4"/>
      <c r="AR8" s="4"/>
      <c r="AS8" s="5"/>
      <c r="AT8" s="5"/>
    </row>
    <row r="9" spans="2:46" s="3" customFormat="1" ht="15.75">
      <c r="AO9" s="4"/>
      <c r="AP9" s="4"/>
      <c r="AQ9" s="4"/>
      <c r="AR9" s="4"/>
      <c r="AS9" s="5"/>
      <c r="AT9" s="5"/>
    </row>
    <row r="10" spans="2:46" s="3" customFormat="1">
      <c r="B10" s="66" t="s">
        <v>22</v>
      </c>
      <c r="AO10" s="4"/>
      <c r="AP10" s="4"/>
      <c r="AQ10" s="4"/>
      <c r="AR10" s="4"/>
      <c r="AS10" s="5"/>
      <c r="AT10" s="5"/>
    </row>
    <row r="11" spans="2:46" s="3" customFormat="1" ht="15.75">
      <c r="AO11" s="4"/>
      <c r="AP11" s="4"/>
      <c r="AQ11" s="4"/>
      <c r="AR11" s="4"/>
      <c r="AS11" s="5"/>
      <c r="AT11" s="5"/>
    </row>
    <row r="12" spans="2:46" s="3" customFormat="1" ht="15.75">
      <c r="C12" s="3" t="s">
        <v>138</v>
      </c>
      <c r="AO12" s="4"/>
      <c r="AP12" s="4"/>
      <c r="AQ12" s="4"/>
      <c r="AR12" s="4"/>
      <c r="AS12" s="5"/>
      <c r="AT12" s="5"/>
    </row>
    <row r="13" spans="2:46" s="3" customFormat="1" ht="15.75">
      <c r="D13" s="3" t="s">
        <v>143</v>
      </c>
      <c r="AO13" s="4"/>
      <c r="AP13" s="4"/>
      <c r="AQ13" s="4"/>
      <c r="AR13" s="4"/>
      <c r="AS13" s="5"/>
      <c r="AT13" s="5"/>
    </row>
    <row r="14" spans="2:46" s="3" customFormat="1" ht="15.75">
      <c r="E14" s="3" t="s">
        <v>139</v>
      </c>
      <c r="AO14" s="4"/>
      <c r="AP14" s="4"/>
      <c r="AQ14" s="4"/>
      <c r="AR14" s="4"/>
      <c r="AS14" s="5"/>
      <c r="AT14" s="5"/>
    </row>
    <row r="15" spans="2:46" s="3" customFormat="1" ht="15.75">
      <c r="E15" s="3" t="s">
        <v>140</v>
      </c>
      <c r="AO15" s="4"/>
      <c r="AP15" s="4"/>
      <c r="AQ15" s="4"/>
      <c r="AR15" s="4"/>
      <c r="AS15" s="5"/>
      <c r="AT15" s="5"/>
    </row>
    <row r="16" spans="2:46" s="3" customFormat="1" ht="15.75">
      <c r="E16" s="3" t="s">
        <v>141</v>
      </c>
      <c r="AO16" s="4"/>
      <c r="AP16" s="4"/>
      <c r="AQ16" s="4"/>
      <c r="AR16" s="4"/>
      <c r="AS16" s="5"/>
      <c r="AT16" s="5"/>
    </row>
    <row r="17" spans="2:78" s="3" customFormat="1" ht="15.75">
      <c r="E17" s="3" t="s">
        <v>142</v>
      </c>
      <c r="AO17" s="4"/>
      <c r="AP17" s="4"/>
      <c r="AQ17" s="4"/>
      <c r="AR17" s="4"/>
      <c r="AS17" s="5"/>
      <c r="AT17" s="5"/>
    </row>
    <row r="18" spans="2:78" s="3" customFormat="1" ht="15.75">
      <c r="AO18" s="4"/>
      <c r="AP18" s="4"/>
      <c r="AQ18" s="4"/>
      <c r="AR18" s="4"/>
      <c r="AS18" s="5"/>
      <c r="AT18" s="5"/>
    </row>
    <row r="19" spans="2:78" s="3" customFormat="1" ht="15.75">
      <c r="C19" s="3" t="s">
        <v>539</v>
      </c>
      <c r="AO19" s="4"/>
      <c r="AP19" s="4"/>
      <c r="AQ19" s="4"/>
      <c r="AR19" s="4"/>
      <c r="AS19" s="5"/>
      <c r="AT19" s="5"/>
    </row>
    <row r="20" spans="2:78" s="3" customFormat="1" ht="15.75">
      <c r="D20" s="3" t="s">
        <v>540</v>
      </c>
      <c r="AO20" s="4"/>
      <c r="AP20" s="4"/>
      <c r="AQ20" s="4"/>
      <c r="AR20" s="4"/>
      <c r="AS20" s="5"/>
      <c r="AT20" s="5"/>
    </row>
    <row r="21" spans="2:78" s="3" customFormat="1" ht="15.75">
      <c r="D21" s="3" t="s">
        <v>541</v>
      </c>
      <c r="AO21" s="4"/>
      <c r="AP21" s="4"/>
      <c r="AQ21" s="4"/>
      <c r="AR21" s="4"/>
      <c r="AS21" s="5"/>
      <c r="AT21" s="5"/>
    </row>
    <row r="22" spans="2:78" s="3" customFormat="1" ht="15.75">
      <c r="AO22" s="4"/>
      <c r="AP22" s="4"/>
      <c r="AQ22" s="4"/>
      <c r="AR22" s="4"/>
      <c r="AS22" s="5"/>
      <c r="AT22" s="5"/>
    </row>
    <row r="23" spans="2:78" s="3" customFormat="1" ht="15.75">
      <c r="C23" s="3" t="s">
        <v>542</v>
      </c>
      <c r="AO23" s="4"/>
      <c r="AP23" s="4"/>
      <c r="AQ23" s="4"/>
      <c r="AR23" s="4"/>
      <c r="AS23" s="5"/>
      <c r="AT23" s="5"/>
    </row>
    <row r="24" spans="2:78" s="3" customFormat="1" ht="15.75">
      <c r="D24" s="300" t="s">
        <v>804</v>
      </c>
      <c r="AO24" s="4"/>
      <c r="AP24" s="4"/>
      <c r="AQ24" s="4"/>
      <c r="AR24" s="4"/>
      <c r="AS24" s="5"/>
      <c r="AT24" s="5"/>
    </row>
    <row r="25" spans="2:78" s="3" customFormat="1" ht="15.75">
      <c r="AO25" s="4"/>
      <c r="AP25" s="4"/>
      <c r="AQ25" s="4"/>
      <c r="AR25" s="4"/>
      <c r="AS25" s="5"/>
      <c r="AT25" s="5"/>
    </row>
    <row r="26" spans="2:78" s="3" customFormat="1" ht="15.75">
      <c r="C26" s="3" t="s">
        <v>543</v>
      </c>
      <c r="AO26" s="4"/>
      <c r="AP26" s="4"/>
      <c r="AQ26" s="4"/>
      <c r="AR26" s="4"/>
      <c r="AS26" s="5"/>
      <c r="AT26" s="5"/>
    </row>
    <row r="27" spans="2:78" s="3" customFormat="1" ht="15.75">
      <c r="D27" s="3" t="s">
        <v>281</v>
      </c>
      <c r="AO27" s="4"/>
      <c r="AP27" s="4"/>
      <c r="AQ27" s="4"/>
      <c r="AR27" s="4"/>
      <c r="AS27" s="5"/>
      <c r="AT27" s="5"/>
    </row>
    <row r="28" spans="2:78" s="3" customFormat="1" ht="15.75">
      <c r="AO28" s="4"/>
      <c r="AP28" s="4"/>
      <c r="AQ28" s="4"/>
      <c r="AR28" s="4"/>
      <c r="AS28" s="5"/>
      <c r="AT28" s="5"/>
    </row>
    <row r="29" spans="2:78" s="3" customFormat="1" ht="15.75">
      <c r="AO29" s="4"/>
      <c r="AP29" s="4"/>
      <c r="AQ29" s="4"/>
      <c r="AR29" s="4"/>
      <c r="AS29" s="5"/>
      <c r="AT29" s="5"/>
    </row>
    <row r="30" spans="2:78" s="2" customFormat="1" ht="16.5" customHeight="1">
      <c r="B30" s="65" t="s">
        <v>92</v>
      </c>
      <c r="C30" s="7"/>
      <c r="D30" s="7"/>
      <c r="E30" s="7"/>
      <c r="F30" s="7"/>
      <c r="G30" s="7"/>
      <c r="H30" s="7"/>
      <c r="I30" s="7"/>
      <c r="J30" s="7"/>
      <c r="K30" s="7"/>
      <c r="L30" s="7"/>
      <c r="M30" s="7"/>
      <c r="N30" s="8"/>
      <c r="O30" s="8"/>
      <c r="P30" s="8"/>
      <c r="Q30" s="8"/>
      <c r="R30" s="8"/>
      <c r="S30" s="8"/>
      <c r="T30" s="8"/>
      <c r="U30" s="8"/>
      <c r="V30" s="8"/>
      <c r="W30" s="8"/>
      <c r="X30" s="8"/>
      <c r="Y30" s="8"/>
      <c r="Z30" s="8"/>
      <c r="AA30" s="8"/>
      <c r="AB30" s="8"/>
      <c r="AC30" s="8"/>
      <c r="AD30" s="8"/>
      <c r="AE30" s="6"/>
      <c r="AF30" s="6"/>
      <c r="AG30" s="6"/>
      <c r="AH30" s="6"/>
      <c r="AI30" s="6"/>
      <c r="AJ30" s="6"/>
    </row>
    <row r="32" spans="2:78" s="31" customFormat="1" ht="15" customHeight="1">
      <c r="B32" s="17"/>
      <c r="C32" s="69" t="s">
        <v>94</v>
      </c>
      <c r="D32" s="493" t="s">
        <v>95</v>
      </c>
      <c r="E32" s="494"/>
      <c r="F32" s="494"/>
      <c r="G32" s="494"/>
      <c r="H32" s="494"/>
      <c r="I32" s="494"/>
      <c r="J32" s="494"/>
      <c r="K32" s="495"/>
      <c r="L32" s="490" t="s">
        <v>96</v>
      </c>
      <c r="M32" s="491"/>
      <c r="N32" s="491"/>
      <c r="O32" s="491"/>
      <c r="P32" s="491"/>
      <c r="Q32" s="491"/>
      <c r="R32" s="491"/>
      <c r="S32" s="492"/>
      <c r="T32" s="493" t="s">
        <v>97</v>
      </c>
      <c r="U32" s="494"/>
      <c r="V32" s="494"/>
      <c r="W32" s="494"/>
      <c r="X32" s="494"/>
      <c r="Y32" s="494"/>
      <c r="Z32" s="494"/>
      <c r="AA32" s="495"/>
      <c r="AB32" s="490" t="s">
        <v>110</v>
      </c>
      <c r="AC32" s="491"/>
      <c r="AD32" s="490" t="s">
        <v>98</v>
      </c>
      <c r="AE32" s="491"/>
      <c r="AF32" s="491"/>
      <c r="AG32" s="491"/>
      <c r="AH32" s="491"/>
      <c r="AI32" s="491"/>
      <c r="AJ32" s="491"/>
      <c r="AK32" s="491"/>
      <c r="AL32" s="491"/>
      <c r="AM32" s="491"/>
      <c r="AN32" s="491"/>
      <c r="AO32" s="491"/>
      <c r="AP32" s="491"/>
      <c r="AQ32" s="491"/>
      <c r="AR32" s="491"/>
      <c r="AS32" s="491"/>
      <c r="AT32" s="491"/>
      <c r="AU32" s="492"/>
      <c r="AV32" s="490" t="s">
        <v>32</v>
      </c>
      <c r="AW32" s="491"/>
      <c r="AX32" s="491"/>
      <c r="AY32" s="491"/>
      <c r="AZ32" s="491"/>
      <c r="BA32" s="491"/>
      <c r="BB32" s="491"/>
      <c r="BC32" s="491"/>
      <c r="BD32" s="491"/>
      <c r="BE32" s="491"/>
      <c r="BF32" s="491"/>
      <c r="BG32" s="491"/>
      <c r="BH32" s="491"/>
      <c r="BI32" s="491"/>
      <c r="BJ32" s="491"/>
      <c r="BK32" s="491"/>
      <c r="BL32" s="491"/>
      <c r="BM32" s="492"/>
      <c r="BN32" s="16"/>
      <c r="BO32" s="16"/>
      <c r="BP32" s="16"/>
      <c r="BQ32" s="16"/>
      <c r="BR32" s="16"/>
      <c r="BS32" s="16"/>
      <c r="BT32" s="16"/>
      <c r="BU32" s="16"/>
      <c r="BV32" s="16"/>
      <c r="BW32" s="16"/>
      <c r="BX32" s="16"/>
      <c r="BY32" s="16"/>
      <c r="BZ32" s="16"/>
    </row>
    <row r="33" spans="2:78" s="14" customFormat="1" ht="12.6" customHeight="1">
      <c r="B33" s="17"/>
      <c r="C33" s="68">
        <v>1</v>
      </c>
      <c r="D33" s="488" t="s">
        <v>348</v>
      </c>
      <c r="E33" s="488" t="s">
        <v>115</v>
      </c>
      <c r="F33" s="488" t="s">
        <v>115</v>
      </c>
      <c r="G33" s="488" t="s">
        <v>115</v>
      </c>
      <c r="H33" s="488" t="s">
        <v>115</v>
      </c>
      <c r="I33" s="488" t="s">
        <v>115</v>
      </c>
      <c r="J33" s="488" t="s">
        <v>115</v>
      </c>
      <c r="K33" s="488" t="s">
        <v>115</v>
      </c>
      <c r="L33" s="488" t="s">
        <v>116</v>
      </c>
      <c r="M33" s="488" t="s">
        <v>116</v>
      </c>
      <c r="N33" s="488" t="s">
        <v>116</v>
      </c>
      <c r="O33" s="488" t="s">
        <v>116</v>
      </c>
      <c r="P33" s="488" t="s">
        <v>116</v>
      </c>
      <c r="Q33" s="488" t="s">
        <v>116</v>
      </c>
      <c r="R33" s="488" t="s">
        <v>116</v>
      </c>
      <c r="S33" s="488" t="s">
        <v>116</v>
      </c>
      <c r="T33" s="488" t="s">
        <v>115</v>
      </c>
      <c r="U33" s="488" t="s">
        <v>115</v>
      </c>
      <c r="V33" s="488" t="s">
        <v>115</v>
      </c>
      <c r="W33" s="488" t="s">
        <v>115</v>
      </c>
      <c r="X33" s="488" t="s">
        <v>115</v>
      </c>
      <c r="Y33" s="488" t="s">
        <v>115</v>
      </c>
      <c r="Z33" s="488" t="s">
        <v>115</v>
      </c>
      <c r="AA33" s="488" t="s">
        <v>115</v>
      </c>
      <c r="AB33" s="496"/>
      <c r="AC33" s="497"/>
      <c r="AD33" s="474" t="s">
        <v>273</v>
      </c>
      <c r="AE33" s="475"/>
      <c r="AF33" s="475"/>
      <c r="AG33" s="475"/>
      <c r="AH33" s="475"/>
      <c r="AI33" s="475"/>
      <c r="AJ33" s="475"/>
      <c r="AK33" s="475"/>
      <c r="AL33" s="475"/>
      <c r="AM33" s="475"/>
      <c r="AN33" s="475"/>
      <c r="AO33" s="475"/>
      <c r="AP33" s="475"/>
      <c r="AQ33" s="475"/>
      <c r="AR33" s="475"/>
      <c r="AS33" s="475"/>
      <c r="AT33" s="475"/>
      <c r="AU33" s="476"/>
      <c r="AV33" s="474" t="s">
        <v>247</v>
      </c>
      <c r="AW33" s="475"/>
      <c r="AX33" s="475"/>
      <c r="AY33" s="475"/>
      <c r="AZ33" s="475"/>
      <c r="BA33" s="475"/>
      <c r="BB33" s="475"/>
      <c r="BC33" s="475"/>
      <c r="BD33" s="475"/>
      <c r="BE33" s="475"/>
      <c r="BF33" s="475"/>
      <c r="BG33" s="475"/>
      <c r="BH33" s="475"/>
      <c r="BI33" s="475"/>
      <c r="BJ33" s="475"/>
      <c r="BK33" s="475"/>
      <c r="BL33" s="475"/>
      <c r="BM33" s="476"/>
      <c r="BN33" s="16"/>
      <c r="BO33" s="16"/>
      <c r="BP33" s="16"/>
      <c r="BQ33" s="16"/>
      <c r="BR33" s="16"/>
      <c r="BS33" s="16"/>
      <c r="BT33" s="16"/>
      <c r="BU33" s="16"/>
      <c r="BV33" s="16"/>
      <c r="BW33" s="16"/>
      <c r="BX33" s="16"/>
      <c r="BY33" s="16"/>
      <c r="BZ33" s="16"/>
    </row>
    <row r="34" spans="2:78" s="15" customFormat="1" ht="12.6" customHeight="1">
      <c r="B34" s="7"/>
      <c r="C34" s="68"/>
      <c r="D34" s="488"/>
      <c r="E34" s="488"/>
      <c r="F34" s="488"/>
      <c r="G34" s="488"/>
      <c r="H34" s="488"/>
      <c r="I34" s="488"/>
      <c r="J34" s="488"/>
      <c r="K34" s="488"/>
      <c r="L34" s="488"/>
      <c r="M34" s="488"/>
      <c r="N34" s="488"/>
      <c r="O34" s="488"/>
      <c r="P34" s="488"/>
      <c r="Q34" s="488"/>
      <c r="R34" s="488"/>
      <c r="S34" s="488"/>
      <c r="T34" s="488"/>
      <c r="U34" s="488"/>
      <c r="V34" s="488"/>
      <c r="W34" s="488"/>
      <c r="X34" s="488"/>
      <c r="Y34" s="488"/>
      <c r="Z34" s="488"/>
      <c r="AA34" s="488"/>
      <c r="AB34" s="496"/>
      <c r="AC34" s="497"/>
      <c r="AD34" s="474"/>
      <c r="AE34" s="475"/>
      <c r="AF34" s="475"/>
      <c r="AG34" s="475"/>
      <c r="AH34" s="475"/>
      <c r="AI34" s="475"/>
      <c r="AJ34" s="475"/>
      <c r="AK34" s="475"/>
      <c r="AL34" s="475"/>
      <c r="AM34" s="475"/>
      <c r="AN34" s="475"/>
      <c r="AO34" s="475"/>
      <c r="AP34" s="475"/>
      <c r="AQ34" s="475"/>
      <c r="AR34" s="475"/>
      <c r="AS34" s="475"/>
      <c r="AT34" s="475"/>
      <c r="AU34" s="476"/>
      <c r="AV34" s="474"/>
      <c r="AW34" s="475"/>
      <c r="AX34" s="475"/>
      <c r="AY34" s="475"/>
      <c r="AZ34" s="475"/>
      <c r="BA34" s="475"/>
      <c r="BB34" s="475"/>
      <c r="BC34" s="475"/>
      <c r="BD34" s="475"/>
      <c r="BE34" s="475"/>
      <c r="BF34" s="475"/>
      <c r="BG34" s="475"/>
      <c r="BH34" s="475"/>
      <c r="BI34" s="475"/>
      <c r="BJ34" s="475"/>
      <c r="BK34" s="475"/>
      <c r="BL34" s="475"/>
      <c r="BM34" s="476"/>
      <c r="BN34" s="16"/>
      <c r="BO34" s="16"/>
      <c r="BP34" s="16"/>
      <c r="BQ34" s="16"/>
      <c r="BR34" s="16"/>
      <c r="BS34" s="16"/>
      <c r="BT34" s="16"/>
      <c r="BU34" s="16"/>
      <c r="BV34" s="16"/>
      <c r="BW34" s="16"/>
      <c r="BX34" s="16"/>
      <c r="BY34" s="16"/>
      <c r="BZ34" s="16"/>
    </row>
    <row r="37" spans="2:78" ht="16.5" customHeight="1">
      <c r="B37" s="65" t="s">
        <v>93</v>
      </c>
    </row>
    <row r="39" spans="2:78" s="31" customFormat="1" ht="15" customHeight="1">
      <c r="B39" s="17"/>
      <c r="C39" s="69" t="s">
        <v>94</v>
      </c>
      <c r="D39" s="493" t="s">
        <v>95</v>
      </c>
      <c r="E39" s="494"/>
      <c r="F39" s="494"/>
      <c r="G39" s="494"/>
      <c r="H39" s="494"/>
      <c r="I39" s="494"/>
      <c r="J39" s="494"/>
      <c r="K39" s="495"/>
      <c r="L39" s="490" t="s">
        <v>96</v>
      </c>
      <c r="M39" s="491"/>
      <c r="N39" s="491"/>
      <c r="O39" s="491"/>
      <c r="P39" s="491"/>
      <c r="Q39" s="491"/>
      <c r="R39" s="491"/>
      <c r="S39" s="492"/>
      <c r="T39" s="493" t="s">
        <v>97</v>
      </c>
      <c r="U39" s="494"/>
      <c r="V39" s="494"/>
      <c r="W39" s="494"/>
      <c r="X39" s="494"/>
      <c r="Y39" s="494"/>
      <c r="Z39" s="494"/>
      <c r="AA39" s="495"/>
      <c r="AB39" s="490" t="s">
        <v>110</v>
      </c>
      <c r="AC39" s="491"/>
      <c r="AD39" s="490" t="s">
        <v>98</v>
      </c>
      <c r="AE39" s="491"/>
      <c r="AF39" s="491"/>
      <c r="AG39" s="491"/>
      <c r="AH39" s="491"/>
      <c r="AI39" s="491"/>
      <c r="AJ39" s="491"/>
      <c r="AK39" s="491"/>
      <c r="AL39" s="491"/>
      <c r="AM39" s="491"/>
      <c r="AN39" s="491"/>
      <c r="AO39" s="491"/>
      <c r="AP39" s="491"/>
      <c r="AQ39" s="491"/>
      <c r="AR39" s="491"/>
      <c r="AS39" s="491"/>
      <c r="AT39" s="491"/>
      <c r="AU39" s="492"/>
      <c r="AV39" s="490" t="s">
        <v>32</v>
      </c>
      <c r="AW39" s="491"/>
      <c r="AX39" s="491"/>
      <c r="AY39" s="491"/>
      <c r="AZ39" s="491"/>
      <c r="BA39" s="491"/>
      <c r="BB39" s="491"/>
      <c r="BC39" s="491"/>
      <c r="BD39" s="491"/>
      <c r="BE39" s="491"/>
      <c r="BF39" s="491"/>
      <c r="BG39" s="491"/>
      <c r="BH39" s="491"/>
      <c r="BI39" s="491"/>
      <c r="BJ39" s="491"/>
      <c r="BK39" s="491"/>
      <c r="BL39" s="491"/>
      <c r="BM39" s="492"/>
      <c r="BN39" s="16"/>
      <c r="BO39" s="16"/>
      <c r="BP39" s="16"/>
      <c r="BQ39" s="16"/>
      <c r="BR39" s="16"/>
      <c r="BS39" s="16"/>
      <c r="BT39" s="16"/>
      <c r="BU39" s="16"/>
      <c r="BV39" s="16"/>
      <c r="BW39" s="16"/>
      <c r="BX39" s="16"/>
      <c r="BY39" s="16"/>
      <c r="BZ39" s="16"/>
    </row>
    <row r="40" spans="2:78" s="14" customFormat="1" ht="12.6" customHeight="1">
      <c r="B40" s="17"/>
      <c r="C40" s="68">
        <v>1</v>
      </c>
      <c r="D40" s="488" t="s">
        <v>349</v>
      </c>
      <c r="E40" s="488" t="s">
        <v>118</v>
      </c>
      <c r="F40" s="488" t="s">
        <v>118</v>
      </c>
      <c r="G40" s="488" t="s">
        <v>118</v>
      </c>
      <c r="H40" s="488" t="s">
        <v>118</v>
      </c>
      <c r="I40" s="488" t="s">
        <v>118</v>
      </c>
      <c r="J40" s="488" t="s">
        <v>118</v>
      </c>
      <c r="K40" s="488" t="s">
        <v>118</v>
      </c>
      <c r="L40" s="488" t="s">
        <v>119</v>
      </c>
      <c r="M40" s="488" t="s">
        <v>119</v>
      </c>
      <c r="N40" s="488" t="s">
        <v>119</v>
      </c>
      <c r="O40" s="488" t="s">
        <v>119</v>
      </c>
      <c r="P40" s="488" t="s">
        <v>119</v>
      </c>
      <c r="Q40" s="488" t="s">
        <v>119</v>
      </c>
      <c r="R40" s="488" t="s">
        <v>119</v>
      </c>
      <c r="S40" s="488" t="s">
        <v>119</v>
      </c>
      <c r="T40" s="488" t="s">
        <v>118</v>
      </c>
      <c r="U40" s="488" t="s">
        <v>118</v>
      </c>
      <c r="V40" s="488" t="s">
        <v>118</v>
      </c>
      <c r="W40" s="488" t="s">
        <v>118</v>
      </c>
      <c r="X40" s="488" t="s">
        <v>118</v>
      </c>
      <c r="Y40" s="488" t="s">
        <v>118</v>
      </c>
      <c r="Z40" s="488" t="s">
        <v>118</v>
      </c>
      <c r="AA40" s="488" t="s">
        <v>118</v>
      </c>
      <c r="AB40" s="496"/>
      <c r="AC40" s="497"/>
      <c r="AD40" s="474" t="s">
        <v>248</v>
      </c>
      <c r="AE40" s="475"/>
      <c r="AF40" s="475"/>
      <c r="AG40" s="475"/>
      <c r="AH40" s="475"/>
      <c r="AI40" s="475"/>
      <c r="AJ40" s="475"/>
      <c r="AK40" s="475"/>
      <c r="AL40" s="475"/>
      <c r="AM40" s="475"/>
      <c r="AN40" s="475"/>
      <c r="AO40" s="475"/>
      <c r="AP40" s="475"/>
      <c r="AQ40" s="475"/>
      <c r="AR40" s="475"/>
      <c r="AS40" s="475"/>
      <c r="AT40" s="475"/>
      <c r="AU40" s="476"/>
      <c r="AV40" s="474"/>
      <c r="AW40" s="475"/>
      <c r="AX40" s="475"/>
      <c r="AY40" s="475"/>
      <c r="AZ40" s="475"/>
      <c r="BA40" s="475"/>
      <c r="BB40" s="475"/>
      <c r="BC40" s="475"/>
      <c r="BD40" s="475"/>
      <c r="BE40" s="475"/>
      <c r="BF40" s="475"/>
      <c r="BG40" s="475"/>
      <c r="BH40" s="475"/>
      <c r="BI40" s="475"/>
      <c r="BJ40" s="475"/>
      <c r="BK40" s="475"/>
      <c r="BL40" s="475"/>
      <c r="BM40" s="476"/>
      <c r="BN40" s="16"/>
      <c r="BO40" s="16"/>
      <c r="BP40" s="16"/>
      <c r="BQ40" s="16"/>
      <c r="BR40" s="16"/>
      <c r="BS40" s="16"/>
      <c r="BT40" s="16"/>
      <c r="BU40" s="16"/>
      <c r="BV40" s="16"/>
      <c r="BW40" s="16"/>
      <c r="BX40" s="16"/>
      <c r="BY40" s="16"/>
      <c r="BZ40" s="16"/>
    </row>
    <row r="43" spans="2:78" ht="16.5" customHeight="1">
      <c r="B43" s="65" t="s">
        <v>107</v>
      </c>
    </row>
    <row r="45" spans="2:78" ht="16.5" customHeight="1">
      <c r="C45" s="70" t="s">
        <v>94</v>
      </c>
      <c r="D45" s="493" t="s">
        <v>89</v>
      </c>
      <c r="E45" s="494"/>
      <c r="F45" s="494"/>
      <c r="G45" s="494"/>
      <c r="H45" s="494"/>
      <c r="I45" s="494"/>
      <c r="J45" s="494"/>
      <c r="K45" s="495"/>
      <c r="L45" s="490" t="s">
        <v>90</v>
      </c>
      <c r="M45" s="491"/>
      <c r="N45" s="491"/>
      <c r="O45" s="491"/>
      <c r="P45" s="491"/>
      <c r="Q45" s="491"/>
      <c r="R45" s="491"/>
      <c r="S45" s="492"/>
      <c r="T45" s="490" t="s">
        <v>137</v>
      </c>
      <c r="U45" s="491"/>
      <c r="V45" s="491"/>
      <c r="W45" s="491"/>
      <c r="X45" s="491"/>
      <c r="Y45" s="491"/>
      <c r="Z45" s="491"/>
      <c r="AA45" s="492"/>
      <c r="AB45" s="490" t="s">
        <v>108</v>
      </c>
      <c r="AC45" s="491"/>
      <c r="AD45" s="491"/>
      <c r="AE45" s="491"/>
      <c r="AF45" s="491"/>
      <c r="AG45" s="491"/>
      <c r="AH45" s="491"/>
      <c r="AI45" s="491"/>
      <c r="AJ45" s="491"/>
      <c r="AK45" s="491"/>
      <c r="AL45" s="491"/>
      <c r="AM45" s="491"/>
      <c r="AN45" s="491"/>
      <c r="AO45" s="491"/>
      <c r="AP45" s="491"/>
      <c r="AQ45" s="491"/>
      <c r="AR45" s="491"/>
      <c r="AS45" s="491"/>
      <c r="AT45" s="491"/>
      <c r="AU45" s="492"/>
      <c r="AV45" s="490" t="s">
        <v>32</v>
      </c>
      <c r="AW45" s="491"/>
      <c r="AX45" s="491"/>
      <c r="AY45" s="491"/>
      <c r="AZ45" s="491"/>
      <c r="BA45" s="491"/>
      <c r="BB45" s="491"/>
      <c r="BC45" s="491"/>
      <c r="BD45" s="491"/>
      <c r="BE45" s="491"/>
      <c r="BF45" s="491"/>
      <c r="BG45" s="491"/>
      <c r="BH45" s="491"/>
      <c r="BI45" s="491"/>
      <c r="BJ45" s="491"/>
      <c r="BK45" s="491"/>
      <c r="BL45" s="491"/>
      <c r="BM45" s="492"/>
    </row>
    <row r="46" spans="2:78" ht="12">
      <c r="C46" s="71">
        <v>1</v>
      </c>
      <c r="D46" s="488" t="s">
        <v>261</v>
      </c>
      <c r="E46" s="488"/>
      <c r="F46" s="488"/>
      <c r="G46" s="488"/>
      <c r="H46" s="488"/>
      <c r="I46" s="488"/>
      <c r="J46" s="488"/>
      <c r="K46" s="488"/>
      <c r="L46" s="488" t="s">
        <v>282</v>
      </c>
      <c r="M46" s="488"/>
      <c r="N46" s="488"/>
      <c r="O46" s="488"/>
      <c r="P46" s="488"/>
      <c r="Q46" s="488"/>
      <c r="R46" s="488"/>
      <c r="S46" s="488"/>
      <c r="T46" s="488"/>
      <c r="U46" s="488"/>
      <c r="V46" s="488"/>
      <c r="W46" s="488"/>
      <c r="X46" s="488"/>
      <c r="Y46" s="488"/>
      <c r="Z46" s="488"/>
      <c r="AA46" s="488"/>
      <c r="AB46" s="488" t="s">
        <v>263</v>
      </c>
      <c r="AC46" s="488"/>
      <c r="AD46" s="488"/>
      <c r="AE46" s="488"/>
      <c r="AF46" s="488"/>
      <c r="AG46" s="488"/>
      <c r="AH46" s="488"/>
      <c r="AI46" s="488"/>
      <c r="AJ46" s="488"/>
      <c r="AK46" s="488"/>
      <c r="AL46" s="488"/>
      <c r="AM46" s="488"/>
      <c r="AN46" s="488"/>
      <c r="AO46" s="488"/>
      <c r="AP46" s="488"/>
      <c r="AQ46" s="488"/>
      <c r="AR46" s="488"/>
      <c r="AS46" s="488"/>
      <c r="AT46" s="488"/>
      <c r="AU46" s="488"/>
      <c r="AV46" s="488"/>
      <c r="AW46" s="488"/>
      <c r="AX46" s="488"/>
      <c r="AY46" s="488"/>
      <c r="AZ46" s="488"/>
      <c r="BA46" s="488"/>
      <c r="BB46" s="488"/>
      <c r="BC46" s="488"/>
      <c r="BD46" s="488"/>
      <c r="BE46" s="488"/>
      <c r="BF46" s="488"/>
      <c r="BG46" s="488"/>
      <c r="BH46" s="488"/>
      <c r="BI46" s="488"/>
      <c r="BJ46" s="488"/>
      <c r="BK46" s="488"/>
      <c r="BL46" s="488"/>
      <c r="BM46" s="488"/>
    </row>
    <row r="47" spans="2:78" ht="12">
      <c r="C47" s="71">
        <v>2</v>
      </c>
      <c r="D47" s="488" t="s">
        <v>262</v>
      </c>
      <c r="E47" s="488"/>
      <c r="F47" s="488"/>
      <c r="G47" s="488"/>
      <c r="H47" s="488"/>
      <c r="I47" s="488"/>
      <c r="J47" s="488"/>
      <c r="K47" s="488"/>
      <c r="L47" s="489" t="s">
        <v>249</v>
      </c>
      <c r="M47" s="488"/>
      <c r="N47" s="488"/>
      <c r="O47" s="488"/>
      <c r="P47" s="488"/>
      <c r="Q47" s="488"/>
      <c r="R47" s="488"/>
      <c r="S47" s="488"/>
      <c r="T47" s="488" t="s">
        <v>259</v>
      </c>
      <c r="U47" s="488"/>
      <c r="V47" s="488"/>
      <c r="W47" s="488"/>
      <c r="X47" s="488"/>
      <c r="Y47" s="488"/>
      <c r="Z47" s="488"/>
      <c r="AA47" s="488"/>
      <c r="AB47" s="488" t="s">
        <v>258</v>
      </c>
      <c r="AC47" s="488"/>
      <c r="AD47" s="488"/>
      <c r="AE47" s="488"/>
      <c r="AF47" s="488"/>
      <c r="AG47" s="488"/>
      <c r="AH47" s="488"/>
      <c r="AI47" s="488"/>
      <c r="AJ47" s="488"/>
      <c r="AK47" s="488"/>
      <c r="AL47" s="488"/>
      <c r="AM47" s="488"/>
      <c r="AN47" s="488"/>
      <c r="AO47" s="488"/>
      <c r="AP47" s="488"/>
      <c r="AQ47" s="488"/>
      <c r="AR47" s="488"/>
      <c r="AS47" s="488"/>
      <c r="AT47" s="488"/>
      <c r="AU47" s="488"/>
      <c r="AV47" s="488"/>
      <c r="AW47" s="488"/>
      <c r="AX47" s="488"/>
      <c r="AY47" s="488"/>
      <c r="AZ47" s="488"/>
      <c r="BA47" s="488"/>
      <c r="BB47" s="488"/>
      <c r="BC47" s="488"/>
      <c r="BD47" s="488"/>
      <c r="BE47" s="488"/>
      <c r="BF47" s="488"/>
      <c r="BG47" s="488"/>
      <c r="BH47" s="488"/>
      <c r="BI47" s="488"/>
      <c r="BJ47" s="488"/>
      <c r="BK47" s="488"/>
      <c r="BL47" s="488"/>
      <c r="BM47" s="488"/>
    </row>
    <row r="48" spans="2:78" ht="12">
      <c r="C48" s="71">
        <v>3</v>
      </c>
      <c r="D48" s="488" t="s">
        <v>367</v>
      </c>
      <c r="E48" s="488"/>
      <c r="F48" s="488"/>
      <c r="G48" s="488"/>
      <c r="H48" s="488"/>
      <c r="I48" s="488"/>
      <c r="J48" s="488"/>
      <c r="K48" s="488"/>
      <c r="L48" s="489" t="s">
        <v>250</v>
      </c>
      <c r="M48" s="488"/>
      <c r="N48" s="488"/>
      <c r="O48" s="488"/>
      <c r="P48" s="488"/>
      <c r="Q48" s="488"/>
      <c r="R48" s="488"/>
      <c r="S48" s="488"/>
      <c r="T48" s="488" t="s">
        <v>259</v>
      </c>
      <c r="U48" s="488"/>
      <c r="V48" s="488"/>
      <c r="W48" s="488"/>
      <c r="X48" s="488"/>
      <c r="Y48" s="488"/>
      <c r="Z48" s="488"/>
      <c r="AA48" s="488"/>
      <c r="AB48" s="488" t="s">
        <v>257</v>
      </c>
      <c r="AC48" s="488"/>
      <c r="AD48" s="488"/>
      <c r="AE48" s="488"/>
      <c r="AF48" s="488"/>
      <c r="AG48" s="488"/>
      <c r="AH48" s="488"/>
      <c r="AI48" s="488"/>
      <c r="AJ48" s="488"/>
      <c r="AK48" s="488"/>
      <c r="AL48" s="488"/>
      <c r="AM48" s="488"/>
      <c r="AN48" s="488"/>
      <c r="AO48" s="488"/>
      <c r="AP48" s="488"/>
      <c r="AQ48" s="488"/>
      <c r="AR48" s="488"/>
      <c r="AS48" s="488"/>
      <c r="AT48" s="488"/>
      <c r="AU48" s="488"/>
      <c r="AV48" s="488"/>
      <c r="AW48" s="488"/>
      <c r="AX48" s="488"/>
      <c r="AY48" s="488"/>
      <c r="AZ48" s="488"/>
      <c r="BA48" s="488"/>
      <c r="BB48" s="488"/>
      <c r="BC48" s="488"/>
      <c r="BD48" s="488"/>
      <c r="BE48" s="488"/>
      <c r="BF48" s="488"/>
      <c r="BG48" s="488"/>
      <c r="BH48" s="488"/>
      <c r="BI48" s="488"/>
      <c r="BJ48" s="488"/>
      <c r="BK48" s="488"/>
      <c r="BL48" s="488"/>
      <c r="BM48" s="488"/>
    </row>
    <row r="49" spans="2:88" ht="12">
      <c r="C49" s="71">
        <v>4</v>
      </c>
      <c r="D49" s="488" t="s">
        <v>369</v>
      </c>
      <c r="E49" s="488"/>
      <c r="F49" s="488"/>
      <c r="G49" s="488"/>
      <c r="H49" s="488"/>
      <c r="I49" s="488"/>
      <c r="J49" s="488"/>
      <c r="K49" s="488"/>
      <c r="L49" s="489" t="s">
        <v>251</v>
      </c>
      <c r="M49" s="488"/>
      <c r="N49" s="488"/>
      <c r="O49" s="488"/>
      <c r="P49" s="488"/>
      <c r="Q49" s="488"/>
      <c r="R49" s="488"/>
      <c r="S49" s="488"/>
      <c r="T49" s="488" t="s">
        <v>259</v>
      </c>
      <c r="U49" s="488"/>
      <c r="V49" s="488"/>
      <c r="W49" s="488"/>
      <c r="X49" s="488"/>
      <c r="Y49" s="488"/>
      <c r="Z49" s="488"/>
      <c r="AA49" s="488"/>
      <c r="AB49" s="488" t="s">
        <v>254</v>
      </c>
      <c r="AC49" s="488"/>
      <c r="AD49" s="488"/>
      <c r="AE49" s="488"/>
      <c r="AF49" s="488"/>
      <c r="AG49" s="488"/>
      <c r="AH49" s="488"/>
      <c r="AI49" s="488"/>
      <c r="AJ49" s="488"/>
      <c r="AK49" s="488"/>
      <c r="AL49" s="488"/>
      <c r="AM49" s="488"/>
      <c r="AN49" s="488"/>
      <c r="AO49" s="488"/>
      <c r="AP49" s="488"/>
      <c r="AQ49" s="488"/>
      <c r="AR49" s="488"/>
      <c r="AS49" s="488"/>
      <c r="AT49" s="488"/>
      <c r="AU49" s="488"/>
      <c r="AV49" s="488"/>
      <c r="AW49" s="488"/>
      <c r="AX49" s="488"/>
      <c r="AY49" s="488"/>
      <c r="AZ49" s="488"/>
      <c r="BA49" s="488"/>
      <c r="BB49" s="488"/>
      <c r="BC49" s="488"/>
      <c r="BD49" s="488"/>
      <c r="BE49" s="488"/>
      <c r="BF49" s="488"/>
      <c r="BG49" s="488"/>
      <c r="BH49" s="488"/>
      <c r="BI49" s="488"/>
      <c r="BJ49" s="488"/>
      <c r="BK49" s="488"/>
      <c r="BL49" s="488"/>
      <c r="BM49" s="488"/>
    </row>
    <row r="50" spans="2:88" ht="12">
      <c r="C50" s="72">
        <v>5</v>
      </c>
      <c r="D50" s="488" t="s">
        <v>371</v>
      </c>
      <c r="E50" s="488"/>
      <c r="F50" s="488"/>
      <c r="G50" s="488"/>
      <c r="H50" s="488"/>
      <c r="I50" s="488"/>
      <c r="J50" s="488"/>
      <c r="K50" s="488"/>
      <c r="L50" s="489" t="s">
        <v>252</v>
      </c>
      <c r="M50" s="488"/>
      <c r="N50" s="488"/>
      <c r="O50" s="488"/>
      <c r="P50" s="488"/>
      <c r="Q50" s="488"/>
      <c r="R50" s="488"/>
      <c r="S50" s="488"/>
      <c r="T50" s="488" t="s">
        <v>259</v>
      </c>
      <c r="U50" s="488"/>
      <c r="V50" s="488"/>
      <c r="W50" s="488"/>
      <c r="X50" s="488"/>
      <c r="Y50" s="488"/>
      <c r="Z50" s="488"/>
      <c r="AA50" s="488"/>
      <c r="AB50" s="488" t="s">
        <v>256</v>
      </c>
      <c r="AC50" s="488"/>
      <c r="AD50" s="488"/>
      <c r="AE50" s="488"/>
      <c r="AF50" s="488"/>
      <c r="AG50" s="488"/>
      <c r="AH50" s="488"/>
      <c r="AI50" s="488"/>
      <c r="AJ50" s="488"/>
      <c r="AK50" s="488"/>
      <c r="AL50" s="488"/>
      <c r="AM50" s="488"/>
      <c r="AN50" s="488"/>
      <c r="AO50" s="488"/>
      <c r="AP50" s="488"/>
      <c r="AQ50" s="488"/>
      <c r="AR50" s="488"/>
      <c r="AS50" s="488"/>
      <c r="AT50" s="488"/>
      <c r="AU50" s="488"/>
      <c r="AV50" s="488"/>
      <c r="AW50" s="488"/>
      <c r="AX50" s="488"/>
      <c r="AY50" s="488"/>
      <c r="AZ50" s="488"/>
      <c r="BA50" s="488"/>
      <c r="BB50" s="488"/>
      <c r="BC50" s="488"/>
      <c r="BD50" s="488"/>
      <c r="BE50" s="488"/>
      <c r="BF50" s="488"/>
      <c r="BG50" s="488"/>
      <c r="BH50" s="488"/>
      <c r="BI50" s="488"/>
      <c r="BJ50" s="488"/>
      <c r="BK50" s="488"/>
      <c r="BL50" s="488"/>
      <c r="BM50" s="488"/>
    </row>
    <row r="51" spans="2:88" ht="12">
      <c r="C51" s="257">
        <v>6</v>
      </c>
      <c r="D51" s="488" t="s">
        <v>373</v>
      </c>
      <c r="E51" s="488"/>
      <c r="F51" s="488"/>
      <c r="G51" s="488"/>
      <c r="H51" s="488"/>
      <c r="I51" s="488"/>
      <c r="J51" s="488"/>
      <c r="K51" s="488"/>
      <c r="L51" s="489" t="s">
        <v>253</v>
      </c>
      <c r="M51" s="488"/>
      <c r="N51" s="488"/>
      <c r="O51" s="488"/>
      <c r="P51" s="488"/>
      <c r="Q51" s="488"/>
      <c r="R51" s="488"/>
      <c r="S51" s="488"/>
      <c r="T51" s="488" t="s">
        <v>259</v>
      </c>
      <c r="U51" s="488"/>
      <c r="V51" s="488"/>
      <c r="W51" s="488"/>
      <c r="X51" s="488"/>
      <c r="Y51" s="488"/>
      <c r="Z51" s="488"/>
      <c r="AA51" s="488"/>
      <c r="AB51" s="488" t="s">
        <v>255</v>
      </c>
      <c r="AC51" s="488"/>
      <c r="AD51" s="488"/>
      <c r="AE51" s="488"/>
      <c r="AF51" s="488"/>
      <c r="AG51" s="488"/>
      <c r="AH51" s="488"/>
      <c r="AI51" s="488"/>
      <c r="AJ51" s="488"/>
      <c r="AK51" s="488"/>
      <c r="AL51" s="488"/>
      <c r="AM51" s="488"/>
      <c r="AN51" s="488"/>
      <c r="AO51" s="488"/>
      <c r="AP51" s="488"/>
      <c r="AQ51" s="488"/>
      <c r="AR51" s="488"/>
      <c r="AS51" s="488"/>
      <c r="AT51" s="488"/>
      <c r="AU51" s="488"/>
      <c r="AV51" s="488"/>
      <c r="AW51" s="488"/>
      <c r="AX51" s="488"/>
      <c r="AY51" s="488"/>
      <c r="AZ51" s="488"/>
      <c r="BA51" s="488"/>
      <c r="BB51" s="488"/>
      <c r="BC51" s="488"/>
      <c r="BD51" s="488"/>
      <c r="BE51" s="488"/>
      <c r="BF51" s="488"/>
      <c r="BG51" s="488"/>
      <c r="BH51" s="488"/>
      <c r="BI51" s="488"/>
      <c r="BJ51" s="488"/>
      <c r="BK51" s="488"/>
      <c r="BL51" s="488"/>
      <c r="BM51" s="488"/>
    </row>
    <row r="52" spans="2:88" ht="12">
      <c r="C52" s="257">
        <v>7</v>
      </c>
      <c r="D52" s="499" t="s">
        <v>364</v>
      </c>
      <c r="E52" s="499"/>
      <c r="F52" s="499"/>
      <c r="G52" s="499"/>
      <c r="H52" s="499"/>
      <c r="I52" s="499"/>
      <c r="J52" s="499"/>
      <c r="K52" s="499"/>
      <c r="L52" s="500" t="s">
        <v>557</v>
      </c>
      <c r="M52" s="499"/>
      <c r="N52" s="499"/>
      <c r="O52" s="499"/>
      <c r="P52" s="499"/>
      <c r="Q52" s="499"/>
      <c r="R52" s="499"/>
      <c r="S52" s="499"/>
      <c r="T52" s="488" t="s">
        <v>259</v>
      </c>
      <c r="U52" s="488"/>
      <c r="V52" s="488"/>
      <c r="W52" s="488"/>
      <c r="X52" s="488"/>
      <c r="Y52" s="488"/>
      <c r="Z52" s="488"/>
      <c r="AA52" s="488"/>
      <c r="AB52" s="499" t="s">
        <v>364</v>
      </c>
      <c r="AC52" s="499"/>
      <c r="AD52" s="499"/>
      <c r="AE52" s="499"/>
      <c r="AF52" s="499"/>
      <c r="AG52" s="499"/>
      <c r="AH52" s="499"/>
      <c r="AI52" s="499"/>
      <c r="AJ52" s="499"/>
      <c r="AK52" s="499"/>
      <c r="AL52" s="499"/>
      <c r="AM52" s="499"/>
      <c r="AN52" s="499"/>
      <c r="AO52" s="499"/>
      <c r="AP52" s="499"/>
      <c r="AQ52" s="499"/>
      <c r="AR52" s="499"/>
      <c r="AS52" s="499"/>
      <c r="AT52" s="499"/>
      <c r="AU52" s="499"/>
      <c r="AV52" s="488"/>
      <c r="AW52" s="488"/>
      <c r="AX52" s="488"/>
      <c r="AY52" s="488"/>
      <c r="AZ52" s="488"/>
      <c r="BA52" s="488"/>
      <c r="BB52" s="488"/>
      <c r="BC52" s="488"/>
      <c r="BD52" s="488"/>
      <c r="BE52" s="488"/>
      <c r="BF52" s="488"/>
      <c r="BG52" s="488"/>
      <c r="BH52" s="488"/>
      <c r="BI52" s="488"/>
      <c r="BJ52" s="488"/>
      <c r="BK52" s="488"/>
      <c r="BL52" s="488"/>
      <c r="BM52" s="488"/>
    </row>
    <row r="53" spans="2:88" ht="12">
      <c r="C53" s="257">
        <v>8</v>
      </c>
      <c r="D53" s="488" t="s">
        <v>806</v>
      </c>
      <c r="E53" s="488"/>
      <c r="F53" s="488"/>
      <c r="G53" s="488"/>
      <c r="H53" s="488"/>
      <c r="I53" s="488"/>
      <c r="J53" s="488"/>
      <c r="K53" s="488"/>
      <c r="L53" s="488" t="s">
        <v>807</v>
      </c>
      <c r="M53" s="488"/>
      <c r="N53" s="488"/>
      <c r="O53" s="488"/>
      <c r="P53" s="488"/>
      <c r="Q53" s="488"/>
      <c r="R53" s="488"/>
      <c r="S53" s="488"/>
      <c r="T53" s="488" t="s">
        <v>260</v>
      </c>
      <c r="U53" s="488"/>
      <c r="V53" s="488"/>
      <c r="W53" s="488"/>
      <c r="X53" s="488"/>
      <c r="Y53" s="488"/>
      <c r="Z53" s="488"/>
      <c r="AA53" s="488"/>
      <c r="AB53" s="488" t="s">
        <v>808</v>
      </c>
      <c r="AC53" s="488"/>
      <c r="AD53" s="488"/>
      <c r="AE53" s="488"/>
      <c r="AF53" s="488"/>
      <c r="AG53" s="488"/>
      <c r="AH53" s="488"/>
      <c r="AI53" s="488"/>
      <c r="AJ53" s="488"/>
      <c r="AK53" s="488"/>
      <c r="AL53" s="488"/>
      <c r="AM53" s="488"/>
      <c r="AN53" s="488"/>
      <c r="AO53" s="488"/>
      <c r="AP53" s="488"/>
      <c r="AQ53" s="488"/>
      <c r="AR53" s="488"/>
      <c r="AS53" s="488"/>
      <c r="AT53" s="488"/>
      <c r="AU53" s="488"/>
      <c r="AV53" s="488"/>
      <c r="AW53" s="488"/>
      <c r="AX53" s="488"/>
      <c r="AY53" s="488"/>
      <c r="AZ53" s="488"/>
      <c r="BA53" s="488"/>
      <c r="BB53" s="488"/>
      <c r="BC53" s="488"/>
      <c r="BD53" s="488"/>
      <c r="BE53" s="488"/>
      <c r="BF53" s="488"/>
      <c r="BG53" s="488"/>
      <c r="BH53" s="488"/>
      <c r="BI53" s="488"/>
      <c r="BJ53" s="488"/>
      <c r="BK53" s="488"/>
      <c r="BL53" s="488"/>
      <c r="BM53" s="488"/>
    </row>
    <row r="54" spans="2:88" ht="12">
      <c r="C54" s="257">
        <v>10</v>
      </c>
      <c r="D54" s="499" t="s">
        <v>364</v>
      </c>
      <c r="E54" s="499"/>
      <c r="F54" s="499"/>
      <c r="G54" s="499"/>
      <c r="H54" s="499"/>
      <c r="I54" s="499"/>
      <c r="J54" s="499"/>
      <c r="K54" s="499"/>
      <c r="L54" s="499" t="s">
        <v>558</v>
      </c>
      <c r="M54" s="499"/>
      <c r="N54" s="499"/>
      <c r="O54" s="499"/>
      <c r="P54" s="499"/>
      <c r="Q54" s="499"/>
      <c r="R54" s="499"/>
      <c r="S54" s="499"/>
      <c r="T54" s="488" t="s">
        <v>260</v>
      </c>
      <c r="U54" s="488"/>
      <c r="V54" s="488"/>
      <c r="W54" s="488"/>
      <c r="X54" s="488"/>
      <c r="Y54" s="488"/>
      <c r="Z54" s="488"/>
      <c r="AA54" s="488"/>
      <c r="AB54" s="488" t="s">
        <v>1730</v>
      </c>
      <c r="AC54" s="488"/>
      <c r="AD54" s="488"/>
      <c r="AE54" s="488"/>
      <c r="AF54" s="488"/>
      <c r="AG54" s="488"/>
      <c r="AH54" s="488"/>
      <c r="AI54" s="488"/>
      <c r="AJ54" s="488"/>
      <c r="AK54" s="488"/>
      <c r="AL54" s="488"/>
      <c r="AM54" s="488"/>
      <c r="AN54" s="488"/>
      <c r="AO54" s="488"/>
      <c r="AP54" s="488"/>
      <c r="AQ54" s="488"/>
      <c r="AR54" s="488"/>
      <c r="AS54" s="488"/>
      <c r="AT54" s="488"/>
      <c r="AU54" s="488"/>
      <c r="AV54" s="488"/>
      <c r="AW54" s="488"/>
      <c r="AX54" s="488"/>
      <c r="AY54" s="488"/>
      <c r="AZ54" s="488"/>
      <c r="BA54" s="488"/>
      <c r="BB54" s="488"/>
      <c r="BC54" s="488"/>
      <c r="BD54" s="488"/>
      <c r="BE54" s="488"/>
      <c r="BF54" s="488"/>
      <c r="BG54" s="488"/>
      <c r="BH54" s="488"/>
      <c r="BI54" s="488"/>
      <c r="BJ54" s="488"/>
      <c r="BK54" s="488"/>
      <c r="BL54" s="488"/>
      <c r="BM54" s="488"/>
    </row>
    <row r="55" spans="2:88" ht="12">
      <c r="C55" s="72"/>
      <c r="D55" s="488"/>
      <c r="E55" s="488"/>
      <c r="F55" s="488"/>
      <c r="G55" s="488"/>
      <c r="H55" s="488"/>
      <c r="I55" s="488"/>
      <c r="J55" s="488"/>
      <c r="K55" s="488"/>
      <c r="L55" s="488"/>
      <c r="M55" s="488"/>
      <c r="N55" s="488"/>
      <c r="O55" s="488"/>
      <c r="P55" s="488"/>
      <c r="Q55" s="488"/>
      <c r="R55" s="488"/>
      <c r="S55" s="488"/>
      <c r="T55" s="488"/>
      <c r="U55" s="488"/>
      <c r="V55" s="488"/>
      <c r="W55" s="488"/>
      <c r="X55" s="488"/>
      <c r="Y55" s="488"/>
      <c r="Z55" s="488"/>
      <c r="AA55" s="488"/>
      <c r="AB55" s="488"/>
      <c r="AC55" s="488"/>
      <c r="AD55" s="488"/>
      <c r="AE55" s="488"/>
      <c r="AF55" s="488"/>
      <c r="AG55" s="488"/>
      <c r="AH55" s="488"/>
      <c r="AI55" s="488"/>
      <c r="AJ55" s="488"/>
      <c r="AK55" s="488"/>
      <c r="AL55" s="488"/>
      <c r="AM55" s="488"/>
      <c r="AN55" s="488"/>
      <c r="AO55" s="488"/>
      <c r="AP55" s="488"/>
      <c r="AQ55" s="488"/>
      <c r="AR55" s="488"/>
      <c r="AS55" s="488"/>
      <c r="AT55" s="488"/>
      <c r="AU55" s="488"/>
      <c r="AV55" s="488"/>
      <c r="AW55" s="488"/>
      <c r="AX55" s="488"/>
      <c r="AY55" s="488"/>
      <c r="AZ55" s="488"/>
      <c r="BA55" s="488"/>
      <c r="BB55" s="488"/>
      <c r="BC55" s="488"/>
      <c r="BD55" s="488"/>
      <c r="BE55" s="488"/>
      <c r="BF55" s="488"/>
      <c r="BG55" s="488"/>
      <c r="BH55" s="488"/>
      <c r="BI55" s="488"/>
      <c r="BJ55" s="488"/>
      <c r="BK55" s="488"/>
      <c r="BL55" s="488"/>
      <c r="BM55" s="488"/>
    </row>
    <row r="58" spans="2:88" s="2" customFormat="1" ht="16.5" customHeight="1">
      <c r="B58" s="65" t="s">
        <v>91</v>
      </c>
      <c r="C58" s="7"/>
      <c r="D58" s="7"/>
      <c r="E58" s="7"/>
      <c r="F58" s="7"/>
      <c r="G58" s="7"/>
      <c r="H58" s="7"/>
      <c r="I58" s="7"/>
      <c r="J58" s="7"/>
      <c r="K58" s="7"/>
      <c r="L58" s="7"/>
      <c r="M58" s="7"/>
      <c r="N58" s="8"/>
      <c r="O58" s="8"/>
      <c r="P58" s="8"/>
      <c r="Q58" s="8"/>
      <c r="R58" s="8"/>
      <c r="S58" s="8"/>
      <c r="T58" s="8"/>
      <c r="U58" s="8"/>
      <c r="V58" s="8"/>
      <c r="W58" s="8"/>
      <c r="X58" s="8"/>
      <c r="Y58" s="8"/>
      <c r="Z58" s="8"/>
      <c r="AA58" s="8"/>
      <c r="AB58" s="8"/>
      <c r="AC58" s="8"/>
      <c r="AD58" s="8"/>
      <c r="AE58" s="6"/>
      <c r="AF58" s="6"/>
      <c r="AG58" s="6"/>
      <c r="AH58" s="6"/>
      <c r="AI58" s="6"/>
      <c r="AJ58" s="6"/>
    </row>
    <row r="60" spans="2:88" ht="16.5" customHeight="1">
      <c r="C60" s="123"/>
      <c r="D60" s="124"/>
      <c r="E60" s="124"/>
      <c r="F60" s="124"/>
      <c r="G60" s="124"/>
      <c r="H60" s="124"/>
      <c r="I60" s="124"/>
      <c r="J60" s="124"/>
      <c r="K60" s="124"/>
      <c r="L60" s="124"/>
      <c r="M60" s="124"/>
      <c r="N60" s="124"/>
      <c r="O60" s="124"/>
      <c r="P60" s="124"/>
      <c r="Q60" s="124"/>
      <c r="R60" s="124"/>
      <c r="S60" s="124"/>
      <c r="T60" s="124"/>
      <c r="U60" s="124"/>
      <c r="V60" s="124"/>
      <c r="W60" s="124"/>
      <c r="X60" s="124"/>
      <c r="Y60" s="124"/>
      <c r="Z60" s="124"/>
      <c r="AA60" s="124"/>
      <c r="AB60" s="124"/>
      <c r="AC60" s="124"/>
      <c r="AD60" s="124"/>
      <c r="AE60" s="124"/>
      <c r="AF60" s="124"/>
      <c r="AG60" s="124"/>
      <c r="AH60" s="124"/>
      <c r="AI60" s="124"/>
      <c r="AJ60" s="124"/>
      <c r="AK60" s="124"/>
      <c r="AL60" s="124"/>
      <c r="AM60" s="124"/>
      <c r="AN60" s="124"/>
      <c r="AO60" s="124"/>
      <c r="AP60" s="124"/>
      <c r="AQ60" s="124"/>
      <c r="AR60" s="124"/>
      <c r="AS60" s="124"/>
      <c r="AT60" s="124"/>
      <c r="AU60" s="124"/>
      <c r="AV60" s="124"/>
      <c r="AW60" s="124"/>
      <c r="AX60" s="124"/>
      <c r="AY60" s="124"/>
      <c r="AZ60" s="124"/>
      <c r="BA60" s="124"/>
      <c r="BB60" s="124"/>
      <c r="BC60" s="124"/>
      <c r="BD60" s="124"/>
      <c r="BE60" s="124"/>
      <c r="BF60" s="124"/>
      <c r="BG60" s="138"/>
      <c r="BH60" s="146"/>
      <c r="BI60" s="133"/>
      <c r="BJ60" s="133"/>
      <c r="BK60" s="133"/>
      <c r="BL60" s="133"/>
      <c r="BM60" s="133"/>
      <c r="BN60" s="133"/>
      <c r="BO60" s="133"/>
      <c r="BP60" s="134"/>
      <c r="BQ60" s="134"/>
      <c r="BR60" s="134"/>
      <c r="BS60" s="134"/>
      <c r="BT60" s="134"/>
      <c r="BU60" s="134"/>
      <c r="BV60" s="134"/>
      <c r="BW60" s="134"/>
      <c r="BX60" s="134"/>
      <c r="BY60" s="134"/>
      <c r="BZ60" s="134"/>
      <c r="CA60" s="134"/>
      <c r="CB60" s="134"/>
      <c r="CC60" s="134"/>
      <c r="CD60" s="134"/>
      <c r="CE60" s="134"/>
      <c r="CF60" s="80"/>
      <c r="CG60" s="80"/>
      <c r="CH60" s="80"/>
      <c r="CI60" s="80"/>
      <c r="CJ60" s="80"/>
    </row>
    <row r="61" spans="2:88" ht="16.5" customHeight="1">
      <c r="C61" s="125"/>
      <c r="D61" s="149" t="s">
        <v>279</v>
      </c>
      <c r="E61" s="126"/>
      <c r="F61" s="126"/>
      <c r="G61" s="126"/>
      <c r="H61" s="126"/>
      <c r="I61" s="126"/>
      <c r="J61" s="126"/>
      <c r="K61" s="126"/>
      <c r="L61" s="126"/>
      <c r="M61" s="126"/>
      <c r="N61" s="126"/>
      <c r="O61" s="126"/>
      <c r="P61" s="126"/>
      <c r="Q61" s="126"/>
      <c r="R61" s="126"/>
      <c r="S61" s="126"/>
      <c r="T61" s="126"/>
      <c r="U61" s="126"/>
      <c r="V61" s="126"/>
      <c r="W61" s="126"/>
      <c r="X61" s="126"/>
      <c r="Y61" s="126"/>
      <c r="Z61" s="126"/>
      <c r="AA61" s="126"/>
      <c r="AB61" s="126"/>
      <c r="AC61" s="126"/>
      <c r="AD61" s="126"/>
      <c r="AE61" s="127"/>
      <c r="AF61" s="127"/>
      <c r="AG61" s="127"/>
      <c r="AH61" s="127"/>
      <c r="AI61" s="127"/>
      <c r="AJ61" s="127"/>
      <c r="AK61" s="126"/>
      <c r="AL61" s="126"/>
      <c r="AM61" s="126"/>
      <c r="AN61" s="126"/>
      <c r="AO61" s="126"/>
      <c r="AP61" s="126"/>
      <c r="AQ61" s="126"/>
      <c r="AR61" s="126"/>
      <c r="AS61" s="126"/>
      <c r="AT61" s="126"/>
      <c r="AU61" s="126"/>
      <c r="AV61" s="126"/>
      <c r="AW61" s="126"/>
      <c r="AX61" s="126"/>
      <c r="AY61" s="126"/>
      <c r="AZ61" s="126"/>
      <c r="BA61" s="126"/>
      <c r="BB61" s="126"/>
      <c r="BC61" s="126"/>
      <c r="BD61" s="126"/>
      <c r="BE61" s="126"/>
      <c r="BF61" s="126"/>
      <c r="BG61" s="139"/>
      <c r="BH61" s="146"/>
      <c r="BI61" s="133"/>
      <c r="BJ61" s="133"/>
      <c r="BK61" s="133"/>
      <c r="BL61" s="133"/>
      <c r="BM61" s="133"/>
      <c r="BN61" s="133"/>
      <c r="BO61" s="133"/>
      <c r="BP61" s="133"/>
      <c r="BQ61" s="133"/>
      <c r="BR61" s="133"/>
      <c r="BS61" s="133"/>
      <c r="BT61" s="133"/>
      <c r="BU61" s="133"/>
      <c r="BV61" s="133"/>
      <c r="BW61" s="133"/>
      <c r="BX61" s="133"/>
      <c r="BY61" s="133"/>
      <c r="BZ61" s="133"/>
      <c r="CA61" s="133"/>
      <c r="CB61" s="133"/>
      <c r="CC61" s="133"/>
      <c r="CD61" s="133"/>
      <c r="CE61" s="133"/>
      <c r="CF61" s="79"/>
      <c r="CG61" s="79"/>
      <c r="CH61" s="79"/>
      <c r="CI61" s="79"/>
      <c r="CJ61" s="79"/>
    </row>
    <row r="62" spans="2:88" ht="16.5" customHeight="1">
      <c r="C62" s="125"/>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26"/>
      <c r="AB62" s="126"/>
      <c r="AC62" s="126"/>
      <c r="AD62" s="126"/>
      <c r="AE62" s="126"/>
      <c r="AF62" s="126"/>
      <c r="AG62" s="126"/>
      <c r="AH62" s="126"/>
      <c r="AI62" s="126"/>
      <c r="AJ62" s="126"/>
      <c r="AK62" s="126"/>
      <c r="AL62" s="126"/>
      <c r="AM62" s="126"/>
      <c r="AN62" s="126"/>
      <c r="AO62" s="126"/>
      <c r="AP62" s="126"/>
      <c r="AQ62" s="126"/>
      <c r="AR62" s="126"/>
      <c r="AS62" s="126"/>
      <c r="AT62" s="128"/>
      <c r="AU62" s="128"/>
      <c r="AV62" s="128"/>
      <c r="AW62" s="128"/>
      <c r="AX62" s="128"/>
      <c r="AY62" s="128"/>
      <c r="AZ62" s="128"/>
      <c r="BA62" s="128"/>
      <c r="BB62" s="128"/>
      <c r="BC62" s="128"/>
      <c r="BD62" s="128"/>
      <c r="BE62" s="126"/>
      <c r="BF62" s="126"/>
      <c r="BG62" s="139"/>
      <c r="BH62" s="146"/>
      <c r="BI62" s="133"/>
      <c r="BJ62" s="133"/>
      <c r="BK62" s="133"/>
      <c r="BL62" s="133"/>
      <c r="BM62" s="133"/>
      <c r="BN62" s="133"/>
      <c r="BO62" s="133"/>
      <c r="BP62" s="133"/>
      <c r="BQ62" s="133"/>
      <c r="BR62" s="133"/>
      <c r="BS62" s="133"/>
      <c r="BT62" s="133"/>
      <c r="BU62" s="133"/>
      <c r="BV62" s="133"/>
      <c r="BW62" s="134"/>
      <c r="BX62" s="134"/>
      <c r="BY62" s="134"/>
      <c r="BZ62" s="134"/>
      <c r="CA62" s="134"/>
      <c r="CB62" s="134"/>
      <c r="CC62" s="134"/>
      <c r="CD62" s="134"/>
      <c r="CE62" s="134"/>
      <c r="CF62" s="80"/>
      <c r="CG62" s="80"/>
      <c r="CH62" s="80"/>
      <c r="CI62" s="80"/>
      <c r="CJ62" s="80"/>
    </row>
    <row r="63" spans="2:88" ht="16.5" customHeight="1">
      <c r="C63" s="125"/>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c r="AC63" s="126"/>
      <c r="AD63" s="126"/>
      <c r="AE63" s="126"/>
      <c r="AF63" s="126"/>
      <c r="AG63" s="126"/>
      <c r="AH63" s="126"/>
      <c r="AI63" s="126"/>
      <c r="AJ63" s="126"/>
      <c r="AK63" s="126"/>
      <c r="AL63" s="126"/>
      <c r="AM63" s="126"/>
      <c r="AN63" s="126"/>
      <c r="AO63" s="126"/>
      <c r="AP63" s="126"/>
      <c r="AQ63" s="126"/>
      <c r="AR63" s="126"/>
      <c r="AS63" s="126"/>
      <c r="AT63" s="128"/>
      <c r="AU63" s="128"/>
      <c r="AV63" s="128"/>
      <c r="AW63" s="128"/>
      <c r="AX63" s="128"/>
      <c r="AY63" s="128"/>
      <c r="AZ63" s="128"/>
      <c r="BA63" s="128"/>
      <c r="BB63" s="128"/>
      <c r="BC63" s="128"/>
      <c r="BD63" s="128"/>
      <c r="BE63" s="126"/>
      <c r="BF63" s="126"/>
      <c r="BG63" s="139"/>
      <c r="BH63" s="146"/>
      <c r="BI63" s="135"/>
      <c r="BJ63" s="135"/>
      <c r="BK63" s="135"/>
      <c r="BL63" s="135"/>
      <c r="BM63" s="135"/>
      <c r="BN63" s="135"/>
      <c r="BO63" s="133"/>
      <c r="BP63" s="133"/>
      <c r="BQ63" s="133"/>
      <c r="BR63" s="133"/>
      <c r="BS63" s="133"/>
      <c r="BT63" s="133"/>
      <c r="BU63" s="133"/>
      <c r="BV63" s="133"/>
      <c r="BW63" s="134"/>
      <c r="BX63" s="134"/>
      <c r="BY63" s="134"/>
      <c r="BZ63" s="134"/>
      <c r="CA63" s="134"/>
      <c r="CB63" s="134"/>
      <c r="CC63" s="134"/>
      <c r="CD63" s="134"/>
      <c r="CE63" s="134"/>
      <c r="CF63" s="80"/>
      <c r="CG63" s="80"/>
      <c r="CH63" s="80"/>
      <c r="CI63" s="80"/>
      <c r="CJ63" s="80"/>
    </row>
    <row r="64" spans="2:88" ht="16.5" customHeight="1">
      <c r="C64" s="125"/>
      <c r="D64" s="126"/>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6"/>
      <c r="AJ64" s="126"/>
      <c r="AK64" s="126"/>
      <c r="AL64" s="126"/>
      <c r="AM64" s="126"/>
      <c r="AN64" s="126"/>
      <c r="AO64" s="126"/>
      <c r="AP64" s="126"/>
      <c r="AQ64" s="126"/>
      <c r="AR64" s="126"/>
      <c r="AS64" s="126"/>
      <c r="AT64" s="129"/>
      <c r="AU64" s="127"/>
      <c r="AV64" s="127"/>
      <c r="AW64" s="127"/>
      <c r="AX64" s="127"/>
      <c r="AY64" s="129"/>
      <c r="AZ64" s="129"/>
      <c r="BA64" s="129"/>
      <c r="BB64" s="129"/>
      <c r="BC64" s="129"/>
      <c r="BD64" s="129"/>
      <c r="BE64" s="130"/>
      <c r="BF64" s="130"/>
      <c r="BG64" s="140"/>
      <c r="BH64" s="147"/>
      <c r="BI64" s="135"/>
      <c r="BJ64" s="135"/>
      <c r="BK64" s="135"/>
      <c r="BL64" s="135"/>
      <c r="BM64" s="135"/>
      <c r="BN64" s="135"/>
      <c r="BO64" s="133"/>
      <c r="BP64" s="133"/>
      <c r="BQ64" s="133"/>
      <c r="BR64" s="133"/>
      <c r="BS64" s="133"/>
      <c r="BT64" s="133"/>
      <c r="BU64" s="133"/>
      <c r="BV64" s="133"/>
      <c r="BW64" s="134"/>
      <c r="BX64" s="134"/>
      <c r="BY64" s="134"/>
      <c r="BZ64" s="134"/>
      <c r="CA64" s="134"/>
      <c r="CB64" s="134"/>
      <c r="CC64" s="134"/>
      <c r="CD64" s="134"/>
      <c r="CE64" s="134"/>
      <c r="CF64" s="80"/>
      <c r="CG64" s="80"/>
      <c r="CH64" s="80"/>
      <c r="CI64" s="80"/>
      <c r="CJ64" s="80"/>
    </row>
    <row r="65" spans="3:88" ht="16.5" customHeight="1">
      <c r="C65" s="125"/>
      <c r="D65" s="126"/>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6"/>
      <c r="AJ65" s="126"/>
      <c r="AK65" s="126"/>
      <c r="AL65" s="126"/>
      <c r="AM65" s="126"/>
      <c r="AN65" s="126"/>
      <c r="AO65" s="126"/>
      <c r="AP65" s="126"/>
      <c r="AQ65" s="126"/>
      <c r="AR65" s="126"/>
      <c r="AS65" s="126"/>
      <c r="AT65" s="129"/>
      <c r="AU65" s="127"/>
      <c r="AV65" s="127"/>
      <c r="AW65" s="127"/>
      <c r="AX65" s="127"/>
      <c r="AY65" s="129"/>
      <c r="AZ65" s="129"/>
      <c r="BA65" s="129"/>
      <c r="BB65" s="129"/>
      <c r="BC65" s="129"/>
      <c r="BD65" s="129"/>
      <c r="BE65" s="130"/>
      <c r="BF65" s="130"/>
      <c r="BG65" s="140"/>
      <c r="BH65" s="147"/>
      <c r="BI65" s="135"/>
      <c r="BJ65" s="135"/>
      <c r="BK65" s="135"/>
      <c r="BL65" s="135"/>
      <c r="BM65" s="135"/>
      <c r="BN65" s="135"/>
      <c r="BO65" s="133"/>
      <c r="BP65" s="133"/>
      <c r="BQ65" s="133"/>
      <c r="BR65" s="133"/>
      <c r="BS65" s="133"/>
      <c r="BT65" s="133"/>
      <c r="BU65" s="133"/>
      <c r="BV65" s="133"/>
      <c r="BW65" s="134"/>
      <c r="BX65" s="134"/>
      <c r="BY65" s="134"/>
      <c r="BZ65" s="134"/>
      <c r="CA65" s="134"/>
      <c r="CB65" s="134"/>
      <c r="CC65" s="134"/>
      <c r="CD65" s="134"/>
      <c r="CE65" s="134"/>
      <c r="CF65" s="80"/>
      <c r="CG65" s="80"/>
      <c r="CH65" s="80"/>
      <c r="CI65" s="80"/>
      <c r="CJ65" s="80"/>
    </row>
    <row r="66" spans="3:88" ht="16.5" customHeight="1">
      <c r="C66" s="125"/>
      <c r="D66" s="126"/>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6"/>
      <c r="AJ66" s="126"/>
      <c r="AK66" s="126"/>
      <c r="AL66" s="126"/>
      <c r="AM66" s="126"/>
      <c r="AN66" s="126"/>
      <c r="AO66" s="126"/>
      <c r="AP66" s="126"/>
      <c r="AQ66" s="126"/>
      <c r="AR66" s="126"/>
      <c r="AS66" s="126"/>
      <c r="AT66" s="129"/>
      <c r="AU66" s="129"/>
      <c r="AV66" s="129"/>
      <c r="AW66" s="129"/>
      <c r="AX66" s="129"/>
      <c r="AY66" s="129"/>
      <c r="AZ66" s="129"/>
      <c r="BA66" s="129"/>
      <c r="BB66" s="129"/>
      <c r="BC66" s="129"/>
      <c r="BD66" s="129"/>
      <c r="BE66" s="130"/>
      <c r="BF66" s="130"/>
      <c r="BG66" s="140"/>
      <c r="BH66" s="147"/>
      <c r="BI66" s="135"/>
      <c r="BJ66" s="135"/>
      <c r="BK66" s="135"/>
      <c r="BL66" s="135"/>
      <c r="BM66" s="135"/>
      <c r="BN66" s="135"/>
      <c r="BO66" s="133"/>
      <c r="BP66" s="133"/>
      <c r="BQ66" s="133"/>
      <c r="BR66" s="133"/>
      <c r="BS66" s="133"/>
      <c r="BT66" s="133"/>
      <c r="BU66" s="133"/>
      <c r="BV66" s="133"/>
      <c r="BW66" s="134"/>
      <c r="BX66" s="134"/>
      <c r="BY66" s="134"/>
      <c r="BZ66" s="134"/>
      <c r="CA66" s="134"/>
      <c r="CB66" s="134"/>
      <c r="CC66" s="134"/>
      <c r="CD66" s="134"/>
      <c r="CE66" s="134"/>
      <c r="CF66" s="80"/>
      <c r="CG66" s="80"/>
      <c r="CH66" s="80"/>
      <c r="CI66" s="80"/>
      <c r="CJ66" s="80"/>
    </row>
    <row r="67" spans="3:88" ht="16.5" customHeight="1">
      <c r="C67" s="125"/>
      <c r="D67" s="126"/>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6"/>
      <c r="AJ67" s="126"/>
      <c r="AK67" s="126"/>
      <c r="AL67" s="126"/>
      <c r="AM67" s="126"/>
      <c r="AN67" s="126"/>
      <c r="AO67" s="126"/>
      <c r="AP67" s="126"/>
      <c r="AQ67" s="126"/>
      <c r="AR67" s="126"/>
      <c r="AS67" s="126"/>
      <c r="AT67" s="129"/>
      <c r="AU67" s="127"/>
      <c r="AV67" s="127"/>
      <c r="AW67" s="127"/>
      <c r="AX67" s="129"/>
      <c r="AY67" s="129"/>
      <c r="AZ67" s="129"/>
      <c r="BA67" s="129"/>
      <c r="BB67" s="129"/>
      <c r="BC67" s="129"/>
      <c r="BD67" s="129"/>
      <c r="BE67" s="130"/>
      <c r="BF67" s="130"/>
      <c r="BG67" s="140"/>
      <c r="BH67" s="147"/>
      <c r="BI67" s="135"/>
      <c r="BJ67" s="135"/>
      <c r="BK67" s="135"/>
      <c r="BL67" s="135"/>
      <c r="BM67" s="135"/>
      <c r="BN67" s="135"/>
      <c r="BO67" s="133"/>
      <c r="BP67" s="133"/>
      <c r="BQ67" s="133"/>
      <c r="BR67" s="133"/>
      <c r="BS67" s="133"/>
      <c r="BT67" s="133"/>
      <c r="BU67" s="133"/>
      <c r="BV67" s="133"/>
      <c r="BW67" s="134"/>
      <c r="BX67" s="134"/>
      <c r="BY67" s="134"/>
      <c r="BZ67" s="134"/>
      <c r="CA67" s="134"/>
      <c r="CB67" s="134"/>
      <c r="CC67" s="134"/>
      <c r="CD67" s="134"/>
      <c r="CE67" s="134"/>
      <c r="CF67" s="80"/>
      <c r="CG67" s="80"/>
      <c r="CH67" s="80"/>
      <c r="CI67" s="80"/>
      <c r="CJ67" s="80"/>
    </row>
    <row r="68" spans="3:88" ht="16.5" customHeight="1">
      <c r="C68" s="125"/>
      <c r="D68" s="126"/>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6"/>
      <c r="AJ68" s="126"/>
      <c r="AK68" s="126"/>
      <c r="AL68" s="126"/>
      <c r="AM68" s="126"/>
      <c r="AN68" s="126"/>
      <c r="AO68" s="126"/>
      <c r="AP68" s="126"/>
      <c r="AQ68" s="126"/>
      <c r="AR68" s="126"/>
      <c r="AS68" s="126"/>
      <c r="AT68" s="129"/>
      <c r="AU68" s="129"/>
      <c r="AV68" s="129"/>
      <c r="AW68" s="129"/>
      <c r="AX68" s="129"/>
      <c r="AY68" s="129"/>
      <c r="AZ68" s="129"/>
      <c r="BA68" s="129"/>
      <c r="BB68" s="129"/>
      <c r="BC68" s="129"/>
      <c r="BD68" s="129"/>
      <c r="BE68" s="130"/>
      <c r="BF68" s="130"/>
      <c r="BG68" s="140"/>
      <c r="BH68" s="147"/>
      <c r="BI68" s="135"/>
      <c r="BJ68" s="135"/>
      <c r="BK68" s="135"/>
      <c r="BL68" s="135"/>
      <c r="BM68" s="135"/>
      <c r="BN68" s="135"/>
      <c r="BO68" s="133"/>
      <c r="BP68" s="133"/>
      <c r="BQ68" s="133"/>
      <c r="BR68" s="133"/>
      <c r="BS68" s="133"/>
      <c r="BT68" s="133"/>
      <c r="BU68" s="133"/>
      <c r="BV68" s="133"/>
      <c r="BW68" s="134"/>
      <c r="BX68" s="134"/>
      <c r="BY68" s="134"/>
      <c r="BZ68" s="134"/>
      <c r="CA68" s="134"/>
      <c r="CB68" s="134"/>
      <c r="CC68" s="134"/>
      <c r="CD68" s="134"/>
      <c r="CE68" s="134"/>
      <c r="CF68" s="80"/>
      <c r="CG68" s="80"/>
      <c r="CH68" s="80"/>
      <c r="CI68" s="80"/>
      <c r="CJ68" s="80"/>
    </row>
    <row r="69" spans="3:88" ht="16.5" customHeight="1">
      <c r="C69" s="125"/>
      <c r="D69" s="126"/>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6"/>
      <c r="AJ69" s="126"/>
      <c r="AK69" s="126"/>
      <c r="AL69" s="126"/>
      <c r="AM69" s="126"/>
      <c r="AN69" s="126"/>
      <c r="AO69" s="126"/>
      <c r="AP69" s="126"/>
      <c r="AQ69" s="126"/>
      <c r="AR69" s="126"/>
      <c r="AS69" s="126"/>
      <c r="AT69" s="129"/>
      <c r="AU69" s="129"/>
      <c r="AV69" s="129"/>
      <c r="AW69" s="129"/>
      <c r="AX69" s="129"/>
      <c r="AY69" s="129"/>
      <c r="AZ69" s="129"/>
      <c r="BA69" s="129"/>
      <c r="BB69" s="129"/>
      <c r="BC69" s="129"/>
      <c r="BD69" s="129"/>
      <c r="BE69" s="130"/>
      <c r="BF69" s="130"/>
      <c r="BG69" s="140"/>
      <c r="BH69" s="147"/>
      <c r="BI69" s="135"/>
      <c r="BJ69" s="135"/>
      <c r="BK69" s="135"/>
      <c r="BL69" s="135"/>
      <c r="BM69" s="135"/>
      <c r="BN69" s="135"/>
      <c r="BO69" s="133"/>
      <c r="BP69" s="133"/>
      <c r="BQ69" s="133"/>
      <c r="BR69" s="133"/>
      <c r="BS69" s="133"/>
      <c r="BT69" s="133"/>
      <c r="BU69" s="133"/>
      <c r="BV69" s="133"/>
      <c r="BW69" s="134"/>
      <c r="BX69" s="134"/>
      <c r="BY69" s="134"/>
      <c r="BZ69" s="134"/>
      <c r="CA69" s="134"/>
      <c r="CB69" s="134"/>
      <c r="CC69" s="134"/>
      <c r="CD69" s="134"/>
      <c r="CE69" s="134"/>
      <c r="CF69" s="80"/>
      <c r="CG69" s="80"/>
      <c r="CH69" s="80"/>
      <c r="CI69" s="80"/>
      <c r="CJ69" s="80"/>
    </row>
    <row r="70" spans="3:88" ht="16.5" customHeight="1">
      <c r="C70" s="125"/>
      <c r="D70" s="126"/>
      <c r="E70" s="130"/>
      <c r="F70" s="130"/>
      <c r="G70" s="130"/>
      <c r="H70" s="130"/>
      <c r="I70" s="130"/>
      <c r="J70" s="130"/>
      <c r="K70" s="130"/>
      <c r="L70" s="130"/>
      <c r="M70" s="130"/>
      <c r="N70" s="130"/>
      <c r="O70" s="130"/>
      <c r="P70" s="130"/>
      <c r="Q70" s="130"/>
      <c r="R70" s="130"/>
      <c r="S70" s="130"/>
      <c r="T70" s="130"/>
      <c r="U70" s="130"/>
      <c r="V70" s="130"/>
      <c r="W70" s="130"/>
      <c r="X70" s="130"/>
      <c r="Y70" s="130"/>
      <c r="Z70" s="130"/>
      <c r="AA70" s="130"/>
      <c r="AB70" s="130"/>
      <c r="AC70" s="130"/>
      <c r="AD70" s="130"/>
      <c r="AE70" s="130"/>
      <c r="AF70" s="130"/>
      <c r="AG70" s="130"/>
      <c r="AH70" s="130"/>
      <c r="AI70" s="130"/>
      <c r="AJ70" s="130"/>
      <c r="AK70" s="130"/>
      <c r="AL70" s="130"/>
      <c r="AM70" s="130"/>
      <c r="AN70" s="130"/>
      <c r="AO70" s="130"/>
      <c r="AP70" s="130"/>
      <c r="AQ70" s="126"/>
      <c r="AR70" s="126"/>
      <c r="AS70" s="126"/>
      <c r="AT70" s="129"/>
      <c r="AU70" s="129"/>
      <c r="AV70" s="129"/>
      <c r="AW70" s="129"/>
      <c r="AX70" s="129"/>
      <c r="AY70" s="129"/>
      <c r="AZ70" s="129"/>
      <c r="BA70" s="129"/>
      <c r="BB70" s="129"/>
      <c r="BC70" s="129"/>
      <c r="BD70" s="129"/>
      <c r="BE70" s="130"/>
      <c r="BF70" s="130"/>
      <c r="BG70" s="140"/>
      <c r="BH70" s="147"/>
      <c r="BI70" s="135"/>
      <c r="BJ70" s="135"/>
      <c r="BK70" s="135"/>
      <c r="BL70" s="135"/>
      <c r="BM70" s="135"/>
      <c r="BN70" s="135"/>
      <c r="BO70" s="133"/>
      <c r="BP70" s="133"/>
      <c r="BQ70" s="133"/>
      <c r="BR70" s="133"/>
      <c r="BS70" s="133"/>
      <c r="BT70" s="133"/>
      <c r="BU70" s="133"/>
      <c r="BV70" s="133"/>
      <c r="BW70" s="134"/>
      <c r="BX70" s="134"/>
      <c r="BY70" s="134"/>
      <c r="BZ70" s="134"/>
      <c r="CA70" s="134"/>
      <c r="CB70" s="134"/>
      <c r="CC70" s="134"/>
      <c r="CD70" s="134"/>
      <c r="CE70" s="134"/>
      <c r="CF70" s="80"/>
      <c r="CG70" s="80"/>
      <c r="CH70" s="80"/>
      <c r="CI70" s="80"/>
      <c r="CJ70" s="80"/>
    </row>
    <row r="71" spans="3:88" ht="16.5" customHeight="1">
      <c r="C71" s="131"/>
      <c r="D71" s="126"/>
      <c r="E71" s="130"/>
      <c r="F71" s="130"/>
      <c r="G71" s="130"/>
      <c r="H71" s="130"/>
      <c r="I71" s="130"/>
      <c r="J71" s="130"/>
      <c r="K71" s="130"/>
      <c r="L71" s="130"/>
      <c r="M71" s="130"/>
      <c r="N71" s="130"/>
      <c r="O71" s="130"/>
      <c r="P71" s="130"/>
      <c r="Q71" s="130"/>
      <c r="R71" s="130"/>
      <c r="S71" s="130"/>
      <c r="T71" s="130"/>
      <c r="U71" s="130"/>
      <c r="V71" s="130"/>
      <c r="W71" s="130"/>
      <c r="X71" s="130"/>
      <c r="Y71" s="130"/>
      <c r="Z71" s="130"/>
      <c r="AA71" s="130"/>
      <c r="AB71" s="130"/>
      <c r="AC71" s="130"/>
      <c r="AD71" s="130"/>
      <c r="AE71" s="130"/>
      <c r="AF71" s="130"/>
      <c r="AG71" s="130"/>
      <c r="AH71" s="130"/>
      <c r="AI71" s="130"/>
      <c r="AJ71" s="130"/>
      <c r="AK71" s="130"/>
      <c r="AL71" s="130"/>
      <c r="AM71" s="130"/>
      <c r="AN71" s="130"/>
      <c r="AO71" s="130"/>
      <c r="AP71" s="130"/>
      <c r="AQ71" s="126"/>
      <c r="AR71" s="126"/>
      <c r="AS71" s="126"/>
      <c r="AT71" s="129"/>
      <c r="AU71" s="129"/>
      <c r="AV71" s="129"/>
      <c r="AW71" s="129"/>
      <c r="AX71" s="129"/>
      <c r="AY71" s="129"/>
      <c r="AZ71" s="129"/>
      <c r="BA71" s="129"/>
      <c r="BB71" s="129"/>
      <c r="BC71" s="129"/>
      <c r="BD71" s="129"/>
      <c r="BE71" s="130"/>
      <c r="BF71" s="130"/>
      <c r="BG71" s="140"/>
      <c r="BH71" s="147"/>
      <c r="BI71" s="135"/>
      <c r="BJ71" s="135"/>
      <c r="BK71" s="135"/>
      <c r="BL71" s="135"/>
      <c r="BM71" s="135"/>
      <c r="BN71" s="135"/>
      <c r="BO71" s="135"/>
      <c r="BP71" s="135"/>
      <c r="BQ71" s="135"/>
      <c r="BR71" s="135"/>
      <c r="BS71" s="135"/>
      <c r="BT71" s="135"/>
      <c r="BU71" s="135"/>
      <c r="BV71" s="135"/>
      <c r="BW71" s="136"/>
      <c r="BX71" s="136"/>
      <c r="BY71" s="136"/>
      <c r="BZ71" s="136"/>
      <c r="CA71" s="136"/>
      <c r="CB71" s="136"/>
      <c r="CC71" s="136"/>
      <c r="CD71" s="136"/>
      <c r="CE71" s="136"/>
      <c r="CF71" s="82"/>
      <c r="CG71" s="82"/>
      <c r="CH71" s="82"/>
      <c r="CI71" s="82"/>
      <c r="CJ71" s="82"/>
    </row>
    <row r="72" spans="3:88" ht="16.5" customHeight="1">
      <c r="C72" s="131"/>
      <c r="D72" s="130"/>
      <c r="E72" s="130"/>
      <c r="F72" s="130"/>
      <c r="G72" s="130"/>
      <c r="H72" s="130"/>
      <c r="I72" s="130"/>
      <c r="J72" s="130"/>
      <c r="K72" s="130"/>
      <c r="L72" s="130"/>
      <c r="M72" s="130"/>
      <c r="N72" s="130"/>
      <c r="O72" s="130"/>
      <c r="P72" s="130"/>
      <c r="Q72" s="130"/>
      <c r="R72" s="130"/>
      <c r="S72" s="130"/>
      <c r="T72" s="130"/>
      <c r="U72" s="130"/>
      <c r="V72" s="130"/>
      <c r="W72" s="130"/>
      <c r="X72" s="130"/>
      <c r="Y72" s="130"/>
      <c r="Z72" s="130"/>
      <c r="AA72" s="130"/>
      <c r="AB72" s="130"/>
      <c r="AC72" s="130"/>
      <c r="AD72" s="130"/>
      <c r="AE72" s="130"/>
      <c r="AF72" s="130"/>
      <c r="AG72" s="130"/>
      <c r="AH72" s="130"/>
      <c r="AI72" s="130"/>
      <c r="AJ72" s="130"/>
      <c r="AK72" s="130"/>
      <c r="AL72" s="130"/>
      <c r="AM72" s="130"/>
      <c r="AN72" s="130"/>
      <c r="AO72" s="130"/>
      <c r="AP72" s="130"/>
      <c r="AQ72" s="130"/>
      <c r="AR72" s="130"/>
      <c r="AS72" s="130"/>
      <c r="AT72" s="130"/>
      <c r="AU72" s="130"/>
      <c r="AV72" s="130"/>
      <c r="AW72" s="126"/>
      <c r="AX72" s="130"/>
      <c r="AY72" s="130"/>
      <c r="AZ72" s="130"/>
      <c r="BA72" s="130"/>
      <c r="BB72" s="130"/>
      <c r="BC72" s="130"/>
      <c r="BD72" s="130"/>
      <c r="BE72" s="130"/>
      <c r="BF72" s="130"/>
      <c r="BG72" s="140"/>
      <c r="BH72" s="147"/>
      <c r="BI72" s="135"/>
      <c r="BJ72" s="135"/>
      <c r="BK72" s="135"/>
      <c r="BL72" s="135"/>
      <c r="BM72" s="135"/>
      <c r="BN72" s="135"/>
      <c r="BO72" s="135"/>
      <c r="BP72" s="135"/>
      <c r="BQ72" s="135"/>
      <c r="BR72" s="135"/>
      <c r="BS72" s="135"/>
      <c r="BT72" s="135"/>
      <c r="BU72" s="135"/>
      <c r="BV72" s="135"/>
      <c r="BW72" s="136"/>
      <c r="BX72" s="136"/>
      <c r="BY72" s="136"/>
      <c r="BZ72" s="136"/>
      <c r="CA72" s="136"/>
      <c r="CB72" s="136"/>
      <c r="CC72" s="136"/>
      <c r="CD72" s="136"/>
      <c r="CE72" s="136"/>
      <c r="CF72" s="82"/>
      <c r="CG72" s="82"/>
      <c r="CH72" s="82"/>
      <c r="CI72" s="82"/>
      <c r="CJ72" s="82"/>
    </row>
    <row r="73" spans="3:88" ht="16.5" customHeight="1">
      <c r="C73" s="131"/>
      <c r="D73" s="126"/>
      <c r="E73" s="130"/>
      <c r="F73" s="130"/>
      <c r="G73" s="130"/>
      <c r="H73" s="130"/>
      <c r="I73" s="130"/>
      <c r="J73" s="130"/>
      <c r="K73" s="130"/>
      <c r="L73" s="130"/>
      <c r="M73" s="130"/>
      <c r="N73" s="130"/>
      <c r="O73" s="130"/>
      <c r="P73" s="130"/>
      <c r="Q73" s="130"/>
      <c r="R73" s="130"/>
      <c r="S73" s="130"/>
      <c r="T73" s="130"/>
      <c r="U73" s="130"/>
      <c r="V73" s="130"/>
      <c r="W73" s="130"/>
      <c r="X73" s="130"/>
      <c r="Y73" s="130"/>
      <c r="Z73" s="130"/>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26"/>
      <c r="AX73" s="130"/>
      <c r="AY73" s="130"/>
      <c r="AZ73" s="130"/>
      <c r="BA73" s="130"/>
      <c r="BB73" s="130"/>
      <c r="BC73" s="130"/>
      <c r="BD73" s="130"/>
      <c r="BE73" s="130"/>
      <c r="BF73" s="130"/>
      <c r="BG73" s="140"/>
      <c r="BH73" s="147"/>
      <c r="BI73" s="135"/>
      <c r="BJ73" s="135"/>
      <c r="BK73" s="135"/>
      <c r="BL73" s="135"/>
      <c r="BM73" s="135"/>
      <c r="BN73" s="135"/>
      <c r="BO73" s="135"/>
      <c r="BP73" s="135"/>
      <c r="BQ73" s="135"/>
      <c r="BR73" s="135"/>
      <c r="BS73" s="135"/>
      <c r="BT73" s="135"/>
      <c r="BU73" s="135"/>
      <c r="BV73" s="135"/>
      <c r="BW73" s="136"/>
      <c r="BX73" s="136"/>
      <c r="BY73" s="136"/>
      <c r="BZ73" s="136"/>
      <c r="CA73" s="136"/>
      <c r="CB73" s="136"/>
      <c r="CC73" s="136"/>
      <c r="CD73" s="136"/>
      <c r="CE73" s="136"/>
      <c r="CF73" s="82"/>
      <c r="CG73" s="82"/>
      <c r="CH73" s="82"/>
      <c r="CI73" s="82"/>
      <c r="CJ73" s="82"/>
    </row>
    <row r="74" spans="3:88" ht="16.5" customHeight="1">
      <c r="C74" s="131"/>
      <c r="D74" s="126"/>
      <c r="E74" s="130"/>
      <c r="F74" s="130"/>
      <c r="G74" s="130"/>
      <c r="H74" s="130"/>
      <c r="I74" s="130"/>
      <c r="J74" s="130"/>
      <c r="K74" s="130"/>
      <c r="L74" s="130"/>
      <c r="M74" s="130"/>
      <c r="N74" s="130"/>
      <c r="O74" s="130"/>
      <c r="P74" s="130"/>
      <c r="Q74" s="130"/>
      <c r="R74" s="130"/>
      <c r="S74" s="130"/>
      <c r="T74" s="130"/>
      <c r="U74" s="130"/>
      <c r="V74" s="130"/>
      <c r="W74" s="130"/>
      <c r="X74" s="130"/>
      <c r="Y74" s="130"/>
      <c r="Z74" s="130"/>
      <c r="AA74" s="130"/>
      <c r="AB74" s="130"/>
      <c r="AC74" s="130"/>
      <c r="AD74" s="130"/>
      <c r="AE74" s="130"/>
      <c r="AF74" s="130"/>
      <c r="AG74" s="130"/>
      <c r="AH74" s="130"/>
      <c r="AI74" s="130"/>
      <c r="AJ74" s="130"/>
      <c r="AK74" s="130"/>
      <c r="AL74" s="130"/>
      <c r="AM74" s="130"/>
      <c r="AN74" s="130"/>
      <c r="AO74" s="130"/>
      <c r="AP74" s="130"/>
      <c r="AQ74" s="130"/>
      <c r="AR74" s="130"/>
      <c r="AS74" s="130"/>
      <c r="AT74" s="130"/>
      <c r="AU74" s="130"/>
      <c r="AV74" s="130"/>
      <c r="AW74" s="126"/>
      <c r="AX74" s="126"/>
      <c r="AY74" s="130"/>
      <c r="AZ74" s="130"/>
      <c r="BA74" s="130"/>
      <c r="BB74" s="130"/>
      <c r="BC74" s="130"/>
      <c r="BD74" s="130"/>
      <c r="BE74" s="130"/>
      <c r="BF74" s="130"/>
      <c r="BG74" s="140"/>
      <c r="BH74" s="147"/>
      <c r="BI74" s="133"/>
      <c r="BJ74" s="135"/>
      <c r="BK74" s="135"/>
      <c r="BL74" s="135"/>
      <c r="BM74" s="135"/>
      <c r="BN74" s="135"/>
      <c r="BO74" s="135"/>
      <c r="BP74" s="135"/>
      <c r="BQ74" s="135"/>
      <c r="BR74" s="135"/>
      <c r="BS74" s="135"/>
      <c r="BT74" s="135"/>
      <c r="BU74" s="135"/>
      <c r="BV74" s="135"/>
      <c r="BW74" s="136"/>
      <c r="BX74" s="136"/>
      <c r="BY74" s="136"/>
      <c r="BZ74" s="136"/>
      <c r="CA74" s="136"/>
      <c r="CB74" s="136"/>
      <c r="CC74" s="136"/>
      <c r="CD74" s="136"/>
      <c r="CE74" s="136"/>
      <c r="CF74" s="82"/>
      <c r="CG74" s="82"/>
      <c r="CH74" s="82"/>
      <c r="CI74" s="82"/>
      <c r="CJ74" s="82"/>
    </row>
    <row r="75" spans="3:88" ht="16.5" customHeight="1">
      <c r="C75" s="131"/>
      <c r="D75" s="126"/>
      <c r="E75" s="130"/>
      <c r="F75" s="130"/>
      <c r="G75" s="130"/>
      <c r="H75" s="130"/>
      <c r="I75" s="130"/>
      <c r="J75" s="130"/>
      <c r="K75" s="130"/>
      <c r="L75" s="130"/>
      <c r="M75" s="130"/>
      <c r="N75" s="130"/>
      <c r="O75" s="130"/>
      <c r="P75" s="130"/>
      <c r="Q75" s="130"/>
      <c r="R75" s="130"/>
      <c r="S75" s="130"/>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26"/>
      <c r="AX75" s="126"/>
      <c r="AY75" s="126"/>
      <c r="AZ75" s="126"/>
      <c r="BA75" s="126"/>
      <c r="BB75" s="130"/>
      <c r="BC75" s="130"/>
      <c r="BD75" s="130"/>
      <c r="BE75" s="130"/>
      <c r="BF75" s="130"/>
      <c r="BG75" s="140"/>
      <c r="BH75" s="147"/>
      <c r="BI75" s="133"/>
      <c r="BJ75" s="135"/>
      <c r="BK75" s="135"/>
      <c r="BL75" s="135"/>
      <c r="BM75" s="135"/>
      <c r="BN75" s="135"/>
      <c r="BO75" s="135"/>
      <c r="BP75" s="135"/>
      <c r="BQ75" s="135"/>
      <c r="BR75" s="135"/>
      <c r="BS75" s="135"/>
      <c r="BT75" s="135"/>
      <c r="BU75" s="135"/>
      <c r="BV75" s="135"/>
      <c r="BW75" s="136"/>
      <c r="BX75" s="136"/>
      <c r="BY75" s="136"/>
      <c r="BZ75" s="136"/>
      <c r="CA75" s="136"/>
      <c r="CB75" s="136"/>
      <c r="CC75" s="136"/>
      <c r="CD75" s="136"/>
      <c r="CE75" s="136"/>
      <c r="CF75" s="82"/>
      <c r="CG75" s="82"/>
      <c r="CH75" s="82"/>
      <c r="CI75" s="82"/>
      <c r="CJ75" s="82"/>
    </row>
    <row r="76" spans="3:88" ht="16.5" customHeight="1">
      <c r="C76" s="131"/>
      <c r="D76" s="126"/>
      <c r="E76" s="130"/>
      <c r="F76" s="130"/>
      <c r="G76" s="130"/>
      <c r="H76" s="130"/>
      <c r="I76" s="130"/>
      <c r="J76" s="130"/>
      <c r="K76" s="130"/>
      <c r="L76" s="130"/>
      <c r="M76" s="130"/>
      <c r="N76" s="130"/>
      <c r="O76" s="130"/>
      <c r="P76" s="130"/>
      <c r="Q76" s="130"/>
      <c r="R76" s="130"/>
      <c r="S76" s="130"/>
      <c r="T76" s="130"/>
      <c r="U76" s="130"/>
      <c r="V76" s="130"/>
      <c r="W76" s="130"/>
      <c r="X76" s="130"/>
      <c r="Y76" s="130"/>
      <c r="Z76" s="130"/>
      <c r="AA76" s="130"/>
      <c r="AB76" s="130"/>
      <c r="AC76" s="130"/>
      <c r="AD76" s="130"/>
      <c r="AE76" s="130"/>
      <c r="AF76" s="130"/>
      <c r="AG76" s="130"/>
      <c r="AH76" s="130"/>
      <c r="AI76" s="130"/>
      <c r="AJ76" s="130"/>
      <c r="AK76" s="130"/>
      <c r="AL76" s="130"/>
      <c r="AM76" s="130"/>
      <c r="AN76" s="130"/>
      <c r="AO76" s="130"/>
      <c r="AP76" s="129" t="s">
        <v>264</v>
      </c>
      <c r="AQ76" s="129" t="s">
        <v>265</v>
      </c>
      <c r="AR76" s="130"/>
      <c r="AS76" s="130"/>
      <c r="AT76" s="126"/>
      <c r="AU76" s="132"/>
      <c r="AV76" s="129"/>
      <c r="AW76" s="132"/>
      <c r="AX76" s="129"/>
      <c r="AY76" s="126"/>
      <c r="AZ76" s="126"/>
      <c r="BA76" s="126"/>
      <c r="BB76" s="126"/>
      <c r="BC76" s="126"/>
      <c r="BD76" s="126"/>
      <c r="BE76" s="126"/>
      <c r="BF76" s="126"/>
      <c r="BG76" s="139"/>
      <c r="BH76" s="146"/>
      <c r="BI76" s="135"/>
      <c r="BJ76" s="133"/>
      <c r="BK76" s="133"/>
      <c r="BL76" s="133"/>
      <c r="BM76" s="133"/>
      <c r="BN76" s="133"/>
      <c r="BO76" s="135"/>
      <c r="BP76" s="135"/>
      <c r="BQ76" s="135"/>
      <c r="BR76" s="135"/>
      <c r="BS76" s="135"/>
      <c r="BT76" s="135"/>
      <c r="BU76" s="135"/>
      <c r="BV76" s="135"/>
      <c r="BW76" s="136"/>
      <c r="BX76" s="136"/>
      <c r="BY76" s="136"/>
      <c r="BZ76" s="136"/>
      <c r="CA76" s="136"/>
      <c r="CB76" s="136"/>
      <c r="CC76" s="136"/>
      <c r="CD76" s="136"/>
      <c r="CE76" s="136"/>
      <c r="CF76" s="82"/>
      <c r="CG76" s="82"/>
      <c r="CH76" s="82"/>
      <c r="CI76" s="82"/>
      <c r="CJ76" s="82"/>
    </row>
    <row r="77" spans="3:88" ht="16.5" customHeight="1">
      <c r="C77" s="131"/>
      <c r="D77" s="126"/>
      <c r="E77" s="130"/>
      <c r="F77" s="130"/>
      <c r="G77" s="130"/>
      <c r="H77" s="130"/>
      <c r="I77" s="130"/>
      <c r="J77" s="130"/>
      <c r="K77" s="130"/>
      <c r="L77" s="130"/>
      <c r="M77" s="130"/>
      <c r="N77" s="130"/>
      <c r="O77" s="130"/>
      <c r="P77" s="130"/>
      <c r="Q77" s="130"/>
      <c r="R77" s="130"/>
      <c r="S77" s="130"/>
      <c r="T77" s="130"/>
      <c r="U77" s="130"/>
      <c r="V77" s="130"/>
      <c r="W77" s="130"/>
      <c r="X77" s="130"/>
      <c r="Y77" s="130"/>
      <c r="Z77" s="130"/>
      <c r="AA77" s="130"/>
      <c r="AB77" s="130"/>
      <c r="AC77" s="130"/>
      <c r="AD77" s="130"/>
      <c r="AE77" s="130"/>
      <c r="AF77" s="130"/>
      <c r="AG77" s="130"/>
      <c r="AH77" s="130"/>
      <c r="AI77" s="130"/>
      <c r="AJ77" s="130"/>
      <c r="AK77" s="130"/>
      <c r="AL77" s="130"/>
      <c r="AM77" s="130"/>
      <c r="AN77" s="130"/>
      <c r="AO77" s="130"/>
      <c r="AP77" s="130"/>
      <c r="AQ77" s="129" t="s">
        <v>266</v>
      </c>
      <c r="AR77" s="130"/>
      <c r="AS77" s="130"/>
      <c r="AT77" s="126"/>
      <c r="AU77" s="129"/>
      <c r="AV77" s="129"/>
      <c r="AW77" s="132"/>
      <c r="AX77" s="129"/>
      <c r="AY77" s="126"/>
      <c r="AZ77" s="126"/>
      <c r="BA77" s="126"/>
      <c r="BB77" s="126"/>
      <c r="BC77" s="126"/>
      <c r="BD77" s="126"/>
      <c r="BE77" s="126"/>
      <c r="BF77" s="126"/>
      <c r="BG77" s="139"/>
      <c r="BH77" s="146"/>
      <c r="BI77" s="133"/>
      <c r="BJ77" s="133"/>
      <c r="BK77" s="133"/>
      <c r="BL77" s="133"/>
      <c r="BM77" s="133"/>
      <c r="BN77" s="133"/>
      <c r="BO77" s="135"/>
      <c r="BP77" s="135"/>
      <c r="BQ77" s="135"/>
      <c r="BR77" s="135"/>
      <c r="BS77" s="135"/>
      <c r="BT77" s="135"/>
      <c r="BU77" s="135"/>
      <c r="BV77" s="135"/>
      <c r="BW77" s="136"/>
      <c r="BX77" s="136"/>
      <c r="BY77" s="136"/>
      <c r="BZ77" s="136"/>
      <c r="CA77" s="136"/>
      <c r="CB77" s="136"/>
      <c r="CC77" s="136"/>
      <c r="CD77" s="136"/>
      <c r="CE77" s="136"/>
      <c r="CF77" s="82"/>
      <c r="CG77" s="82"/>
      <c r="CH77" s="82"/>
      <c r="CI77" s="82"/>
      <c r="CJ77" s="82"/>
    </row>
    <row r="78" spans="3:88" ht="16.5" customHeight="1">
      <c r="C78" s="131"/>
      <c r="D78" s="126"/>
      <c r="E78" s="130"/>
      <c r="F78" s="130"/>
      <c r="G78" s="130"/>
      <c r="H78" s="130"/>
      <c r="I78" s="130"/>
      <c r="J78" s="130"/>
      <c r="K78" s="130"/>
      <c r="L78" s="130"/>
      <c r="M78" s="130"/>
      <c r="N78" s="130"/>
      <c r="O78" s="130"/>
      <c r="P78" s="130"/>
      <c r="Q78" s="130"/>
      <c r="R78" s="130"/>
      <c r="S78" s="130"/>
      <c r="T78" s="130"/>
      <c r="U78" s="130"/>
      <c r="V78" s="130"/>
      <c r="W78" s="130"/>
      <c r="X78" s="130"/>
      <c r="Y78" s="130"/>
      <c r="Z78" s="130"/>
      <c r="AA78" s="130"/>
      <c r="AB78" s="130"/>
      <c r="AC78" s="130"/>
      <c r="AD78" s="130"/>
      <c r="AE78" s="130"/>
      <c r="AF78" s="130"/>
      <c r="AG78" s="130"/>
      <c r="AH78" s="130"/>
      <c r="AI78" s="130"/>
      <c r="AJ78" s="130"/>
      <c r="AK78" s="130"/>
      <c r="AL78" s="130"/>
      <c r="AM78" s="130"/>
      <c r="AN78" s="130"/>
      <c r="AO78" s="130"/>
      <c r="AP78" s="130"/>
      <c r="AQ78" s="130"/>
      <c r="AR78" s="130"/>
      <c r="AS78" s="130"/>
      <c r="AT78" s="126"/>
      <c r="AU78" s="126"/>
      <c r="AV78" s="126"/>
      <c r="AW78" s="126"/>
      <c r="AX78" s="126"/>
      <c r="AY78" s="126"/>
      <c r="AZ78" s="126"/>
      <c r="BA78" s="126"/>
      <c r="BB78" s="126"/>
      <c r="BC78" s="126"/>
      <c r="BD78" s="126"/>
      <c r="BE78" s="126"/>
      <c r="BF78" s="126"/>
      <c r="BG78" s="139"/>
      <c r="BH78" s="146"/>
      <c r="BI78" s="133"/>
      <c r="BJ78" s="133"/>
      <c r="BK78" s="133"/>
      <c r="BL78" s="133"/>
      <c r="BM78" s="133"/>
      <c r="BN78" s="133"/>
      <c r="BO78" s="135"/>
      <c r="BP78" s="135"/>
      <c r="BQ78" s="135"/>
      <c r="BR78" s="135"/>
      <c r="BS78" s="135"/>
      <c r="BT78" s="135"/>
      <c r="BU78" s="135"/>
      <c r="BV78" s="135"/>
      <c r="BW78" s="136"/>
      <c r="BX78" s="136"/>
      <c r="BY78" s="136"/>
      <c r="BZ78" s="136"/>
      <c r="CA78" s="136"/>
      <c r="CB78" s="136"/>
      <c r="CC78" s="136"/>
      <c r="CD78" s="136"/>
      <c r="CE78" s="136"/>
      <c r="CF78" s="82"/>
      <c r="CG78" s="82"/>
      <c r="CH78" s="82"/>
      <c r="CI78" s="82"/>
      <c r="CJ78" s="82"/>
    </row>
    <row r="79" spans="3:88" ht="16.5" customHeight="1">
      <c r="C79" s="131"/>
      <c r="D79" s="130"/>
      <c r="E79" s="130"/>
      <c r="F79" s="130"/>
      <c r="G79" s="130"/>
      <c r="H79" s="130"/>
      <c r="I79" s="130"/>
      <c r="J79" s="130"/>
      <c r="K79" s="130"/>
      <c r="L79" s="130"/>
      <c r="M79" s="130"/>
      <c r="N79" s="130"/>
      <c r="O79" s="130"/>
      <c r="P79" s="130"/>
      <c r="Q79" s="130"/>
      <c r="R79" s="130"/>
      <c r="S79" s="130"/>
      <c r="T79" s="130"/>
      <c r="U79" s="130"/>
      <c r="V79" s="130"/>
      <c r="W79" s="130"/>
      <c r="X79" s="130"/>
      <c r="Y79" s="130"/>
      <c r="Z79" s="130"/>
      <c r="AA79" s="130"/>
      <c r="AB79" s="130"/>
      <c r="AC79" s="130"/>
      <c r="AD79" s="130"/>
      <c r="AE79" s="130"/>
      <c r="AF79" s="130"/>
      <c r="AG79" s="130"/>
      <c r="AH79" s="130"/>
      <c r="AI79" s="130"/>
      <c r="AJ79" s="130"/>
      <c r="AK79" s="130"/>
      <c r="AL79" s="130"/>
      <c r="AM79" s="130"/>
      <c r="AN79" s="130"/>
      <c r="AO79" s="130"/>
      <c r="AP79" s="130"/>
      <c r="AQ79" s="130"/>
      <c r="AR79" s="130"/>
      <c r="AS79" s="130"/>
      <c r="AT79" s="130"/>
      <c r="AU79" s="130"/>
      <c r="AV79" s="130"/>
      <c r="AW79" s="126"/>
      <c r="AX79" s="126"/>
      <c r="AY79" s="126"/>
      <c r="AZ79" s="126"/>
      <c r="BA79" s="126"/>
      <c r="BB79" s="130"/>
      <c r="BC79" s="130"/>
      <c r="BD79" s="130"/>
      <c r="BE79" s="130"/>
      <c r="BF79" s="130"/>
      <c r="BG79" s="140"/>
      <c r="BH79" s="147"/>
      <c r="BI79" s="133"/>
      <c r="BJ79" s="133"/>
      <c r="BK79" s="133"/>
      <c r="BL79" s="133"/>
      <c r="BM79" s="133"/>
      <c r="BN79" s="133"/>
      <c r="BO79" s="135"/>
      <c r="BP79" s="135"/>
      <c r="BQ79" s="135"/>
      <c r="BR79" s="136"/>
      <c r="BS79" s="136"/>
      <c r="BT79" s="136"/>
      <c r="BU79" s="136"/>
      <c r="BV79" s="135"/>
      <c r="BW79" s="136"/>
      <c r="BX79" s="136"/>
      <c r="BY79" s="136"/>
      <c r="BZ79" s="136"/>
      <c r="CA79" s="136"/>
      <c r="CB79" s="136"/>
      <c r="CC79" s="136"/>
      <c r="CD79" s="136"/>
      <c r="CE79" s="136"/>
      <c r="CF79" s="82"/>
      <c r="CG79" s="82"/>
      <c r="CH79" s="82"/>
      <c r="CI79" s="82"/>
      <c r="CJ79" s="82"/>
    </row>
    <row r="80" spans="3:88" ht="16.5" customHeight="1">
      <c r="C80" s="131"/>
      <c r="D80" s="126"/>
      <c r="E80" s="130"/>
      <c r="F80" s="130"/>
      <c r="G80" s="130"/>
      <c r="H80" s="130"/>
      <c r="I80" s="130"/>
      <c r="J80" s="130"/>
      <c r="K80" s="130"/>
      <c r="L80" s="130"/>
      <c r="M80" s="130"/>
      <c r="N80" s="130"/>
      <c r="O80" s="130"/>
      <c r="P80" s="130"/>
      <c r="Q80" s="126"/>
      <c r="R80" s="130"/>
      <c r="S80" s="130"/>
      <c r="T80" s="130"/>
      <c r="U80" s="130"/>
      <c r="V80" s="130"/>
      <c r="W80" s="130"/>
      <c r="X80" s="130"/>
      <c r="Y80" s="130"/>
      <c r="Z80" s="130"/>
      <c r="AA80" s="130"/>
      <c r="AB80" s="130"/>
      <c r="AC80" s="126"/>
      <c r="AD80" s="130"/>
      <c r="AE80" s="130"/>
      <c r="AF80" s="130"/>
      <c r="AG80" s="130"/>
      <c r="AH80" s="130"/>
      <c r="AI80" s="130"/>
      <c r="AJ80" s="130"/>
      <c r="AK80" s="130"/>
      <c r="AL80" s="130"/>
      <c r="AM80" s="130"/>
      <c r="AN80" s="130"/>
      <c r="AO80" s="126"/>
      <c r="AP80" s="130"/>
      <c r="AQ80" s="130"/>
      <c r="AR80" s="130"/>
      <c r="AS80" s="130"/>
      <c r="AT80" s="130"/>
      <c r="AU80" s="130"/>
      <c r="AV80" s="130"/>
      <c r="AW80" s="126"/>
      <c r="AX80" s="126"/>
      <c r="AY80" s="126"/>
      <c r="AZ80" s="126"/>
      <c r="BA80" s="126"/>
      <c r="BB80" s="130"/>
      <c r="BC80" s="130"/>
      <c r="BD80" s="130"/>
      <c r="BE80" s="130"/>
      <c r="BF80" s="130"/>
      <c r="BG80" s="140"/>
      <c r="BH80" s="147"/>
      <c r="BI80" s="133"/>
      <c r="BJ80" s="133"/>
      <c r="BK80" s="133"/>
      <c r="BL80" s="133"/>
      <c r="BM80" s="133"/>
      <c r="BN80" s="133"/>
      <c r="BO80" s="135"/>
      <c r="BP80" s="135"/>
      <c r="BQ80" s="135"/>
      <c r="BR80" s="136"/>
      <c r="BS80" s="136"/>
      <c r="BT80" s="136"/>
      <c r="BU80" s="136"/>
      <c r="BV80" s="135"/>
      <c r="BW80" s="136"/>
      <c r="BX80" s="136"/>
      <c r="BY80" s="136"/>
      <c r="BZ80" s="136"/>
      <c r="CA80" s="136"/>
      <c r="CB80" s="136"/>
      <c r="CC80" s="136"/>
      <c r="CD80" s="136"/>
      <c r="CE80" s="136"/>
      <c r="CF80" s="82"/>
      <c r="CG80" s="82"/>
      <c r="CH80" s="82"/>
      <c r="CI80" s="82"/>
      <c r="CJ80" s="82"/>
    </row>
    <row r="81" spans="3:88" ht="16.5" customHeight="1">
      <c r="C81" s="131"/>
      <c r="D81" s="130"/>
      <c r="E81" s="130"/>
      <c r="F81" s="130"/>
      <c r="G81" s="130"/>
      <c r="H81" s="130"/>
      <c r="I81" s="130"/>
      <c r="J81" s="130"/>
      <c r="K81" s="130"/>
      <c r="L81" s="130"/>
      <c r="M81" s="130"/>
      <c r="N81" s="130"/>
      <c r="O81" s="130"/>
      <c r="P81" s="130"/>
      <c r="Q81" s="130"/>
      <c r="R81" s="130"/>
      <c r="S81" s="130"/>
      <c r="T81" s="130"/>
      <c r="U81" s="130"/>
      <c r="V81" s="130"/>
      <c r="W81" s="130"/>
      <c r="X81" s="130"/>
      <c r="Y81" s="130"/>
      <c r="Z81" s="130"/>
      <c r="AA81" s="130"/>
      <c r="AB81" s="130"/>
      <c r="AC81" s="126"/>
      <c r="AD81" s="130"/>
      <c r="AE81" s="130"/>
      <c r="AF81" s="130"/>
      <c r="AG81" s="130"/>
      <c r="AH81" s="130"/>
      <c r="AI81" s="130"/>
      <c r="AJ81" s="130"/>
      <c r="AK81" s="130"/>
      <c r="AL81" s="130"/>
      <c r="AM81" s="130"/>
      <c r="AN81" s="130"/>
      <c r="AO81" s="126"/>
      <c r="AP81" s="130"/>
      <c r="AQ81" s="130"/>
      <c r="AR81" s="130"/>
      <c r="AS81" s="130"/>
      <c r="AT81" s="130"/>
      <c r="AU81" s="130"/>
      <c r="AV81" s="130"/>
      <c r="AW81" s="126"/>
      <c r="AX81" s="126"/>
      <c r="AY81" s="126"/>
      <c r="AZ81" s="126"/>
      <c r="BA81" s="126"/>
      <c r="BB81" s="130"/>
      <c r="BC81" s="130"/>
      <c r="BD81" s="130"/>
      <c r="BE81" s="130"/>
      <c r="BF81" s="130"/>
      <c r="BG81" s="140"/>
      <c r="BH81" s="147"/>
      <c r="BI81" s="133"/>
      <c r="BJ81" s="133"/>
      <c r="BK81" s="133"/>
      <c r="BL81" s="133"/>
      <c r="BM81" s="133"/>
      <c r="BN81" s="133"/>
      <c r="BO81" s="135"/>
      <c r="BP81" s="135"/>
      <c r="BQ81" s="135"/>
      <c r="BR81" s="136"/>
      <c r="BS81" s="136"/>
      <c r="BT81" s="136"/>
      <c r="BU81" s="136"/>
      <c r="BV81" s="135"/>
      <c r="BW81" s="136"/>
      <c r="BX81" s="136"/>
      <c r="BY81" s="136"/>
      <c r="BZ81" s="136"/>
      <c r="CA81" s="136"/>
      <c r="CB81" s="136"/>
      <c r="CC81" s="136"/>
      <c r="CD81" s="136"/>
      <c r="CE81" s="136"/>
      <c r="CF81" s="82"/>
      <c r="CG81" s="82"/>
      <c r="CH81" s="82"/>
      <c r="CI81" s="82"/>
      <c r="CJ81" s="82"/>
    </row>
    <row r="82" spans="3:88" ht="16.5" customHeight="1">
      <c r="C82" s="131"/>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c r="AB82" s="126"/>
      <c r="AC82" s="126"/>
      <c r="AD82" s="126"/>
      <c r="AE82" s="126"/>
      <c r="AF82" s="126"/>
      <c r="AG82" s="126"/>
      <c r="AH82" s="126"/>
      <c r="AI82" s="126"/>
      <c r="AJ82" s="126"/>
      <c r="AK82" s="126"/>
      <c r="AL82" s="126"/>
      <c r="AM82" s="126"/>
      <c r="AN82" s="126"/>
      <c r="AO82" s="126"/>
      <c r="AP82" s="126"/>
      <c r="AQ82" s="130"/>
      <c r="AR82" s="130"/>
      <c r="AS82" s="130"/>
      <c r="AT82" s="126"/>
      <c r="AU82" s="126"/>
      <c r="AV82" s="126"/>
      <c r="AW82" s="126"/>
      <c r="AX82" s="126"/>
      <c r="AY82" s="126"/>
      <c r="AZ82" s="126"/>
      <c r="BA82" s="126"/>
      <c r="BB82" s="126"/>
      <c r="BC82" s="126"/>
      <c r="BD82" s="126"/>
      <c r="BE82" s="126"/>
      <c r="BF82" s="126"/>
      <c r="BG82" s="139"/>
      <c r="BH82" s="146"/>
      <c r="BI82" s="133"/>
      <c r="BJ82" s="133"/>
      <c r="BK82" s="133"/>
      <c r="BL82" s="133"/>
      <c r="BM82" s="133"/>
      <c r="BN82" s="133"/>
      <c r="BO82" s="135"/>
      <c r="BP82" s="135"/>
      <c r="BQ82" s="135"/>
      <c r="BR82" s="136"/>
      <c r="BS82" s="136"/>
      <c r="BT82" s="136"/>
      <c r="BU82" s="136"/>
      <c r="BV82" s="135"/>
      <c r="BW82" s="136"/>
      <c r="BX82" s="136"/>
      <c r="BY82" s="136"/>
      <c r="BZ82" s="136"/>
      <c r="CA82" s="136"/>
      <c r="CB82" s="136"/>
      <c r="CC82" s="136"/>
      <c r="CD82" s="136"/>
      <c r="CE82" s="136"/>
      <c r="CF82" s="82"/>
      <c r="CG82" s="82"/>
      <c r="CH82" s="82"/>
      <c r="CI82" s="82"/>
      <c r="CJ82" s="82"/>
    </row>
    <row r="83" spans="3:88" ht="16.5" customHeight="1">
      <c r="C83" s="141"/>
      <c r="D83" s="142"/>
      <c r="E83" s="142"/>
      <c r="F83" s="142"/>
      <c r="G83" s="142"/>
      <c r="H83" s="142"/>
      <c r="I83" s="142"/>
      <c r="J83" s="142"/>
      <c r="K83" s="142"/>
      <c r="L83" s="142"/>
      <c r="M83" s="142"/>
      <c r="N83" s="142"/>
      <c r="O83" s="142"/>
      <c r="P83" s="142"/>
      <c r="Q83" s="142"/>
      <c r="R83" s="142"/>
      <c r="S83" s="142"/>
      <c r="T83" s="142"/>
      <c r="U83" s="142"/>
      <c r="V83" s="142"/>
      <c r="W83" s="142"/>
      <c r="X83" s="142"/>
      <c r="Y83" s="142"/>
      <c r="Z83" s="142"/>
      <c r="AA83" s="142"/>
      <c r="AB83" s="142"/>
      <c r="AC83" s="142"/>
      <c r="AD83" s="142"/>
      <c r="AE83" s="142"/>
      <c r="AF83" s="142"/>
      <c r="AG83" s="142"/>
      <c r="AH83" s="142"/>
      <c r="AI83" s="142"/>
      <c r="AJ83" s="142"/>
      <c r="AK83" s="142"/>
      <c r="AL83" s="142"/>
      <c r="AM83" s="142"/>
      <c r="AN83" s="142"/>
      <c r="AO83" s="142"/>
      <c r="AP83" s="142"/>
      <c r="AQ83" s="142"/>
      <c r="AR83" s="142"/>
      <c r="AS83" s="142"/>
      <c r="AT83" s="142"/>
      <c r="AU83" s="142"/>
      <c r="AV83" s="142"/>
      <c r="AW83" s="142"/>
      <c r="AX83" s="142"/>
      <c r="AY83" s="142"/>
      <c r="AZ83" s="142"/>
      <c r="BA83" s="142"/>
      <c r="BB83" s="142"/>
      <c r="BC83" s="142"/>
      <c r="BD83" s="142"/>
      <c r="BE83" s="142"/>
      <c r="BF83" s="142"/>
      <c r="BG83" s="143"/>
      <c r="BH83" s="146"/>
      <c r="BI83" s="133"/>
      <c r="BJ83" s="137" t="s">
        <v>271</v>
      </c>
      <c r="BK83" s="133"/>
      <c r="BL83" s="134"/>
      <c r="BM83" s="134"/>
      <c r="BN83" s="134"/>
      <c r="BO83" s="134"/>
      <c r="BP83" s="133"/>
      <c r="BQ83" s="134"/>
      <c r="BR83" s="134"/>
      <c r="BS83" s="134"/>
      <c r="BT83" s="134"/>
      <c r="BU83" s="134"/>
      <c r="BV83" s="134"/>
      <c r="BW83" s="134"/>
      <c r="BX83" s="134"/>
      <c r="CE83" s="134"/>
      <c r="CF83" s="80"/>
      <c r="CG83" s="80"/>
      <c r="CH83" s="80"/>
      <c r="CI83" s="80"/>
      <c r="CJ83" s="80"/>
    </row>
    <row r="84" spans="3:88" ht="16.5" customHeight="1">
      <c r="C84" s="111"/>
      <c r="D84" s="81"/>
      <c r="E84" s="81"/>
      <c r="F84" s="81"/>
      <c r="G84" s="81"/>
      <c r="H84" s="81"/>
      <c r="I84" s="81"/>
      <c r="J84" s="81"/>
      <c r="K84" s="81"/>
      <c r="L84" s="81"/>
      <c r="M84" s="81"/>
      <c r="N84" s="81"/>
      <c r="O84" s="81"/>
      <c r="P84" s="81"/>
      <c r="Q84" s="81"/>
      <c r="R84" s="81"/>
      <c r="S84" s="88"/>
      <c r="T84" s="88"/>
      <c r="U84" s="88"/>
      <c r="V84" s="88"/>
      <c r="W84" s="88"/>
      <c r="X84" s="88"/>
      <c r="Y84" s="88"/>
      <c r="Z84" s="88"/>
      <c r="AA84" s="88"/>
      <c r="AB84" s="88"/>
      <c r="AC84" s="81"/>
      <c r="AD84" s="88"/>
      <c r="AE84" s="88"/>
      <c r="AF84" s="88"/>
      <c r="AG84" s="88"/>
      <c r="AH84" s="88"/>
      <c r="AI84" s="88"/>
      <c r="AJ84" s="88"/>
      <c r="AK84" s="88"/>
      <c r="AL84" s="88"/>
      <c r="AM84" s="88"/>
      <c r="AN84" s="88"/>
      <c r="AO84" s="81"/>
      <c r="AP84" s="88"/>
      <c r="AQ84" s="88"/>
      <c r="AR84" s="88"/>
      <c r="AS84" s="88"/>
      <c r="AT84" s="88"/>
      <c r="AU84" s="88"/>
      <c r="AV84" s="88"/>
      <c r="AW84" s="88"/>
      <c r="AX84" s="88"/>
      <c r="AY84" s="88"/>
      <c r="AZ84" s="88"/>
      <c r="BA84" s="88"/>
      <c r="BB84" s="88"/>
      <c r="BC84" s="88"/>
      <c r="BD84" s="88"/>
      <c r="BE84" s="88"/>
      <c r="BF84" s="88"/>
      <c r="BG84" s="144"/>
      <c r="BH84" s="111"/>
      <c r="BI84" s="88"/>
      <c r="BJ84" s="83"/>
      <c r="BK84" s="84"/>
      <c r="BL84" s="84"/>
      <c r="BM84" s="84"/>
      <c r="BN84" s="84"/>
      <c r="BO84" s="84"/>
      <c r="BP84" s="84"/>
      <c r="BQ84" s="85"/>
      <c r="BR84" s="85"/>
      <c r="BS84" s="85"/>
      <c r="BT84" s="85"/>
      <c r="BU84" s="85"/>
      <c r="BV84" s="85"/>
      <c r="BW84" s="85"/>
      <c r="BX84" s="86"/>
      <c r="CE84" s="89"/>
      <c r="CF84" s="80"/>
      <c r="CG84" s="80"/>
      <c r="CH84" s="80"/>
      <c r="CI84" s="80"/>
      <c r="CJ84" s="80"/>
    </row>
    <row r="85" spans="3:88" ht="16.5" customHeight="1">
      <c r="C85" s="111"/>
      <c r="D85" s="150" t="s">
        <v>278</v>
      </c>
      <c r="E85" s="88"/>
      <c r="F85" s="88"/>
      <c r="G85" s="88"/>
      <c r="H85" s="88"/>
      <c r="I85" s="88"/>
      <c r="J85" s="88"/>
      <c r="K85" s="88"/>
      <c r="L85" s="88"/>
      <c r="M85" s="88"/>
      <c r="N85" s="88"/>
      <c r="O85" s="88"/>
      <c r="P85" s="88"/>
      <c r="R85" s="88"/>
      <c r="S85" s="88"/>
      <c r="T85" s="88"/>
      <c r="U85" s="88"/>
      <c r="V85" s="88"/>
      <c r="W85" s="88"/>
      <c r="X85" s="88"/>
      <c r="Y85" s="88"/>
      <c r="Z85" s="88"/>
      <c r="AA85" s="88"/>
      <c r="AB85" s="88"/>
      <c r="AC85" s="88"/>
      <c r="AD85" s="88"/>
      <c r="AE85" s="88"/>
      <c r="AF85" s="81"/>
      <c r="AG85" s="81"/>
      <c r="AH85" s="81"/>
      <c r="AI85" s="88"/>
      <c r="AJ85" s="88"/>
      <c r="AK85" s="88"/>
      <c r="AL85" s="88"/>
      <c r="AM85" s="88"/>
      <c r="AN85" s="88"/>
      <c r="AO85" s="88"/>
      <c r="AP85" s="88"/>
      <c r="AQ85" s="88"/>
      <c r="AR85" s="88"/>
      <c r="AS85" s="88"/>
      <c r="AT85" s="88"/>
      <c r="AU85" s="88"/>
      <c r="AV85" s="88"/>
      <c r="AW85" s="88"/>
      <c r="AX85" s="88"/>
      <c r="AY85" s="88"/>
      <c r="AZ85" s="88"/>
      <c r="BA85" s="88"/>
      <c r="BB85" s="88"/>
      <c r="BC85" s="88"/>
      <c r="BD85" s="88"/>
      <c r="BE85" s="88"/>
      <c r="BF85" s="88"/>
      <c r="BG85" s="112"/>
      <c r="BH85" s="111"/>
      <c r="BI85" s="88"/>
      <c r="BJ85" s="87"/>
      <c r="BK85" s="88"/>
      <c r="BL85" s="91"/>
      <c r="BM85" s="92" t="s">
        <v>383</v>
      </c>
      <c r="BN85" s="92"/>
      <c r="BO85" s="92"/>
      <c r="BP85" s="92"/>
      <c r="BQ85" s="93"/>
      <c r="BR85" s="93"/>
      <c r="BS85" s="93"/>
      <c r="BT85" s="93"/>
      <c r="BU85" s="93"/>
      <c r="BV85" s="94"/>
      <c r="BW85" s="89"/>
      <c r="BX85" s="90"/>
      <c r="CE85" s="89"/>
      <c r="CF85" s="80"/>
      <c r="CG85" s="80"/>
      <c r="CH85" s="80"/>
      <c r="CI85" s="80"/>
      <c r="CJ85" s="80"/>
    </row>
    <row r="86" spans="3:88" ht="16.5" customHeight="1">
      <c r="C86" s="111"/>
      <c r="D86" s="88"/>
      <c r="E86" s="88"/>
      <c r="F86" s="88"/>
      <c r="G86" s="88"/>
      <c r="H86" s="88"/>
      <c r="I86" s="88"/>
      <c r="J86" s="88"/>
      <c r="K86" s="88"/>
      <c r="L86" s="88"/>
      <c r="M86" s="88"/>
      <c r="N86" s="88"/>
      <c r="O86" s="88"/>
      <c r="P86" s="88"/>
      <c r="Q86" s="88"/>
      <c r="R86" s="88"/>
      <c r="S86" s="88"/>
      <c r="T86" s="88"/>
      <c r="U86" s="88"/>
      <c r="V86" s="88"/>
      <c r="W86" s="88"/>
      <c r="X86" s="88"/>
      <c r="Y86" s="88"/>
      <c r="Z86" s="88"/>
      <c r="AA86" s="88"/>
      <c r="AB86" s="88"/>
      <c r="AC86" s="88"/>
      <c r="AD86" s="88"/>
      <c r="AE86" s="88"/>
      <c r="AF86" s="81"/>
      <c r="AG86" s="81"/>
      <c r="AH86" s="81"/>
      <c r="AI86" s="88"/>
      <c r="AJ86" s="88"/>
      <c r="AK86" s="88"/>
      <c r="AL86" s="88"/>
      <c r="AM86" s="88"/>
      <c r="AN86" s="88"/>
      <c r="AO86" s="88"/>
      <c r="AP86" s="88"/>
      <c r="AQ86" s="88"/>
      <c r="AR86" s="88"/>
      <c r="AS86" s="88"/>
      <c r="AT86" s="88"/>
      <c r="AU86" s="115"/>
      <c r="AV86" s="115"/>
      <c r="AW86" s="115"/>
      <c r="AX86" s="88"/>
      <c r="AY86" s="88"/>
      <c r="AZ86" s="88"/>
      <c r="BA86" s="88"/>
      <c r="BB86" s="88"/>
      <c r="BC86" s="88"/>
      <c r="BD86" s="88"/>
      <c r="BE86" s="88"/>
      <c r="BF86" s="88"/>
      <c r="BG86" s="112"/>
      <c r="BH86" s="111"/>
      <c r="BI86" s="88"/>
      <c r="BJ86" s="87"/>
      <c r="BK86" s="88"/>
      <c r="BL86" s="95"/>
      <c r="BM86" s="110" t="s">
        <v>272</v>
      </c>
      <c r="BN86" s="96"/>
      <c r="BO86" s="96"/>
      <c r="BP86" s="96"/>
      <c r="BQ86" s="97"/>
      <c r="BR86" s="97"/>
      <c r="BS86" s="97"/>
      <c r="BT86" s="97"/>
      <c r="BU86" s="97"/>
      <c r="BV86" s="98"/>
      <c r="BW86" s="89"/>
      <c r="BX86" s="90"/>
      <c r="CE86" s="89"/>
      <c r="CF86" s="80"/>
      <c r="CG86" s="80"/>
      <c r="CH86" s="80"/>
      <c r="CI86" s="80"/>
      <c r="CJ86" s="80"/>
    </row>
    <row r="87" spans="3:88" ht="16.5" customHeight="1">
      <c r="C87" s="111"/>
      <c r="D87" s="88"/>
      <c r="E87" s="88"/>
      <c r="F87" s="88"/>
      <c r="G87" s="88"/>
      <c r="H87" s="88"/>
      <c r="I87" s="88"/>
      <c r="J87" s="88"/>
      <c r="K87" s="88"/>
      <c r="L87" s="88"/>
      <c r="M87" s="88"/>
      <c r="N87" s="88"/>
      <c r="O87" s="88"/>
      <c r="P87" s="88"/>
      <c r="Q87" s="88"/>
      <c r="R87" s="88"/>
      <c r="S87" s="88"/>
      <c r="T87" s="88"/>
      <c r="U87" s="88"/>
      <c r="V87" s="88"/>
      <c r="W87" s="88"/>
      <c r="X87" s="88"/>
      <c r="Y87" s="88"/>
      <c r="Z87" s="88"/>
      <c r="AA87" s="88"/>
      <c r="AB87" s="88"/>
      <c r="AC87" s="88"/>
      <c r="AD87" s="88"/>
      <c r="AE87" s="88"/>
      <c r="AF87" s="88"/>
      <c r="AG87" s="88"/>
      <c r="AH87" s="88"/>
      <c r="AI87" s="88"/>
      <c r="AJ87" s="88"/>
      <c r="AK87" s="88"/>
      <c r="AL87" s="88"/>
      <c r="AM87" s="88"/>
      <c r="AN87" s="88"/>
      <c r="AO87" s="88"/>
      <c r="AP87" s="88"/>
      <c r="AQ87" s="88"/>
      <c r="AR87" s="88"/>
      <c r="AS87" s="88"/>
      <c r="AT87" s="81"/>
      <c r="AU87" s="81"/>
      <c r="AV87" s="81"/>
      <c r="AW87" s="88"/>
      <c r="AX87" s="88"/>
      <c r="AY87" s="88"/>
      <c r="AZ87" s="88"/>
      <c r="BA87" s="88"/>
      <c r="BB87" s="81"/>
      <c r="BC87" s="81"/>
      <c r="BD87" s="81"/>
      <c r="BE87" s="81"/>
      <c r="BF87" s="81"/>
      <c r="BG87" s="145"/>
      <c r="BH87" s="116"/>
      <c r="BI87" s="88"/>
      <c r="BJ87" s="87"/>
      <c r="BK87" s="88"/>
      <c r="BL87" s="99"/>
      <c r="BM87" s="100"/>
      <c r="BN87" s="100"/>
      <c r="BO87" s="100"/>
      <c r="BP87" s="100"/>
      <c r="BQ87" s="101"/>
      <c r="BR87" s="101"/>
      <c r="BS87" s="101"/>
      <c r="BT87" s="101"/>
      <c r="BU87" s="101"/>
      <c r="BV87" s="102"/>
      <c r="BW87" s="89"/>
      <c r="BX87" s="90"/>
      <c r="CE87" s="89"/>
      <c r="CF87" s="80"/>
      <c r="CG87" s="80"/>
      <c r="CH87" s="80"/>
      <c r="CI87" s="80"/>
      <c r="CJ87" s="80"/>
    </row>
    <row r="88" spans="3:88" ht="16.5" customHeight="1">
      <c r="C88" s="111"/>
      <c r="D88" s="88"/>
      <c r="E88" s="88"/>
      <c r="F88" s="88"/>
      <c r="G88" s="88"/>
      <c r="H88" s="88"/>
      <c r="I88" s="88"/>
      <c r="J88" s="88"/>
      <c r="K88" s="88"/>
      <c r="L88" s="88"/>
      <c r="M88" s="88"/>
      <c r="N88" s="88"/>
      <c r="O88" s="88"/>
      <c r="P88" s="88"/>
      <c r="Q88" s="88"/>
      <c r="R88" s="88"/>
      <c r="S88" s="88"/>
      <c r="T88" s="88"/>
      <c r="U88" s="88"/>
      <c r="V88" s="88"/>
      <c r="W88" s="88"/>
      <c r="X88" s="88"/>
      <c r="Y88" s="88"/>
      <c r="Z88" s="88"/>
      <c r="AA88" s="88"/>
      <c r="AB88" s="88"/>
      <c r="AC88" s="88"/>
      <c r="AD88" s="88"/>
      <c r="AE88" s="88"/>
      <c r="AF88" s="88"/>
      <c r="AG88" s="88"/>
      <c r="AH88" s="88"/>
      <c r="AI88" s="88"/>
      <c r="AJ88" s="88"/>
      <c r="AK88" s="88"/>
      <c r="AL88" s="88"/>
      <c r="AM88" s="88"/>
      <c r="AN88" s="88"/>
      <c r="AO88" s="88"/>
      <c r="AP88" s="88"/>
      <c r="AQ88" s="88"/>
      <c r="AR88" s="88"/>
      <c r="AS88" s="88"/>
      <c r="AT88" s="81"/>
      <c r="AU88" s="81"/>
      <c r="AV88" s="81"/>
      <c r="AW88" s="88"/>
      <c r="AX88" s="88"/>
      <c r="AY88" s="88"/>
      <c r="AZ88" s="88"/>
      <c r="BA88" s="88"/>
      <c r="BB88" s="81"/>
      <c r="BC88" s="81"/>
      <c r="BD88" s="81"/>
      <c r="BE88" s="81"/>
      <c r="BF88" s="81"/>
      <c r="BG88" s="145"/>
      <c r="BH88" s="116"/>
      <c r="BI88" s="88"/>
      <c r="BJ88" s="87"/>
      <c r="BK88" s="88"/>
      <c r="BL88" s="89"/>
      <c r="BM88" s="89"/>
      <c r="BN88" s="89"/>
      <c r="BO88" s="89"/>
      <c r="BP88" s="88"/>
      <c r="BQ88" s="89"/>
      <c r="BR88" s="89"/>
      <c r="BS88" s="89"/>
      <c r="BT88" s="89"/>
      <c r="BU88" s="89"/>
      <c r="BV88" s="89"/>
      <c r="BW88" s="89"/>
      <c r="BX88" s="90"/>
      <c r="CE88" s="89"/>
      <c r="CF88" s="80"/>
      <c r="CG88" s="80"/>
      <c r="CH88" s="80"/>
      <c r="CI88" s="80"/>
      <c r="CJ88" s="80"/>
    </row>
    <row r="89" spans="3:88" ht="16.5" customHeight="1">
      <c r="C89" s="111"/>
      <c r="D89" s="88"/>
      <c r="E89" s="88"/>
      <c r="F89" s="88"/>
      <c r="G89" s="88"/>
      <c r="H89" s="88"/>
      <c r="I89" s="88"/>
      <c r="J89" s="88"/>
      <c r="K89" s="88"/>
      <c r="L89" s="88"/>
      <c r="M89" s="88"/>
      <c r="N89" s="88"/>
      <c r="O89" s="88"/>
      <c r="P89" s="88"/>
      <c r="Q89" s="88"/>
      <c r="R89" s="88"/>
      <c r="S89" s="88"/>
      <c r="T89" s="88"/>
      <c r="U89" s="88"/>
      <c r="V89" s="88"/>
      <c r="W89" s="88"/>
      <c r="X89" s="88"/>
      <c r="Y89" s="88"/>
      <c r="Z89" s="88"/>
      <c r="AA89" s="88"/>
      <c r="AB89" s="88"/>
      <c r="AC89" s="88"/>
      <c r="AD89" s="88"/>
      <c r="AE89" s="88"/>
      <c r="AF89" s="88"/>
      <c r="AG89" s="88"/>
      <c r="AH89" s="88"/>
      <c r="AI89" s="88"/>
      <c r="AJ89" s="88"/>
      <c r="AK89" s="88"/>
      <c r="AL89" s="88"/>
      <c r="AM89" s="88"/>
      <c r="AN89" s="88"/>
      <c r="AO89" s="88"/>
      <c r="AP89" s="88"/>
      <c r="AQ89" s="88"/>
      <c r="AR89" s="88"/>
      <c r="AS89" s="88"/>
      <c r="AT89" s="81"/>
      <c r="AU89" s="81"/>
      <c r="AV89" s="81"/>
      <c r="AW89" s="88"/>
      <c r="AX89" s="88"/>
      <c r="AY89" s="88"/>
      <c r="AZ89" s="88"/>
      <c r="BA89" s="88"/>
      <c r="BB89" s="81"/>
      <c r="BC89" s="81"/>
      <c r="BD89" s="81"/>
      <c r="BE89" s="81"/>
      <c r="BF89" s="81"/>
      <c r="BG89" s="145"/>
      <c r="BH89" s="116"/>
      <c r="BI89" s="88"/>
      <c r="BJ89" s="87"/>
      <c r="BK89" s="88"/>
      <c r="BL89" s="89"/>
      <c r="BM89" s="89"/>
      <c r="BN89" s="89"/>
      <c r="BO89" s="89"/>
      <c r="BP89" s="88"/>
      <c r="BQ89" s="89"/>
      <c r="BR89" s="89"/>
      <c r="BS89" s="89"/>
      <c r="BT89" s="89"/>
      <c r="BU89" s="89"/>
      <c r="BV89" s="89"/>
      <c r="BW89" s="89"/>
      <c r="BX89" s="90"/>
      <c r="CE89" s="89"/>
      <c r="CF89" s="80"/>
      <c r="CG89" s="80"/>
      <c r="CH89" s="80"/>
      <c r="CI89" s="80"/>
      <c r="CJ89" s="80"/>
    </row>
    <row r="90" spans="3:88" ht="16.5" customHeight="1">
      <c r="C90" s="111"/>
      <c r="D90" s="88"/>
      <c r="E90" s="88"/>
      <c r="F90" s="88"/>
      <c r="G90" s="88"/>
      <c r="H90" s="88"/>
      <c r="I90" s="88"/>
      <c r="J90" s="88"/>
      <c r="K90" s="88"/>
      <c r="L90" s="88"/>
      <c r="M90" s="88"/>
      <c r="N90" s="88"/>
      <c r="O90" s="88"/>
      <c r="P90" s="88"/>
      <c r="Q90" s="88"/>
      <c r="R90" s="88"/>
      <c r="S90" s="88"/>
      <c r="T90" s="88"/>
      <c r="U90" s="88"/>
      <c r="V90" s="88"/>
      <c r="W90" s="88"/>
      <c r="X90" s="88"/>
      <c r="Y90" s="88"/>
      <c r="Z90" s="88"/>
      <c r="AA90" s="88"/>
      <c r="AB90" s="88"/>
      <c r="AC90" s="88"/>
      <c r="AD90" s="88"/>
      <c r="AE90" s="88"/>
      <c r="AF90" s="88"/>
      <c r="AG90" s="88"/>
      <c r="AH90" s="88"/>
      <c r="AI90" s="88"/>
      <c r="AJ90" s="88"/>
      <c r="AK90" s="88"/>
      <c r="AL90" s="88"/>
      <c r="AM90" s="88"/>
      <c r="AN90" s="88"/>
      <c r="AO90" s="89"/>
      <c r="AP90" s="89"/>
      <c r="AQ90" s="113"/>
      <c r="AR90" s="88"/>
      <c r="AS90" s="88"/>
      <c r="AT90" s="88"/>
      <c r="AU90" s="88"/>
      <c r="AV90" s="88"/>
      <c r="AW90" s="88"/>
      <c r="AX90" s="88"/>
      <c r="AY90" s="88"/>
      <c r="AZ90" s="88"/>
      <c r="BA90" s="88"/>
      <c r="BB90" s="88"/>
      <c r="BC90" s="88"/>
      <c r="BD90" s="88"/>
      <c r="BE90" s="88"/>
      <c r="BF90" s="88"/>
      <c r="BG90" s="112"/>
      <c r="BH90" s="111"/>
      <c r="BI90" s="88"/>
      <c r="BJ90" s="87"/>
      <c r="BK90" s="88"/>
      <c r="BL90" s="89"/>
      <c r="BM90" s="89"/>
      <c r="BN90" s="89"/>
      <c r="BO90" s="89"/>
      <c r="BP90" s="88"/>
      <c r="BQ90" s="89"/>
      <c r="BR90" s="89"/>
      <c r="BS90" s="89"/>
      <c r="BT90" s="89"/>
      <c r="BU90" s="89"/>
      <c r="BV90" s="89"/>
      <c r="BW90" s="89"/>
      <c r="BX90" s="90"/>
      <c r="CE90" s="89"/>
      <c r="CF90" s="80"/>
      <c r="CG90" s="80"/>
      <c r="CH90" s="80"/>
      <c r="CI90" s="80"/>
      <c r="CJ90" s="80"/>
    </row>
    <row r="91" spans="3:88" ht="16.5" customHeight="1">
      <c r="C91" s="111"/>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9"/>
      <c r="AP91" s="89"/>
      <c r="AQ91" s="113"/>
      <c r="AR91" s="88"/>
      <c r="AS91" s="88"/>
      <c r="AT91" s="88"/>
      <c r="AU91" s="88"/>
      <c r="AV91" s="88"/>
      <c r="AW91" s="88"/>
      <c r="AX91" s="88"/>
      <c r="AY91" s="88"/>
      <c r="AZ91" s="88"/>
      <c r="BA91" s="88"/>
      <c r="BB91" s="88"/>
      <c r="BC91" s="88"/>
      <c r="BD91" s="88"/>
      <c r="BE91" s="88"/>
      <c r="BF91" s="88"/>
      <c r="BG91" s="112"/>
      <c r="BH91" s="111"/>
      <c r="BI91" s="88"/>
      <c r="BJ91" s="87"/>
      <c r="BK91" s="88"/>
      <c r="BL91" s="89"/>
      <c r="BM91" s="89"/>
      <c r="BN91" s="89"/>
      <c r="BO91" s="89"/>
      <c r="BP91" s="88"/>
      <c r="BQ91" s="89"/>
      <c r="BR91" s="89"/>
      <c r="BS91" s="89"/>
      <c r="BT91" s="89"/>
      <c r="BU91" s="89"/>
      <c r="BV91" s="89"/>
      <c r="BW91" s="89"/>
      <c r="BX91" s="90"/>
      <c r="CE91" s="89"/>
      <c r="CF91" s="80"/>
      <c r="CG91" s="80"/>
      <c r="CH91" s="80"/>
      <c r="CI91" s="80"/>
      <c r="CJ91" s="80"/>
    </row>
    <row r="92" spans="3:88" ht="16.5" customHeight="1">
      <c r="C92" s="111"/>
      <c r="D92" s="88"/>
      <c r="E92" s="88"/>
      <c r="F92" s="88"/>
      <c r="G92" s="88"/>
      <c r="H92" s="88"/>
      <c r="I92" s="88"/>
      <c r="J92" s="88"/>
      <c r="K92" s="88"/>
      <c r="L92" s="88"/>
      <c r="M92" s="88"/>
      <c r="N92" s="88"/>
      <c r="O92" s="88"/>
      <c r="P92" s="88"/>
      <c r="Q92" s="88"/>
      <c r="R92" s="88"/>
      <c r="S92" s="88"/>
      <c r="T92" s="88"/>
      <c r="U92" s="88"/>
      <c r="V92" s="88"/>
      <c r="W92" s="88"/>
      <c r="X92" s="88"/>
      <c r="Y92" s="88"/>
      <c r="Z92" s="88"/>
      <c r="AA92" s="88"/>
      <c r="AB92" s="88"/>
      <c r="AC92" s="88"/>
      <c r="AD92" s="88"/>
      <c r="AE92" s="88"/>
      <c r="AF92" s="88"/>
      <c r="AG92" s="88"/>
      <c r="AH92" s="88"/>
      <c r="AI92" s="88"/>
      <c r="AJ92" s="88"/>
      <c r="AK92" s="88"/>
      <c r="AL92" s="88"/>
      <c r="AM92" s="88"/>
      <c r="AN92" s="88"/>
      <c r="AO92" s="88"/>
      <c r="AP92" s="88"/>
      <c r="AQ92" s="88"/>
      <c r="AR92" s="88"/>
      <c r="AS92" s="88"/>
      <c r="AT92" s="88"/>
      <c r="AU92" s="88"/>
      <c r="AV92" s="88"/>
      <c r="AW92" s="88"/>
      <c r="AX92" s="88"/>
      <c r="AY92" s="88"/>
      <c r="AZ92" s="88"/>
      <c r="BA92" s="88"/>
      <c r="BB92" s="88"/>
      <c r="BC92" s="88"/>
      <c r="BD92" s="88"/>
      <c r="BE92" s="88"/>
      <c r="BF92" s="88"/>
      <c r="BG92" s="112"/>
      <c r="BH92" s="111"/>
      <c r="BI92" s="88"/>
      <c r="BJ92" s="87"/>
      <c r="BK92" s="88"/>
      <c r="BL92" s="89"/>
      <c r="BM92" s="89"/>
      <c r="BN92" s="89"/>
      <c r="BO92" s="89"/>
      <c r="BP92" s="88"/>
      <c r="BQ92" s="89"/>
      <c r="BR92" s="89"/>
      <c r="BS92" s="89"/>
      <c r="BT92" s="89"/>
      <c r="BU92" s="89"/>
      <c r="BV92" s="89"/>
      <c r="BW92" s="89"/>
      <c r="BX92" s="90"/>
      <c r="CE92" s="89"/>
      <c r="CF92" s="80"/>
      <c r="CG92" s="80"/>
      <c r="CH92" s="80"/>
      <c r="CI92" s="80"/>
      <c r="CJ92" s="80"/>
    </row>
    <row r="93" spans="3:88" ht="16.5" customHeight="1">
      <c r="C93" s="111"/>
      <c r="D93" s="88"/>
      <c r="E93" s="88"/>
      <c r="F93" s="88"/>
      <c r="G93" s="88"/>
      <c r="H93" s="88"/>
      <c r="I93" s="88"/>
      <c r="J93" s="88"/>
      <c r="K93" s="88"/>
      <c r="L93" s="88"/>
      <c r="M93" s="88"/>
      <c r="N93" s="88"/>
      <c r="O93" s="88"/>
      <c r="P93" s="88"/>
      <c r="Q93" s="88"/>
      <c r="R93" s="88"/>
      <c r="S93" s="88"/>
      <c r="T93" s="88"/>
      <c r="U93" s="88"/>
      <c r="V93" s="88"/>
      <c r="W93" s="88"/>
      <c r="X93" s="88"/>
      <c r="Y93" s="88"/>
      <c r="Z93" s="88"/>
      <c r="AA93" s="88"/>
      <c r="AB93" s="88"/>
      <c r="AC93" s="81"/>
      <c r="AD93" s="88"/>
      <c r="AE93" s="88"/>
      <c r="AF93" s="88"/>
      <c r="AG93" s="88"/>
      <c r="AH93" s="88"/>
      <c r="AI93" s="88"/>
      <c r="AJ93" s="88"/>
      <c r="AK93" s="88"/>
      <c r="AL93" s="113" t="s">
        <v>267</v>
      </c>
      <c r="AM93" s="113" t="s">
        <v>1731</v>
      </c>
      <c r="AN93" s="88"/>
      <c r="AO93" s="88"/>
      <c r="AP93" s="88"/>
      <c r="AQ93" s="88"/>
      <c r="AR93" s="88"/>
      <c r="AS93" s="88"/>
      <c r="AT93" s="88"/>
      <c r="AU93" s="88"/>
      <c r="AV93" s="88"/>
      <c r="AW93" s="88"/>
      <c r="AX93" s="88"/>
      <c r="AY93" s="88"/>
      <c r="AZ93" s="88"/>
      <c r="BA93" s="88"/>
      <c r="BB93" s="88"/>
      <c r="BC93" s="88"/>
      <c r="BD93" s="88"/>
      <c r="BE93" s="88"/>
      <c r="BF93" s="88"/>
      <c r="BG93" s="112"/>
      <c r="BH93" s="111"/>
      <c r="BI93" s="88"/>
      <c r="BJ93" s="87"/>
      <c r="BK93" s="88"/>
      <c r="BL93" s="89"/>
      <c r="BM93" s="89"/>
      <c r="BN93" s="89"/>
      <c r="BO93" s="89"/>
      <c r="BP93" s="88"/>
      <c r="BQ93" s="89"/>
      <c r="BR93" s="89"/>
      <c r="BS93" s="89"/>
      <c r="BT93" s="89"/>
      <c r="BU93" s="89"/>
      <c r="BV93" s="89"/>
      <c r="BW93" s="89"/>
      <c r="BX93" s="90"/>
      <c r="CE93" s="89"/>
      <c r="CF93" s="80"/>
      <c r="CG93" s="80"/>
      <c r="CH93" s="80"/>
      <c r="CI93" s="80"/>
      <c r="CJ93" s="80"/>
    </row>
    <row r="94" spans="3:88" ht="16.5" customHeight="1">
      <c r="C94" s="111"/>
      <c r="D94" s="88"/>
      <c r="E94" s="88"/>
      <c r="F94" s="88"/>
      <c r="G94" s="88"/>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c r="AG94" s="88"/>
      <c r="AH94" s="88"/>
      <c r="AI94" s="88"/>
      <c r="AJ94" s="88"/>
      <c r="AK94" s="88"/>
      <c r="AL94" s="113"/>
      <c r="AM94" s="113" t="s">
        <v>268</v>
      </c>
      <c r="AN94" s="88"/>
      <c r="AO94" s="88"/>
      <c r="AP94" s="88"/>
      <c r="AQ94" s="88"/>
      <c r="AR94" s="88"/>
      <c r="AS94" s="88"/>
      <c r="AT94" s="88"/>
      <c r="AU94" s="88"/>
      <c r="AV94" s="88"/>
      <c r="AW94" s="88"/>
      <c r="AX94" s="88"/>
      <c r="AY94" s="88"/>
      <c r="AZ94" s="88"/>
      <c r="BA94" s="88"/>
      <c r="BB94" s="88"/>
      <c r="BC94" s="88"/>
      <c r="BD94" s="88"/>
      <c r="BE94" s="88"/>
      <c r="BF94" s="88"/>
      <c r="BG94" s="112"/>
      <c r="BH94" s="111"/>
      <c r="BI94" s="88"/>
      <c r="BJ94" s="87"/>
      <c r="BK94" s="88"/>
      <c r="BL94" s="89"/>
      <c r="BM94" s="89"/>
      <c r="BN94" s="89"/>
      <c r="BO94" s="89"/>
      <c r="BP94" s="88"/>
      <c r="BQ94" s="89"/>
      <c r="BR94" s="89"/>
      <c r="BS94" s="89"/>
      <c r="BT94" s="89"/>
      <c r="BU94" s="89"/>
      <c r="BV94" s="89"/>
      <c r="BW94" s="89"/>
      <c r="BX94" s="90"/>
      <c r="CE94" s="89"/>
      <c r="CF94" s="80"/>
      <c r="CG94" s="80"/>
      <c r="CH94" s="80"/>
      <c r="CI94" s="80"/>
      <c r="CJ94" s="80"/>
    </row>
    <row r="95" spans="3:88" ht="16.5" customHeight="1">
      <c r="C95" s="111"/>
      <c r="D95" s="81"/>
      <c r="E95" s="88"/>
      <c r="F95" s="88"/>
      <c r="G95" s="88"/>
      <c r="H95" s="88"/>
      <c r="I95" s="88"/>
      <c r="J95" s="88"/>
      <c r="K95" s="88"/>
      <c r="L95" s="88"/>
      <c r="M95" s="88"/>
      <c r="N95" s="88"/>
      <c r="O95" s="88"/>
      <c r="P95" s="88"/>
      <c r="Q95" s="88"/>
      <c r="R95" s="88"/>
      <c r="S95" s="88"/>
      <c r="T95" s="88"/>
      <c r="U95" s="88"/>
      <c r="V95" s="88"/>
      <c r="W95" s="88"/>
      <c r="X95" s="88"/>
      <c r="Y95" s="88"/>
      <c r="Z95" s="88"/>
      <c r="AA95" s="88"/>
      <c r="AB95" s="88"/>
      <c r="AC95" s="88"/>
      <c r="AD95" s="88"/>
      <c r="AE95" s="88"/>
      <c r="AF95" s="88"/>
      <c r="AG95" s="88"/>
      <c r="AH95" s="88"/>
      <c r="AI95" s="88"/>
      <c r="AJ95" s="88"/>
      <c r="AK95" s="88"/>
      <c r="AL95" s="88"/>
      <c r="AM95" s="88"/>
      <c r="AN95" s="88"/>
      <c r="AO95" s="88"/>
      <c r="AP95" s="88"/>
      <c r="AQ95" s="88"/>
      <c r="AR95" s="88"/>
      <c r="AS95" s="88"/>
      <c r="AT95" s="88"/>
      <c r="AU95" s="88"/>
      <c r="AV95" s="88"/>
      <c r="AW95" s="88"/>
      <c r="AX95" s="88"/>
      <c r="AY95" s="88"/>
      <c r="AZ95" s="88"/>
      <c r="BA95" s="88"/>
      <c r="BB95" s="88"/>
      <c r="BC95" s="88"/>
      <c r="BD95" s="88"/>
      <c r="BE95" s="88"/>
      <c r="BF95" s="88"/>
      <c r="BG95" s="112"/>
      <c r="BH95" s="111"/>
      <c r="BI95" s="88"/>
      <c r="BJ95" s="87"/>
      <c r="BK95" s="88"/>
      <c r="BL95" s="89"/>
      <c r="BM95" s="89"/>
      <c r="BN95" s="89"/>
      <c r="BO95" s="89"/>
      <c r="BP95" s="88"/>
      <c r="BQ95" s="89"/>
      <c r="BR95" s="89"/>
      <c r="BS95" s="89"/>
      <c r="BT95" s="89"/>
      <c r="BU95" s="89"/>
      <c r="BV95" s="89"/>
      <c r="BW95" s="89"/>
      <c r="BX95" s="90"/>
      <c r="CE95" s="89"/>
      <c r="CF95" s="80"/>
      <c r="CG95" s="80"/>
      <c r="CH95" s="80"/>
      <c r="CI95" s="80"/>
      <c r="CJ95" s="80"/>
    </row>
    <row r="96" spans="3:88" ht="16.5" customHeight="1">
      <c r="C96" s="111"/>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112"/>
      <c r="BH96" s="111"/>
      <c r="BI96" s="88"/>
      <c r="BJ96" s="87"/>
      <c r="BK96" s="88"/>
      <c r="BL96" s="89"/>
      <c r="BM96" s="89"/>
      <c r="BN96" s="89"/>
      <c r="BO96" s="89"/>
      <c r="BP96" s="88"/>
      <c r="BQ96" s="89"/>
      <c r="BR96" s="89"/>
      <c r="BS96" s="89"/>
      <c r="BT96" s="89"/>
      <c r="BU96" s="89"/>
      <c r="BV96" s="89"/>
      <c r="BW96" s="89"/>
      <c r="BX96" s="90"/>
      <c r="CE96" s="89"/>
      <c r="CF96" s="80"/>
      <c r="CG96" s="80"/>
      <c r="CH96" s="80"/>
      <c r="CI96" s="80"/>
      <c r="CJ96" s="80"/>
    </row>
    <row r="97" spans="3:88" ht="16.5" customHeight="1">
      <c r="C97" s="111"/>
      <c r="D97" s="88"/>
      <c r="E97" s="88"/>
      <c r="F97" s="88"/>
      <c r="G97" s="88"/>
      <c r="H97" s="88"/>
      <c r="I97" s="88"/>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c r="AK97" s="88"/>
      <c r="AL97" s="88"/>
      <c r="AM97" s="88"/>
      <c r="AN97" s="88"/>
      <c r="AO97" s="88"/>
      <c r="AP97" s="88"/>
      <c r="AQ97" s="88"/>
      <c r="AR97" s="88"/>
      <c r="AS97" s="88"/>
      <c r="AT97" s="88"/>
      <c r="AU97" s="88"/>
      <c r="AV97" s="88"/>
      <c r="AW97" s="88"/>
      <c r="AX97" s="88"/>
      <c r="AY97" s="88"/>
      <c r="AZ97" s="88"/>
      <c r="BA97" s="88"/>
      <c r="BB97" s="88"/>
      <c r="BC97" s="88"/>
      <c r="BD97" s="88"/>
      <c r="BE97" s="88"/>
      <c r="BF97" s="88"/>
      <c r="BG97" s="112"/>
      <c r="BH97" s="111"/>
      <c r="BI97" s="88"/>
      <c r="BJ97" s="87"/>
      <c r="BK97" s="88"/>
      <c r="BL97" s="89"/>
      <c r="BM97" s="89"/>
      <c r="BN97" s="89"/>
      <c r="BO97" s="89"/>
      <c r="BP97" s="88"/>
      <c r="BQ97" s="89"/>
      <c r="BR97" s="89"/>
      <c r="BS97" s="89"/>
      <c r="BT97" s="89"/>
      <c r="BU97" s="89"/>
      <c r="BV97" s="89"/>
      <c r="BW97" s="89"/>
      <c r="BX97" s="90"/>
      <c r="CE97" s="89"/>
      <c r="CF97" s="80"/>
      <c r="CG97" s="80"/>
      <c r="CH97" s="80"/>
      <c r="CI97" s="80"/>
      <c r="CJ97" s="80"/>
    </row>
    <row r="98" spans="3:88" ht="16.5" customHeight="1">
      <c r="C98" s="111"/>
      <c r="D98" s="88"/>
      <c r="E98" s="88"/>
      <c r="F98" s="88"/>
      <c r="G98" s="88"/>
      <c r="H98" s="88"/>
      <c r="I98" s="88"/>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c r="AK98" s="88"/>
      <c r="AL98" s="88"/>
      <c r="AM98" s="88"/>
      <c r="AN98" s="88"/>
      <c r="AO98" s="88"/>
      <c r="AP98" s="88"/>
      <c r="AQ98" s="88"/>
      <c r="AR98" s="88"/>
      <c r="AS98" s="88"/>
      <c r="AT98" s="88"/>
      <c r="AU98" s="88"/>
      <c r="AV98" s="88"/>
      <c r="AW98" s="88"/>
      <c r="AX98" s="88"/>
      <c r="AY98" s="88"/>
      <c r="AZ98" s="88"/>
      <c r="BA98" s="88"/>
      <c r="BB98" s="88"/>
      <c r="BC98" s="88"/>
      <c r="BD98" s="88"/>
      <c r="BE98" s="88"/>
      <c r="BF98" s="88"/>
      <c r="BG98" s="112"/>
      <c r="BH98" s="111"/>
      <c r="BI98" s="88"/>
      <c r="BJ98" s="87"/>
      <c r="BK98" s="88"/>
      <c r="BL98" s="89"/>
      <c r="BM98" s="89"/>
      <c r="BN98" s="89"/>
      <c r="BO98" s="89"/>
      <c r="BP98" s="88"/>
      <c r="BQ98" s="89"/>
      <c r="BR98" s="89"/>
      <c r="BS98" s="89"/>
      <c r="BT98" s="89"/>
      <c r="BU98" s="89"/>
      <c r="BV98" s="89"/>
      <c r="BW98" s="89"/>
      <c r="BX98" s="90"/>
      <c r="CE98" s="89"/>
      <c r="CF98" s="80"/>
      <c r="CG98" s="80"/>
      <c r="CH98" s="80"/>
      <c r="CI98" s="80"/>
      <c r="CJ98" s="80"/>
    </row>
    <row r="99" spans="3:88" ht="16.5" customHeight="1">
      <c r="C99" s="111"/>
      <c r="D99" s="81"/>
      <c r="E99" s="88"/>
      <c r="F99" s="88"/>
      <c r="G99" s="88"/>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c r="AK99" s="88"/>
      <c r="AL99" s="88"/>
      <c r="AM99" s="88"/>
      <c r="AN99" s="88"/>
      <c r="AO99" s="88"/>
      <c r="AP99" s="88"/>
      <c r="AQ99" s="88"/>
      <c r="AR99" s="88"/>
      <c r="AS99" s="88"/>
      <c r="AT99" s="88"/>
      <c r="AU99" s="88"/>
      <c r="AV99" s="88"/>
      <c r="AW99" s="88"/>
      <c r="AX99" s="88"/>
      <c r="AY99" s="88"/>
      <c r="AZ99" s="88"/>
      <c r="BA99" s="88"/>
      <c r="BB99" s="88"/>
      <c r="BC99" s="88"/>
      <c r="BD99" s="88"/>
      <c r="BE99" s="88"/>
      <c r="BF99" s="88"/>
      <c r="BG99" s="112"/>
      <c r="BH99" s="111"/>
      <c r="BI99" s="88"/>
      <c r="BJ99" s="87"/>
      <c r="BK99" s="88"/>
      <c r="BL99" s="89"/>
      <c r="BM99" s="89"/>
      <c r="BN99" s="89"/>
      <c r="BO99" s="89"/>
      <c r="BP99" s="88"/>
      <c r="BQ99" s="89"/>
      <c r="BR99" s="89"/>
      <c r="BS99" s="89"/>
      <c r="BT99" s="89"/>
      <c r="BU99" s="89"/>
      <c r="BV99" s="89"/>
      <c r="BW99" s="89"/>
      <c r="BX99" s="90"/>
      <c r="CE99" s="89"/>
      <c r="CF99" s="80"/>
      <c r="CG99" s="80"/>
      <c r="CH99" s="80"/>
      <c r="CI99" s="80"/>
      <c r="CJ99" s="80"/>
    </row>
    <row r="100" spans="3:88" ht="16.5" customHeight="1">
      <c r="C100" s="111"/>
      <c r="D100" s="88"/>
      <c r="E100" s="88"/>
      <c r="F100" s="88"/>
      <c r="G100" s="88"/>
      <c r="H100" s="88"/>
      <c r="I100" s="88"/>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c r="AK100" s="88"/>
      <c r="AL100" s="88"/>
      <c r="AM100" s="88"/>
      <c r="AN100" s="88"/>
      <c r="AO100" s="88"/>
      <c r="AP100" s="88"/>
      <c r="AQ100" s="88"/>
      <c r="AR100" s="88"/>
      <c r="AS100" s="88"/>
      <c r="AT100" s="88"/>
      <c r="AU100" s="88"/>
      <c r="AV100" s="88"/>
      <c r="AW100" s="88"/>
      <c r="AX100" s="88"/>
      <c r="AY100" s="88"/>
      <c r="AZ100" s="88"/>
      <c r="BA100" s="88"/>
      <c r="BB100" s="88"/>
      <c r="BC100" s="88"/>
      <c r="BD100" s="88"/>
      <c r="BE100" s="88"/>
      <c r="BF100" s="88"/>
      <c r="BG100" s="112"/>
      <c r="BH100" s="111"/>
      <c r="BI100" s="88"/>
      <c r="BJ100" s="87"/>
      <c r="BK100" s="88"/>
      <c r="BL100" s="89"/>
      <c r="BM100" s="89"/>
      <c r="BN100" s="89"/>
      <c r="BO100" s="89"/>
      <c r="BP100" s="88"/>
      <c r="BQ100" s="89"/>
      <c r="BR100" s="89"/>
      <c r="BS100" s="89"/>
      <c r="BT100" s="89"/>
      <c r="BU100" s="89"/>
      <c r="BV100" s="89"/>
      <c r="BW100" s="89"/>
      <c r="BX100" s="90"/>
      <c r="CE100" s="89"/>
      <c r="CF100" s="80"/>
      <c r="CG100" s="80"/>
      <c r="CH100" s="80"/>
      <c r="CI100" s="80"/>
      <c r="CJ100" s="80"/>
    </row>
    <row r="101" spans="3:88" ht="16.5" customHeight="1">
      <c r="C101" s="111"/>
      <c r="D101" s="88"/>
      <c r="E101" s="88"/>
      <c r="F101" s="88"/>
      <c r="G101" s="88"/>
      <c r="H101" s="88"/>
      <c r="I101" s="88"/>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c r="AK101" s="88"/>
      <c r="AL101" s="88"/>
      <c r="AM101" s="88"/>
      <c r="AN101" s="88"/>
      <c r="AO101" s="88"/>
      <c r="AP101" s="88"/>
      <c r="AQ101" s="88"/>
      <c r="AR101" s="88"/>
      <c r="AS101" s="88"/>
      <c r="AT101" s="88"/>
      <c r="AU101" s="88"/>
      <c r="AV101" s="88"/>
      <c r="AW101" s="88"/>
      <c r="AX101" s="88"/>
      <c r="AY101" s="88"/>
      <c r="AZ101" s="88"/>
      <c r="BA101" s="88"/>
      <c r="BB101" s="88"/>
      <c r="BC101" s="88"/>
      <c r="BD101" s="88"/>
      <c r="BE101" s="88"/>
      <c r="BF101" s="88"/>
      <c r="BG101" s="112"/>
      <c r="BH101" s="111"/>
      <c r="BI101" s="88"/>
      <c r="BJ101" s="87"/>
      <c r="BK101" s="88"/>
      <c r="BL101" s="89"/>
      <c r="BM101" s="89"/>
      <c r="BN101" s="89"/>
      <c r="BO101" s="89"/>
      <c r="BP101" s="88"/>
      <c r="BQ101" s="89"/>
      <c r="BR101" s="89"/>
      <c r="BS101" s="89"/>
      <c r="BT101" s="89"/>
      <c r="BU101" s="89"/>
      <c r="BV101" s="89"/>
      <c r="BW101" s="89"/>
      <c r="BX101" s="90"/>
      <c r="CE101" s="89"/>
      <c r="CF101" s="80"/>
      <c r="CG101" s="80"/>
      <c r="CH101" s="80"/>
      <c r="CI101" s="80"/>
      <c r="CJ101" s="80"/>
    </row>
    <row r="102" spans="3:88" ht="16.5" customHeight="1">
      <c r="C102" s="111"/>
      <c r="D102" s="88"/>
      <c r="E102" s="88"/>
      <c r="F102" s="88"/>
      <c r="G102" s="88"/>
      <c r="H102" s="88"/>
      <c r="I102" s="88"/>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c r="AK102" s="88"/>
      <c r="AL102" s="88"/>
      <c r="AM102" s="88"/>
      <c r="AN102" s="88"/>
      <c r="AO102" s="88"/>
      <c r="AP102" s="88"/>
      <c r="AQ102" s="88"/>
      <c r="AR102" s="88"/>
      <c r="AS102" s="88"/>
      <c r="AT102" s="88"/>
      <c r="AU102" s="88"/>
      <c r="AV102" s="88"/>
      <c r="AW102" s="88"/>
      <c r="AX102" s="88"/>
      <c r="AY102" s="88"/>
      <c r="AZ102" s="88"/>
      <c r="BA102" s="88"/>
      <c r="BB102" s="88"/>
      <c r="BC102" s="88"/>
      <c r="BD102" s="88"/>
      <c r="BE102" s="88"/>
      <c r="BF102" s="88"/>
      <c r="BG102" s="112"/>
      <c r="BH102" s="111"/>
      <c r="BI102" s="88"/>
      <c r="BJ102" s="87"/>
      <c r="BK102" s="88"/>
      <c r="BL102" s="89"/>
      <c r="BM102" s="89"/>
      <c r="BN102" s="89"/>
      <c r="BO102" s="89"/>
      <c r="BP102" s="88"/>
      <c r="BQ102" s="89"/>
      <c r="BR102" s="89"/>
      <c r="BS102" s="89"/>
      <c r="BT102" s="89"/>
      <c r="BU102" s="89"/>
      <c r="BV102" s="89"/>
      <c r="BW102" s="89"/>
      <c r="BX102" s="90"/>
      <c r="CE102" s="89"/>
      <c r="CF102" s="80"/>
      <c r="CG102" s="80"/>
      <c r="CH102" s="80"/>
      <c r="CI102" s="80"/>
      <c r="CJ102" s="80"/>
    </row>
    <row r="103" spans="3:88" ht="16.5" customHeight="1">
      <c r="C103" s="111"/>
      <c r="D103" s="88"/>
      <c r="E103" s="88"/>
      <c r="F103" s="88"/>
      <c r="G103" s="88"/>
      <c r="H103" s="88"/>
      <c r="I103" s="88"/>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c r="AK103" s="88"/>
      <c r="AL103" s="88"/>
      <c r="AM103" s="88"/>
      <c r="AN103" s="88"/>
      <c r="AO103" s="88"/>
      <c r="AP103" s="88"/>
      <c r="AQ103" s="88"/>
      <c r="AR103" s="88"/>
      <c r="AS103" s="88"/>
      <c r="AT103" s="88"/>
      <c r="AU103" s="88"/>
      <c r="AV103" s="88"/>
      <c r="AW103" s="88"/>
      <c r="AX103" s="88"/>
      <c r="AY103" s="88"/>
      <c r="AZ103" s="88"/>
      <c r="BA103" s="88"/>
      <c r="BB103" s="88"/>
      <c r="BC103" s="88"/>
      <c r="BD103" s="88"/>
      <c r="BE103" s="88"/>
      <c r="BF103" s="88"/>
      <c r="BG103" s="112"/>
      <c r="BH103" s="111"/>
      <c r="BI103" s="88"/>
      <c r="BJ103" s="87"/>
      <c r="BK103" s="88"/>
      <c r="BL103" s="89"/>
      <c r="BM103" s="89"/>
      <c r="BN103" s="89"/>
      <c r="BO103" s="89"/>
      <c r="BP103" s="88"/>
      <c r="BQ103" s="89"/>
      <c r="BR103" s="89"/>
      <c r="BS103" s="89"/>
      <c r="BT103" s="89"/>
      <c r="BU103" s="89"/>
      <c r="BV103" s="89"/>
      <c r="BW103" s="89"/>
      <c r="BX103" s="90"/>
      <c r="CE103" s="89"/>
      <c r="CF103" s="80"/>
      <c r="CG103" s="80"/>
      <c r="CH103" s="80"/>
      <c r="CI103" s="80"/>
      <c r="CJ103" s="80"/>
    </row>
    <row r="104" spans="3:88" ht="16.5" customHeight="1">
      <c r="C104" s="111"/>
      <c r="D104" s="88"/>
      <c r="E104" s="88"/>
      <c r="F104" s="88"/>
      <c r="G104" s="88"/>
      <c r="H104" s="88"/>
      <c r="I104" s="88"/>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AJ104" s="88"/>
      <c r="AK104" s="88"/>
      <c r="AL104" s="88"/>
      <c r="AM104" s="88"/>
      <c r="AN104" s="88"/>
      <c r="AO104" s="88"/>
      <c r="AP104" s="88"/>
      <c r="AQ104" s="88"/>
      <c r="AR104" s="88"/>
      <c r="AS104" s="88"/>
      <c r="AT104" s="88"/>
      <c r="AU104" s="88"/>
      <c r="AV104" s="88"/>
      <c r="AW104" s="88"/>
      <c r="AX104" s="88"/>
      <c r="AY104" s="88"/>
      <c r="AZ104" s="88"/>
      <c r="BA104" s="88"/>
      <c r="BB104" s="88"/>
      <c r="BC104" s="88"/>
      <c r="BD104" s="88"/>
      <c r="BE104" s="88"/>
      <c r="BF104" s="88"/>
      <c r="BG104" s="112"/>
      <c r="BH104" s="111"/>
      <c r="BI104" s="88"/>
      <c r="BJ104" s="87"/>
      <c r="BK104" s="88"/>
      <c r="BL104" s="88"/>
      <c r="BM104" s="88"/>
      <c r="BN104" s="88"/>
      <c r="BO104" s="88"/>
      <c r="BP104" s="88"/>
      <c r="BQ104" s="89"/>
      <c r="BR104" s="89"/>
      <c r="BS104" s="89"/>
      <c r="BT104" s="89"/>
      <c r="BU104" s="89"/>
      <c r="BV104" s="89"/>
      <c r="BW104" s="89"/>
      <c r="BX104" s="90"/>
      <c r="CE104" s="89"/>
      <c r="CF104" s="80"/>
      <c r="CG104" s="80"/>
      <c r="CH104" s="80"/>
      <c r="CI104" s="80"/>
      <c r="CJ104" s="80"/>
    </row>
    <row r="105" spans="3:88" ht="16.5" customHeight="1">
      <c r="C105" s="111"/>
      <c r="D105" s="88"/>
      <c r="E105" s="88"/>
      <c r="F105" s="88"/>
      <c r="G105" s="88"/>
      <c r="H105" s="88"/>
      <c r="I105" s="88"/>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c r="AK105" s="88"/>
      <c r="AL105" s="88"/>
      <c r="AM105" s="88"/>
      <c r="AN105" s="88"/>
      <c r="AO105" s="88"/>
      <c r="AP105" s="88"/>
      <c r="AQ105" s="88"/>
      <c r="AR105" s="88"/>
      <c r="AS105" s="88"/>
      <c r="AT105" s="88"/>
      <c r="AU105" s="88"/>
      <c r="AV105" s="88"/>
      <c r="AW105" s="88"/>
      <c r="AX105" s="88"/>
      <c r="AY105" s="88"/>
      <c r="AZ105" s="88"/>
      <c r="BA105" s="88"/>
      <c r="BB105" s="88"/>
      <c r="BC105" s="88"/>
      <c r="BD105" s="88"/>
      <c r="BE105" s="88"/>
      <c r="BF105" s="88"/>
      <c r="BG105" s="112"/>
      <c r="BH105" s="111"/>
      <c r="BI105" s="88"/>
      <c r="BJ105" s="87"/>
      <c r="BK105" s="148" t="s">
        <v>280</v>
      </c>
      <c r="BL105" s="88"/>
      <c r="BM105" s="88"/>
      <c r="BN105" s="88"/>
      <c r="BO105" s="88"/>
      <c r="BP105" s="88"/>
      <c r="BQ105" s="89"/>
      <c r="BR105" s="89"/>
      <c r="BS105" s="89"/>
      <c r="BT105" s="89"/>
      <c r="BU105" s="89"/>
      <c r="BV105" s="89"/>
      <c r="BW105" s="89"/>
      <c r="BX105" s="90"/>
      <c r="CE105" s="89"/>
      <c r="CF105" s="80"/>
      <c r="CG105" s="80"/>
      <c r="CH105" s="80"/>
      <c r="CI105" s="80"/>
      <c r="CJ105" s="80"/>
    </row>
    <row r="106" spans="3:88" ht="16.5" customHeight="1">
      <c r="C106" s="118"/>
      <c r="D106" s="81"/>
      <c r="E106" s="88"/>
      <c r="F106" s="88"/>
      <c r="G106" s="88"/>
      <c r="H106" s="88"/>
      <c r="I106" s="88"/>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c r="AK106" s="88"/>
      <c r="AL106" s="88"/>
      <c r="AM106" s="88"/>
      <c r="AN106" s="88"/>
      <c r="AO106" s="88"/>
      <c r="AP106" s="88"/>
      <c r="AQ106" s="88"/>
      <c r="AR106" s="88"/>
      <c r="AS106" s="88"/>
      <c r="AT106" s="88"/>
      <c r="AU106" s="88"/>
      <c r="AV106" s="88"/>
      <c r="AW106" s="88"/>
      <c r="AX106" s="88"/>
      <c r="AY106" s="88"/>
      <c r="AZ106" s="88"/>
      <c r="BA106" s="88"/>
      <c r="BB106" s="88"/>
      <c r="BC106" s="88"/>
      <c r="BD106" s="88"/>
      <c r="BE106" s="88"/>
      <c r="BF106" s="88"/>
      <c r="BG106" s="112"/>
      <c r="BH106" s="111"/>
      <c r="BI106" s="88"/>
      <c r="BJ106" s="87"/>
      <c r="BK106" s="148" t="s">
        <v>384</v>
      </c>
      <c r="BL106" s="88"/>
      <c r="BM106" s="88"/>
      <c r="BN106" s="88"/>
      <c r="BO106" s="88"/>
      <c r="BP106" s="88"/>
      <c r="BQ106" s="89"/>
      <c r="BR106" s="89"/>
      <c r="BT106" s="89"/>
      <c r="BU106" s="89"/>
      <c r="BV106" s="89"/>
      <c r="BW106" s="89"/>
      <c r="BX106" s="90"/>
      <c r="CE106" s="89"/>
      <c r="CF106" s="80"/>
      <c r="CG106" s="80"/>
      <c r="CH106" s="80"/>
      <c r="CI106" s="80"/>
      <c r="CJ106" s="80"/>
    </row>
    <row r="107" spans="3:88" ht="16.5" customHeight="1">
      <c r="C107" s="118"/>
      <c r="D107" s="88"/>
      <c r="E107" s="88"/>
      <c r="F107" s="88"/>
      <c r="G107" s="88"/>
      <c r="H107" s="88"/>
      <c r="I107" s="88"/>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8"/>
      <c r="AI107" s="88"/>
      <c r="AJ107" s="88"/>
      <c r="AK107" s="88"/>
      <c r="AL107" s="88"/>
      <c r="AM107" s="88"/>
      <c r="AN107" s="88"/>
      <c r="AO107" s="88"/>
      <c r="AP107" s="88"/>
      <c r="AQ107" s="88"/>
      <c r="AR107" s="88"/>
      <c r="AS107" s="88"/>
      <c r="AT107" s="88"/>
      <c r="AU107" s="88"/>
      <c r="AV107" s="88"/>
      <c r="AW107" s="88"/>
      <c r="AX107" s="88"/>
      <c r="AY107" s="88"/>
      <c r="AZ107" s="88"/>
      <c r="BA107" s="88"/>
      <c r="BB107" s="88"/>
      <c r="BC107" s="88"/>
      <c r="BD107" s="88"/>
      <c r="BE107" s="88"/>
      <c r="BF107" s="88"/>
      <c r="BG107" s="112"/>
      <c r="BH107" s="111"/>
      <c r="BI107" s="88"/>
      <c r="BJ107" s="87"/>
      <c r="BK107" s="88"/>
      <c r="BL107" s="117"/>
      <c r="BM107" s="88"/>
      <c r="BN107" s="88"/>
      <c r="BO107" s="88"/>
      <c r="BP107" s="88"/>
      <c r="BQ107" s="89"/>
      <c r="BR107" s="89"/>
      <c r="BT107" s="89"/>
      <c r="BU107" s="89"/>
      <c r="BV107" s="89"/>
      <c r="BW107" s="89"/>
      <c r="BX107" s="90"/>
      <c r="CE107" s="89"/>
      <c r="CF107" s="80"/>
      <c r="CG107" s="80"/>
      <c r="CH107" s="80"/>
      <c r="CI107" s="80"/>
      <c r="CJ107" s="80"/>
    </row>
    <row r="108" spans="3:88" ht="16.5" customHeight="1">
      <c r="C108" s="118"/>
      <c r="D108" s="88"/>
      <c r="E108" s="88"/>
      <c r="F108" s="88"/>
      <c r="G108" s="88"/>
      <c r="H108" s="88"/>
      <c r="I108" s="88"/>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c r="AK108" s="88"/>
      <c r="AL108" s="88"/>
      <c r="AM108" s="88"/>
      <c r="AN108" s="88"/>
      <c r="AO108" s="88"/>
      <c r="AP108" s="88"/>
      <c r="AQ108" s="88"/>
      <c r="AR108" s="88"/>
      <c r="AS108" s="88"/>
      <c r="AT108" s="88"/>
      <c r="AU108" s="88"/>
      <c r="AV108" s="88"/>
      <c r="AW108" s="88"/>
      <c r="AX108" s="88"/>
      <c r="AY108" s="88"/>
      <c r="AZ108" s="88"/>
      <c r="BA108" s="88"/>
      <c r="BB108" s="88"/>
      <c r="BC108" s="88"/>
      <c r="BD108" s="88"/>
      <c r="BE108" s="88"/>
      <c r="BF108" s="88"/>
      <c r="BG108" s="112"/>
      <c r="BH108" s="111"/>
      <c r="BI108" s="88"/>
      <c r="BJ108" s="87"/>
      <c r="BK108" s="88"/>
      <c r="BL108" s="88"/>
      <c r="BM108" s="88"/>
      <c r="BN108" s="88"/>
      <c r="BO108" s="88"/>
      <c r="BP108" s="88"/>
      <c r="BQ108" s="89"/>
      <c r="BR108" s="89"/>
      <c r="BS108" s="89"/>
      <c r="BT108" s="89"/>
      <c r="BU108" s="89"/>
      <c r="BV108" s="89"/>
      <c r="BW108" s="89"/>
      <c r="BX108" s="90"/>
      <c r="CE108" s="89"/>
      <c r="CF108" s="80"/>
      <c r="CG108" s="80"/>
      <c r="CH108" s="80"/>
      <c r="CI108" s="80"/>
      <c r="CJ108" s="80"/>
    </row>
    <row r="109" spans="3:88" ht="16.5" customHeight="1">
      <c r="C109" s="118"/>
      <c r="D109" s="88"/>
      <c r="E109" s="88"/>
      <c r="F109" s="88"/>
      <c r="G109" s="88"/>
      <c r="H109" s="88"/>
      <c r="I109" s="88"/>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c r="AK109" s="88"/>
      <c r="AL109" s="88"/>
      <c r="AM109" s="88"/>
      <c r="AN109" s="88"/>
      <c r="AO109" s="88"/>
      <c r="AP109" s="88"/>
      <c r="AQ109" s="88"/>
      <c r="AR109" s="88"/>
      <c r="AS109" s="88"/>
      <c r="AT109" s="88"/>
      <c r="AU109" s="88"/>
      <c r="AV109" s="88"/>
      <c r="AW109" s="88"/>
      <c r="AX109" s="88"/>
      <c r="AY109" s="88"/>
      <c r="AZ109" s="88"/>
      <c r="BA109" s="88"/>
      <c r="BB109" s="88"/>
      <c r="BC109" s="88"/>
      <c r="BD109" s="88"/>
      <c r="BE109" s="88"/>
      <c r="BF109" s="88"/>
      <c r="BG109" s="112"/>
      <c r="BH109" s="111"/>
      <c r="BI109" s="88"/>
      <c r="BJ109" s="87"/>
      <c r="BK109" s="88"/>
      <c r="BL109" s="88"/>
      <c r="BM109" s="88"/>
      <c r="BN109" s="88"/>
      <c r="BO109" s="88"/>
      <c r="BP109" s="88"/>
      <c r="BQ109" s="89"/>
      <c r="BR109" s="89"/>
      <c r="BS109" s="89"/>
      <c r="BT109" s="89"/>
      <c r="BU109" s="89"/>
      <c r="BV109" s="89"/>
      <c r="BW109" s="89"/>
      <c r="BX109" s="90"/>
      <c r="CE109" s="89"/>
      <c r="CF109" s="80"/>
      <c r="CG109" s="80"/>
      <c r="CH109" s="80"/>
      <c r="CI109" s="80"/>
      <c r="CJ109" s="80"/>
    </row>
    <row r="110" spans="3:88" ht="16.5" customHeight="1">
      <c r="C110" s="118"/>
      <c r="D110" s="88"/>
      <c r="E110" s="88"/>
      <c r="F110" s="88"/>
      <c r="G110" s="88"/>
      <c r="H110" s="88"/>
      <c r="I110" s="88"/>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c r="AK110" s="88"/>
      <c r="AL110" s="88"/>
      <c r="AM110" s="88"/>
      <c r="AN110" s="88"/>
      <c r="AO110" s="88"/>
      <c r="AP110" s="88"/>
      <c r="AQ110" s="88"/>
      <c r="AR110" s="88"/>
      <c r="AS110" s="88"/>
      <c r="AT110" s="88"/>
      <c r="AU110" s="88"/>
      <c r="AV110" s="88"/>
      <c r="AW110" s="88"/>
      <c r="AX110" s="88"/>
      <c r="AY110" s="88"/>
      <c r="AZ110" s="88"/>
      <c r="BA110" s="88"/>
      <c r="BB110" s="88"/>
      <c r="BC110" s="88"/>
      <c r="BD110" s="88"/>
      <c r="BE110" s="88"/>
      <c r="BF110" s="88"/>
      <c r="BG110" s="112"/>
      <c r="BH110" s="111"/>
      <c r="BI110" s="88"/>
      <c r="BJ110" s="87"/>
      <c r="BK110" s="88"/>
      <c r="BL110" s="88"/>
      <c r="BM110" s="88"/>
      <c r="BN110" s="88"/>
      <c r="BO110" s="88"/>
      <c r="BP110" s="88"/>
      <c r="BQ110" s="89"/>
      <c r="BR110" s="89"/>
      <c r="BS110" s="89"/>
      <c r="BT110" s="89"/>
      <c r="BU110" s="89"/>
      <c r="BV110" s="89"/>
      <c r="BW110" s="89"/>
      <c r="BX110" s="90"/>
      <c r="CE110" s="89"/>
      <c r="CF110" s="80"/>
      <c r="CG110" s="80"/>
      <c r="CH110" s="80"/>
      <c r="CI110" s="80"/>
      <c r="CJ110" s="80"/>
    </row>
    <row r="111" spans="3:88" ht="16.5" customHeight="1">
      <c r="C111" s="118"/>
      <c r="D111" s="88"/>
      <c r="E111" s="88"/>
      <c r="F111" s="88"/>
      <c r="G111" s="88"/>
      <c r="H111" s="88"/>
      <c r="I111" s="88"/>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c r="AK111" s="88"/>
      <c r="AL111" s="88"/>
      <c r="AM111" s="88"/>
      <c r="AN111" s="88"/>
      <c r="AO111" s="88"/>
      <c r="AP111" s="88"/>
      <c r="AQ111" s="88"/>
      <c r="AR111" s="88"/>
      <c r="AS111" s="88"/>
      <c r="AT111" s="88"/>
      <c r="AU111" s="88"/>
      <c r="AV111" s="88"/>
      <c r="AW111" s="88"/>
      <c r="AX111" s="88"/>
      <c r="AY111" s="88"/>
      <c r="AZ111" s="88"/>
      <c r="BA111" s="88"/>
      <c r="BB111" s="88"/>
      <c r="BC111" s="88"/>
      <c r="BD111" s="88"/>
      <c r="BE111" s="88"/>
      <c r="BF111" s="88"/>
      <c r="BG111" s="112"/>
      <c r="BH111" s="111"/>
      <c r="BI111" s="88"/>
      <c r="BJ111" s="87"/>
      <c r="BK111" s="88"/>
      <c r="BL111" s="91"/>
      <c r="BM111" s="92" t="s">
        <v>381</v>
      </c>
      <c r="BN111" s="92"/>
      <c r="BO111" s="92"/>
      <c r="BP111" s="92"/>
      <c r="BQ111" s="93"/>
      <c r="BR111" s="93"/>
      <c r="BS111" s="93"/>
      <c r="BT111" s="93"/>
      <c r="BU111" s="93"/>
      <c r="BV111" s="94"/>
      <c r="BW111" s="89"/>
      <c r="BX111" s="90"/>
      <c r="CE111" s="89"/>
      <c r="CF111" s="80"/>
      <c r="CG111" s="80"/>
      <c r="CH111" s="80"/>
      <c r="CI111" s="80"/>
      <c r="CJ111" s="80"/>
    </row>
    <row r="112" spans="3:88" ht="16.5" customHeight="1">
      <c r="C112" s="118"/>
      <c r="D112" s="88"/>
      <c r="E112" s="88"/>
      <c r="F112" s="88"/>
      <c r="G112" s="88"/>
      <c r="H112" s="88"/>
      <c r="I112" s="88"/>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c r="AK112" s="88"/>
      <c r="AL112" s="88"/>
      <c r="AM112" s="88"/>
      <c r="AN112" s="88"/>
      <c r="AO112" s="88"/>
      <c r="AP112" s="88"/>
      <c r="AQ112" s="88"/>
      <c r="AR112" s="88"/>
      <c r="AS112" s="88"/>
      <c r="AT112" s="88"/>
      <c r="AU112" s="88"/>
      <c r="AV112" s="88"/>
      <c r="AW112" s="88"/>
      <c r="AX112" s="88"/>
      <c r="AY112" s="88"/>
      <c r="AZ112" s="88"/>
      <c r="BA112" s="88"/>
      <c r="BB112" s="88"/>
      <c r="BC112" s="88"/>
      <c r="BD112" s="88"/>
      <c r="BE112" s="88"/>
      <c r="BF112" s="88"/>
      <c r="BG112" s="112"/>
      <c r="BH112" s="111"/>
      <c r="BI112" s="88"/>
      <c r="BJ112" s="87"/>
      <c r="BK112" s="88"/>
      <c r="BL112" s="95"/>
      <c r="BM112" s="110" t="s">
        <v>269</v>
      </c>
      <c r="BN112" s="96"/>
      <c r="BO112" s="96"/>
      <c r="BP112" s="96"/>
      <c r="BQ112" s="97"/>
      <c r="BR112" s="97"/>
      <c r="BS112" s="97"/>
      <c r="BT112" s="97"/>
      <c r="BU112" s="97"/>
      <c r="BV112" s="98"/>
      <c r="BW112" s="89"/>
      <c r="BX112" s="90"/>
      <c r="CE112" s="89"/>
      <c r="CF112" s="80"/>
      <c r="CG112" s="80"/>
      <c r="CH112" s="80"/>
      <c r="CI112" s="80"/>
      <c r="CJ112" s="80"/>
    </row>
    <row r="113" spans="3:88" ht="16.5" customHeight="1">
      <c r="C113" s="118"/>
      <c r="D113" s="88"/>
      <c r="E113" s="88"/>
      <c r="F113" s="88"/>
      <c r="G113" s="88"/>
      <c r="H113" s="88"/>
      <c r="I113" s="88"/>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c r="AK113" s="88"/>
      <c r="AL113" s="88"/>
      <c r="AM113" s="88"/>
      <c r="AN113" s="88"/>
      <c r="AO113" s="88"/>
      <c r="AP113" s="88"/>
      <c r="AQ113" s="88"/>
      <c r="AR113" s="88"/>
      <c r="AS113" s="88"/>
      <c r="AT113" s="88"/>
      <c r="AU113" s="88"/>
      <c r="AV113" s="88"/>
      <c r="AW113" s="88"/>
      <c r="AX113" s="88"/>
      <c r="AY113" s="88"/>
      <c r="AZ113" s="88"/>
      <c r="BA113" s="88"/>
      <c r="BB113" s="88"/>
      <c r="BC113" s="88"/>
      <c r="BD113" s="88"/>
      <c r="BE113" s="88"/>
      <c r="BF113" s="88"/>
      <c r="BG113" s="112"/>
      <c r="BH113" s="111"/>
      <c r="BI113" s="88"/>
      <c r="BJ113" s="87"/>
      <c r="BK113" s="88"/>
      <c r="BL113" s="99"/>
      <c r="BM113" s="100"/>
      <c r="BN113" s="100"/>
      <c r="BO113" s="100"/>
      <c r="BP113" s="100"/>
      <c r="BQ113" s="101"/>
      <c r="BR113" s="101"/>
      <c r="BS113" s="101"/>
      <c r="BT113" s="101"/>
      <c r="BU113" s="101"/>
      <c r="BV113" s="102"/>
      <c r="BW113" s="89"/>
      <c r="BX113" s="90"/>
      <c r="CE113" s="89"/>
      <c r="CF113" s="80"/>
      <c r="CG113" s="80"/>
      <c r="CH113" s="80"/>
      <c r="CI113" s="80"/>
      <c r="CJ113" s="80"/>
    </row>
    <row r="114" spans="3:88" ht="16.5" customHeight="1">
      <c r="C114" s="118"/>
      <c r="D114" s="88"/>
      <c r="E114" s="88"/>
      <c r="F114" s="88"/>
      <c r="G114" s="88"/>
      <c r="H114" s="88"/>
      <c r="I114" s="88"/>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c r="AK114" s="88"/>
      <c r="AL114" s="88"/>
      <c r="AM114" s="88"/>
      <c r="AN114" s="88"/>
      <c r="AO114" s="88"/>
      <c r="AP114" s="88"/>
      <c r="AQ114" s="88"/>
      <c r="AR114" s="88"/>
      <c r="AS114" s="88"/>
      <c r="AT114" s="88"/>
      <c r="AU114" s="88"/>
      <c r="AV114" s="88"/>
      <c r="AW114" s="88"/>
      <c r="AX114" s="88"/>
      <c r="AY114" s="88"/>
      <c r="AZ114" s="88"/>
      <c r="BA114" s="88"/>
      <c r="BB114" s="88"/>
      <c r="BC114" s="88"/>
      <c r="BD114" s="88"/>
      <c r="BE114" s="88"/>
      <c r="BF114" s="88"/>
      <c r="BG114" s="112"/>
      <c r="BH114" s="111"/>
      <c r="BI114" s="88"/>
      <c r="BJ114" s="87"/>
      <c r="BK114" s="88"/>
      <c r="BL114" s="88"/>
      <c r="BM114" s="88"/>
      <c r="BN114" s="88"/>
      <c r="BO114" s="88"/>
      <c r="BP114" s="88"/>
      <c r="BQ114" s="89"/>
      <c r="BR114" s="89"/>
      <c r="BS114" s="89"/>
      <c r="BT114" s="89"/>
      <c r="BU114" s="89"/>
      <c r="BV114" s="89"/>
      <c r="BW114" s="89"/>
      <c r="BX114" s="90"/>
      <c r="CE114" s="89"/>
      <c r="CF114" s="80"/>
      <c r="CG114" s="80"/>
      <c r="CH114" s="80"/>
      <c r="CI114" s="80"/>
      <c r="CJ114" s="80"/>
    </row>
    <row r="115" spans="3:88" ht="16.5" customHeight="1">
      <c r="C115" s="118"/>
      <c r="D115" s="88"/>
      <c r="E115" s="88"/>
      <c r="F115" s="88"/>
      <c r="G115" s="88"/>
      <c r="H115" s="88"/>
      <c r="I115" s="88"/>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c r="AK115" s="88"/>
      <c r="AL115" s="88"/>
      <c r="AM115" s="88"/>
      <c r="AN115" s="88"/>
      <c r="AO115" s="88"/>
      <c r="AP115" s="88"/>
      <c r="AQ115" s="88"/>
      <c r="AR115" s="88"/>
      <c r="AS115" s="88"/>
      <c r="AT115" s="88"/>
      <c r="AU115" s="88"/>
      <c r="AV115" s="88"/>
      <c r="AW115" s="88"/>
      <c r="AX115" s="88"/>
      <c r="AY115" s="88"/>
      <c r="AZ115" s="88"/>
      <c r="BA115" s="88"/>
      <c r="BB115" s="88"/>
      <c r="BC115" s="88"/>
      <c r="BD115" s="88"/>
      <c r="BE115" s="88"/>
      <c r="BF115" s="88"/>
      <c r="BG115" s="112"/>
      <c r="BH115" s="111"/>
      <c r="BI115" s="88"/>
      <c r="BJ115" s="87"/>
      <c r="BK115" s="88"/>
      <c r="BL115" s="88"/>
      <c r="BM115" s="88"/>
      <c r="BN115" s="88"/>
      <c r="BO115" s="88"/>
      <c r="BP115" s="88"/>
      <c r="BQ115" s="89"/>
      <c r="BR115" s="89"/>
      <c r="BS115" s="89"/>
      <c r="BT115" s="89"/>
      <c r="BU115" s="89"/>
      <c r="BV115" s="89"/>
      <c r="BW115" s="89"/>
      <c r="BX115" s="90"/>
      <c r="CE115" s="89"/>
      <c r="CF115" s="80"/>
      <c r="CG115" s="80"/>
      <c r="CH115" s="80"/>
      <c r="CI115" s="80"/>
      <c r="CJ115" s="80"/>
    </row>
    <row r="116" spans="3:88" ht="16.5" customHeight="1">
      <c r="C116" s="118"/>
      <c r="D116" s="89"/>
      <c r="E116" s="89"/>
      <c r="F116" s="89"/>
      <c r="G116" s="89"/>
      <c r="H116" s="89"/>
      <c r="I116" s="89"/>
      <c r="J116" s="89"/>
      <c r="K116" s="89"/>
      <c r="L116" s="89"/>
      <c r="M116" s="89"/>
      <c r="N116" s="89"/>
      <c r="O116" s="89"/>
      <c r="P116" s="89"/>
      <c r="Q116" s="89"/>
      <c r="R116" s="89"/>
      <c r="S116" s="89"/>
      <c r="T116" s="89"/>
      <c r="U116" s="89"/>
      <c r="V116" s="89"/>
      <c r="W116" s="89"/>
      <c r="X116" s="89"/>
      <c r="Y116" s="89"/>
      <c r="Z116" s="89"/>
      <c r="AA116" s="89"/>
      <c r="AB116" s="89"/>
      <c r="AC116" s="89"/>
      <c r="AD116" s="89"/>
      <c r="AE116" s="89"/>
      <c r="AF116" s="89"/>
      <c r="AG116" s="89"/>
      <c r="AH116" s="89"/>
      <c r="AI116" s="89"/>
      <c r="AJ116" s="89"/>
      <c r="AK116" s="89"/>
      <c r="AL116" s="89"/>
      <c r="AM116" s="89"/>
      <c r="AN116" s="89"/>
      <c r="AO116" s="89"/>
      <c r="AP116" s="89"/>
      <c r="AQ116" s="89"/>
      <c r="AR116" s="89"/>
      <c r="AS116" s="89"/>
      <c r="AT116" s="89"/>
      <c r="AU116" s="89"/>
      <c r="AV116" s="89"/>
      <c r="AW116" s="89"/>
      <c r="AX116" s="89"/>
      <c r="AY116" s="89"/>
      <c r="AZ116" s="89"/>
      <c r="BA116" s="89"/>
      <c r="BB116" s="89"/>
      <c r="BC116" s="89"/>
      <c r="BD116" s="89"/>
      <c r="BE116" s="88"/>
      <c r="BF116" s="88"/>
      <c r="BG116" s="112"/>
      <c r="BH116" s="111"/>
      <c r="BI116" s="88"/>
      <c r="BJ116" s="87"/>
      <c r="BK116" s="88"/>
      <c r="BL116" s="88"/>
      <c r="BM116" s="88"/>
      <c r="BN116" s="88"/>
      <c r="BO116" s="88"/>
      <c r="BP116" s="88"/>
      <c r="BQ116" s="88"/>
      <c r="BR116" s="88"/>
      <c r="BS116" s="88"/>
      <c r="BT116" s="88"/>
      <c r="BU116" s="88"/>
      <c r="BV116" s="88"/>
      <c r="BW116" s="88"/>
      <c r="BX116" s="103"/>
      <c r="CE116" s="88"/>
      <c r="CF116" s="79"/>
      <c r="CG116" s="79"/>
      <c r="CH116" s="79"/>
      <c r="CI116" s="79"/>
      <c r="CJ116" s="79"/>
    </row>
    <row r="117" spans="3:88" ht="16.5" customHeight="1">
      <c r="C117" s="118"/>
      <c r="D117" s="89"/>
      <c r="E117" s="89"/>
      <c r="F117" s="89"/>
      <c r="G117" s="89"/>
      <c r="H117" s="89"/>
      <c r="I117" s="89"/>
      <c r="J117" s="89"/>
      <c r="K117" s="89"/>
      <c r="L117" s="89"/>
      <c r="M117" s="89"/>
      <c r="N117" s="89"/>
      <c r="O117" s="89"/>
      <c r="P117" s="89"/>
      <c r="Q117" s="89"/>
      <c r="R117" s="89"/>
      <c r="S117" s="89"/>
      <c r="T117" s="89"/>
      <c r="U117" s="89"/>
      <c r="V117" s="89"/>
      <c r="W117" s="89"/>
      <c r="X117" s="89"/>
      <c r="Y117" s="89"/>
      <c r="Z117" s="89"/>
      <c r="AA117" s="89"/>
      <c r="AB117" s="89"/>
      <c r="AC117" s="89"/>
      <c r="AD117" s="89"/>
      <c r="AE117" s="89"/>
      <c r="AF117" s="89"/>
      <c r="AG117" s="89"/>
      <c r="AH117" s="89"/>
      <c r="AI117" s="89"/>
      <c r="AJ117" s="89"/>
      <c r="AK117" s="89"/>
      <c r="AL117" s="89"/>
      <c r="AM117" s="89"/>
      <c r="AN117" s="89"/>
      <c r="AO117" s="89"/>
      <c r="AP117" s="89"/>
      <c r="AQ117" s="89"/>
      <c r="AR117" s="89"/>
      <c r="AS117" s="89"/>
      <c r="AT117" s="89"/>
      <c r="AU117" s="89"/>
      <c r="AV117" s="89"/>
      <c r="AW117" s="89"/>
      <c r="AX117" s="89"/>
      <c r="AY117" s="89"/>
      <c r="AZ117" s="89"/>
      <c r="BA117" s="89"/>
      <c r="BB117" s="89"/>
      <c r="BC117" s="89"/>
      <c r="BD117" s="89"/>
      <c r="BE117" s="88"/>
      <c r="BF117" s="88"/>
      <c r="BG117" s="112"/>
      <c r="BH117" s="111"/>
      <c r="BI117" s="88"/>
      <c r="BJ117" s="87"/>
      <c r="BK117" s="88"/>
      <c r="BL117" s="88"/>
      <c r="BM117" s="88"/>
      <c r="BN117" s="88"/>
      <c r="BO117" s="88"/>
      <c r="BP117" s="88"/>
      <c r="BQ117" s="88"/>
      <c r="BR117" s="88"/>
      <c r="BS117" s="88"/>
      <c r="BT117" s="88"/>
      <c r="BU117" s="88"/>
      <c r="BV117" s="88"/>
      <c r="BW117" s="88"/>
      <c r="BX117" s="103"/>
      <c r="CE117" s="88"/>
      <c r="CF117" s="79"/>
      <c r="CG117" s="79"/>
      <c r="CH117" s="79"/>
      <c r="CI117" s="79"/>
      <c r="CJ117" s="79"/>
    </row>
    <row r="118" spans="3:88" ht="16.5" customHeight="1">
      <c r="C118" s="118"/>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89"/>
      <c r="AJ118" s="89"/>
      <c r="AK118" s="89"/>
      <c r="AL118" s="89"/>
      <c r="AM118" s="89"/>
      <c r="AN118" s="89"/>
      <c r="AO118" s="89"/>
      <c r="AP118" s="89"/>
      <c r="AQ118" s="89"/>
      <c r="AR118" s="89"/>
      <c r="AS118" s="89"/>
      <c r="AT118" s="89"/>
      <c r="AU118" s="89"/>
      <c r="AV118" s="89"/>
      <c r="AW118" s="89"/>
      <c r="AX118" s="89"/>
      <c r="AY118" s="89"/>
      <c r="AZ118" s="89"/>
      <c r="BA118" s="89"/>
      <c r="BB118" s="89"/>
      <c r="BC118" s="89"/>
      <c r="BD118" s="89"/>
      <c r="BE118" s="88"/>
      <c r="BF118" s="88"/>
      <c r="BG118" s="112"/>
      <c r="BH118" s="111"/>
      <c r="BI118" s="88"/>
      <c r="BJ118" s="87"/>
      <c r="BK118" s="88"/>
      <c r="BL118" s="91"/>
      <c r="BM118" s="92" t="s">
        <v>382</v>
      </c>
      <c r="BN118" s="92"/>
      <c r="BO118" s="92"/>
      <c r="BP118" s="92"/>
      <c r="BQ118" s="92"/>
      <c r="BR118" s="92"/>
      <c r="BS118" s="92"/>
      <c r="BT118" s="92"/>
      <c r="BU118" s="92"/>
      <c r="BV118" s="104"/>
      <c r="BW118" s="88"/>
      <c r="BX118" s="103"/>
      <c r="CE118" s="88"/>
      <c r="CF118" s="79"/>
      <c r="CG118" s="79"/>
      <c r="CH118" s="79"/>
      <c r="CI118" s="79"/>
      <c r="CJ118" s="79"/>
    </row>
    <row r="119" spans="3:88" ht="16.5" customHeight="1">
      <c r="C119" s="118"/>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89"/>
      <c r="AH119" s="89"/>
      <c r="AI119" s="89"/>
      <c r="AJ119" s="89"/>
      <c r="AK119" s="89"/>
      <c r="AL119" s="89"/>
      <c r="AM119" s="89"/>
      <c r="AN119" s="89"/>
      <c r="AO119" s="89"/>
      <c r="AP119" s="89"/>
      <c r="AQ119" s="89"/>
      <c r="AR119" s="89"/>
      <c r="AS119" s="89"/>
      <c r="AT119" s="89"/>
      <c r="AU119" s="89"/>
      <c r="AV119" s="89"/>
      <c r="AW119" s="89"/>
      <c r="AX119" s="89"/>
      <c r="AY119" s="89"/>
      <c r="AZ119" s="89"/>
      <c r="BA119" s="89"/>
      <c r="BB119" s="89"/>
      <c r="BC119" s="89"/>
      <c r="BD119" s="89"/>
      <c r="BE119" s="88"/>
      <c r="BF119" s="88"/>
      <c r="BG119" s="112"/>
      <c r="BH119" s="111"/>
      <c r="BI119" s="88"/>
      <c r="BJ119" s="87"/>
      <c r="BK119" s="88"/>
      <c r="BL119" s="95"/>
      <c r="BM119" s="110" t="s">
        <v>270</v>
      </c>
      <c r="BN119" s="96"/>
      <c r="BO119" s="96"/>
      <c r="BP119" s="96"/>
      <c r="BQ119" s="96"/>
      <c r="BR119" s="96"/>
      <c r="BS119" s="96"/>
      <c r="BT119" s="96"/>
      <c r="BU119" s="96"/>
      <c r="BV119" s="105"/>
      <c r="BW119" s="88"/>
      <c r="BX119" s="103"/>
      <c r="CE119" s="88"/>
      <c r="CF119" s="79"/>
      <c r="CG119" s="79"/>
      <c r="CH119" s="79"/>
      <c r="CI119" s="79"/>
      <c r="CJ119" s="79"/>
    </row>
    <row r="120" spans="3:88" ht="16.5" customHeight="1">
      <c r="C120" s="118"/>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89"/>
      <c r="AH120" s="89"/>
      <c r="AI120" s="89"/>
      <c r="AJ120" s="89"/>
      <c r="AK120" s="89"/>
      <c r="AL120" s="89"/>
      <c r="AM120" s="89"/>
      <c r="AN120" s="89"/>
      <c r="AO120" s="89"/>
      <c r="AP120" s="89"/>
      <c r="AQ120" s="89"/>
      <c r="AR120" s="89"/>
      <c r="AS120" s="89"/>
      <c r="AT120" s="89"/>
      <c r="AU120" s="89"/>
      <c r="AV120" s="89"/>
      <c r="AW120" s="89"/>
      <c r="AX120" s="89"/>
      <c r="AY120" s="89"/>
      <c r="AZ120" s="89"/>
      <c r="BA120" s="89"/>
      <c r="BB120" s="89"/>
      <c r="BC120" s="89"/>
      <c r="BD120" s="89"/>
      <c r="BE120" s="88"/>
      <c r="BF120" s="88"/>
      <c r="BG120" s="112"/>
      <c r="BH120" s="111"/>
      <c r="BI120" s="88"/>
      <c r="BJ120" s="87"/>
      <c r="BK120" s="88"/>
      <c r="BL120" s="99"/>
      <c r="BM120" s="100"/>
      <c r="BN120" s="100"/>
      <c r="BO120" s="100"/>
      <c r="BP120" s="100"/>
      <c r="BQ120" s="100"/>
      <c r="BR120" s="100"/>
      <c r="BS120" s="100"/>
      <c r="BT120" s="100"/>
      <c r="BU120" s="100"/>
      <c r="BV120" s="106"/>
      <c r="BW120" s="88"/>
      <c r="BX120" s="103"/>
      <c r="CE120" s="88"/>
      <c r="CF120" s="79"/>
      <c r="CG120" s="79"/>
      <c r="CH120" s="79"/>
      <c r="CI120" s="79"/>
      <c r="CJ120" s="79"/>
    </row>
    <row r="121" spans="3:88" ht="16.5" customHeight="1">
      <c r="C121" s="118"/>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89"/>
      <c r="AH121" s="89"/>
      <c r="AI121" s="89"/>
      <c r="AJ121" s="89"/>
      <c r="AK121" s="89"/>
      <c r="AL121" s="89"/>
      <c r="AM121" s="89"/>
      <c r="AN121" s="89"/>
      <c r="AO121" s="89"/>
      <c r="AP121" s="89"/>
      <c r="AQ121" s="89"/>
      <c r="AR121" s="89"/>
      <c r="AS121" s="89"/>
      <c r="AT121" s="89"/>
      <c r="AU121" s="89"/>
      <c r="AV121" s="89"/>
      <c r="AW121" s="89"/>
      <c r="AX121" s="89"/>
      <c r="AY121" s="89"/>
      <c r="AZ121" s="89"/>
      <c r="BA121" s="89"/>
      <c r="BB121" s="89"/>
      <c r="BC121" s="89"/>
      <c r="BD121" s="89"/>
      <c r="BE121" s="88"/>
      <c r="BF121" s="88"/>
      <c r="BG121" s="112"/>
      <c r="BH121" s="111"/>
      <c r="BI121" s="88"/>
      <c r="BJ121" s="87"/>
      <c r="BK121" s="88"/>
      <c r="BL121" s="88"/>
      <c r="BM121" s="88"/>
      <c r="BN121" s="88"/>
      <c r="BO121" s="88"/>
      <c r="BP121" s="88"/>
      <c r="BQ121" s="88"/>
      <c r="BR121" s="88"/>
      <c r="BS121" s="88"/>
      <c r="BT121" s="88"/>
      <c r="BU121" s="88"/>
      <c r="BV121" s="88"/>
      <c r="BW121" s="88"/>
      <c r="BX121" s="103"/>
      <c r="CE121" s="88"/>
      <c r="CF121" s="79"/>
      <c r="CG121" s="79"/>
      <c r="CH121" s="79"/>
      <c r="CI121" s="79"/>
      <c r="CJ121" s="79"/>
    </row>
    <row r="122" spans="3:88" ht="16.5" customHeight="1">
      <c r="C122" s="118"/>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89"/>
      <c r="AH122" s="89"/>
      <c r="AI122" s="89"/>
      <c r="AJ122" s="89"/>
      <c r="AK122" s="89"/>
      <c r="AL122" s="89"/>
      <c r="AM122" s="89"/>
      <c r="AN122" s="89"/>
      <c r="AO122" s="89"/>
      <c r="AP122" s="89"/>
      <c r="AQ122" s="89"/>
      <c r="AR122" s="89"/>
      <c r="AS122" s="89"/>
      <c r="AT122" s="89"/>
      <c r="AU122" s="89"/>
      <c r="AV122" s="89"/>
      <c r="AW122" s="89"/>
      <c r="AX122" s="89"/>
      <c r="AY122" s="89"/>
      <c r="AZ122" s="89"/>
      <c r="BA122" s="89"/>
      <c r="BB122" s="89"/>
      <c r="BC122" s="89"/>
      <c r="BD122" s="89"/>
      <c r="BE122" s="88"/>
      <c r="BF122" s="88"/>
      <c r="BG122" s="112"/>
      <c r="BH122" s="111"/>
      <c r="BI122" s="88"/>
      <c r="BJ122" s="107"/>
      <c r="BK122" s="108"/>
      <c r="BL122" s="108"/>
      <c r="BM122" s="108"/>
      <c r="BN122" s="108"/>
      <c r="BO122" s="108"/>
      <c r="BP122" s="108"/>
      <c r="BQ122" s="108"/>
      <c r="BR122" s="108"/>
      <c r="BS122" s="108"/>
      <c r="BT122" s="108"/>
      <c r="BU122" s="108"/>
      <c r="BV122" s="108"/>
      <c r="BW122" s="108"/>
      <c r="BX122" s="109"/>
      <c r="CE122" s="88"/>
      <c r="CF122" s="79"/>
      <c r="CG122" s="79"/>
      <c r="CH122" s="79"/>
      <c r="CI122" s="79"/>
      <c r="CJ122" s="79"/>
    </row>
    <row r="123" spans="3:88" ht="16.5" customHeight="1">
      <c r="C123" s="118"/>
      <c r="D123" s="89"/>
      <c r="E123" s="89"/>
      <c r="F123" s="89"/>
      <c r="G123" s="89"/>
      <c r="H123" s="89"/>
      <c r="I123" s="89"/>
      <c r="J123" s="89"/>
      <c r="K123" s="89"/>
      <c r="L123" s="89"/>
      <c r="M123" s="89"/>
      <c r="N123" s="89"/>
      <c r="O123" s="89"/>
      <c r="P123" s="89"/>
      <c r="Q123" s="89"/>
      <c r="R123" s="89"/>
      <c r="S123" s="89"/>
      <c r="T123" s="89"/>
      <c r="U123" s="89"/>
      <c r="V123" s="89"/>
      <c r="W123" s="89"/>
      <c r="X123" s="89"/>
      <c r="Y123" s="89"/>
      <c r="Z123" s="89"/>
      <c r="AA123" s="89"/>
      <c r="AB123" s="89"/>
      <c r="AC123" s="89"/>
      <c r="AD123" s="89"/>
      <c r="AE123" s="89"/>
      <c r="AF123" s="89"/>
      <c r="AG123" s="89"/>
      <c r="AH123" s="89"/>
      <c r="AI123" s="89"/>
      <c r="AJ123" s="89"/>
      <c r="AK123" s="89"/>
      <c r="AL123" s="89"/>
      <c r="AM123" s="89"/>
      <c r="AN123" s="89"/>
      <c r="AO123" s="89"/>
      <c r="AP123" s="89"/>
      <c r="AQ123" s="89"/>
      <c r="AR123" s="89"/>
      <c r="AS123" s="89"/>
      <c r="AT123" s="89"/>
      <c r="AU123" s="89"/>
      <c r="AV123" s="89"/>
      <c r="AW123" s="89"/>
      <c r="AX123" s="89"/>
      <c r="AY123" s="89"/>
      <c r="AZ123" s="89"/>
      <c r="BA123" s="89"/>
      <c r="BB123" s="89"/>
      <c r="BC123" s="89"/>
      <c r="BD123" s="89"/>
      <c r="BE123" s="88"/>
      <c r="BF123" s="88"/>
      <c r="BG123" s="112"/>
      <c r="BH123" s="111"/>
      <c r="BI123" s="88"/>
      <c r="BJ123" s="89"/>
      <c r="BK123" s="89"/>
      <c r="BL123" s="89"/>
      <c r="BM123" s="89"/>
      <c r="BN123" s="89"/>
      <c r="BO123" s="89"/>
      <c r="BP123" s="89"/>
      <c r="BQ123" s="89"/>
      <c r="BR123" s="89"/>
      <c r="BS123" s="89"/>
      <c r="BT123" s="89"/>
      <c r="BU123" s="89"/>
      <c r="BV123" s="89"/>
      <c r="BW123" s="89"/>
      <c r="BX123" s="89"/>
      <c r="CE123" s="88"/>
      <c r="CF123" s="79"/>
      <c r="CG123" s="79"/>
      <c r="CH123" s="79"/>
      <c r="CI123" s="79"/>
      <c r="CJ123" s="79"/>
    </row>
    <row r="124" spans="3:88" ht="16.5" customHeight="1">
      <c r="C124" s="118"/>
      <c r="D124" s="89"/>
      <c r="E124" s="89"/>
      <c r="F124" s="89"/>
      <c r="G124" s="89"/>
      <c r="H124" s="89"/>
      <c r="I124" s="89"/>
      <c r="J124" s="89"/>
      <c r="K124" s="89"/>
      <c r="L124" s="89"/>
      <c r="M124" s="89"/>
      <c r="N124" s="89"/>
      <c r="O124" s="89"/>
      <c r="P124" s="89"/>
      <c r="Q124" s="89"/>
      <c r="R124" s="89"/>
      <c r="S124" s="89"/>
      <c r="T124" s="89"/>
      <c r="U124" s="89"/>
      <c r="V124" s="89"/>
      <c r="W124" s="89"/>
      <c r="X124" s="89"/>
      <c r="Y124" s="89"/>
      <c r="Z124" s="89"/>
      <c r="AA124" s="89"/>
      <c r="AB124" s="89"/>
      <c r="AC124" s="89"/>
      <c r="AD124" s="89"/>
      <c r="AE124" s="89"/>
      <c r="AF124" s="89"/>
      <c r="AG124" s="89"/>
      <c r="AH124" s="89"/>
      <c r="AI124" s="89"/>
      <c r="AJ124" s="89"/>
      <c r="AK124" s="89"/>
      <c r="AL124" s="89"/>
      <c r="AM124" s="89"/>
      <c r="AN124" s="89"/>
      <c r="AO124" s="89"/>
      <c r="AP124" s="89"/>
      <c r="AQ124" s="89"/>
      <c r="AR124" s="89"/>
      <c r="AS124" s="89"/>
      <c r="AT124" s="89"/>
      <c r="AU124" s="89"/>
      <c r="AV124" s="89"/>
      <c r="AW124" s="89"/>
      <c r="AX124" s="89"/>
      <c r="AY124" s="89"/>
      <c r="AZ124" s="89"/>
      <c r="BA124" s="89"/>
      <c r="BB124" s="89"/>
      <c r="BC124" s="89"/>
      <c r="BD124" s="89"/>
      <c r="BE124" s="89"/>
      <c r="BF124" s="89"/>
      <c r="BG124" s="114"/>
      <c r="BH124" s="118"/>
      <c r="BI124" s="89"/>
      <c r="CE124" s="89"/>
      <c r="CF124" s="80"/>
      <c r="CG124" s="80"/>
      <c r="CH124" s="80"/>
      <c r="CI124" s="80"/>
      <c r="CJ124" s="80"/>
    </row>
    <row r="125" spans="3:88" ht="16.5" customHeight="1">
      <c r="C125" s="118"/>
      <c r="D125" s="89"/>
      <c r="E125" s="89"/>
      <c r="F125" s="89"/>
      <c r="G125" s="89"/>
      <c r="H125" s="89"/>
      <c r="I125" s="89"/>
      <c r="J125" s="89"/>
      <c r="K125" s="89"/>
      <c r="L125" s="89"/>
      <c r="M125" s="89"/>
      <c r="N125" s="89"/>
      <c r="O125" s="89"/>
      <c r="P125" s="89"/>
      <c r="Q125" s="89"/>
      <c r="R125" s="89"/>
      <c r="S125" s="89"/>
      <c r="T125" s="89"/>
      <c r="U125" s="89"/>
      <c r="V125" s="89"/>
      <c r="W125" s="89"/>
      <c r="X125" s="89"/>
      <c r="Y125" s="89"/>
      <c r="Z125" s="89"/>
      <c r="AA125" s="89"/>
      <c r="AB125" s="89"/>
      <c r="AC125" s="89"/>
      <c r="AD125" s="89"/>
      <c r="AE125" s="89"/>
      <c r="AF125" s="89"/>
      <c r="AG125" s="89"/>
      <c r="AH125" s="89"/>
      <c r="AI125" s="89"/>
      <c r="AJ125" s="89"/>
      <c r="AK125" s="89"/>
      <c r="AL125" s="89"/>
      <c r="AM125" s="89"/>
      <c r="AN125" s="89"/>
      <c r="AO125" s="89"/>
      <c r="AP125" s="89"/>
      <c r="AQ125" s="89"/>
      <c r="AR125" s="89"/>
      <c r="AS125" s="89"/>
      <c r="AT125" s="89"/>
      <c r="AU125" s="89"/>
      <c r="AV125" s="89"/>
      <c r="AW125" s="89"/>
      <c r="AX125" s="89"/>
      <c r="AY125" s="89"/>
      <c r="AZ125" s="89"/>
      <c r="BA125" s="89"/>
      <c r="BB125" s="89"/>
      <c r="BC125" s="89"/>
      <c r="BD125" s="89"/>
      <c r="BE125" s="89"/>
      <c r="BF125" s="89"/>
      <c r="BG125" s="114"/>
      <c r="BH125" s="118"/>
      <c r="BI125" s="89"/>
      <c r="CE125" s="89"/>
      <c r="CF125" s="80"/>
      <c r="CG125" s="80"/>
      <c r="CH125" s="80"/>
      <c r="CI125" s="80"/>
      <c r="CJ125" s="80"/>
    </row>
    <row r="126" spans="3:88" ht="16.5" customHeight="1">
      <c r="C126" s="118"/>
      <c r="D126" s="119"/>
      <c r="E126" s="89"/>
      <c r="F126" s="89"/>
      <c r="G126" s="89"/>
      <c r="H126" s="89"/>
      <c r="I126" s="89"/>
      <c r="J126" s="89"/>
      <c r="K126" s="89"/>
      <c r="L126" s="89"/>
      <c r="M126" s="89"/>
      <c r="N126" s="89"/>
      <c r="O126" s="89"/>
      <c r="P126" s="89"/>
      <c r="Q126" s="89"/>
      <c r="R126" s="89"/>
      <c r="S126" s="89"/>
      <c r="T126" s="89"/>
      <c r="U126" s="89"/>
      <c r="V126" s="89"/>
      <c r="W126" s="89"/>
      <c r="X126" s="89"/>
      <c r="Y126" s="89"/>
      <c r="Z126" s="89"/>
      <c r="AA126" s="89"/>
      <c r="AB126" s="89"/>
      <c r="AC126" s="89"/>
      <c r="AD126" s="89"/>
      <c r="AE126" s="89"/>
      <c r="AF126" s="89"/>
      <c r="AG126" s="89"/>
      <c r="AH126" s="89"/>
      <c r="AI126" s="89"/>
      <c r="AJ126" s="89"/>
      <c r="AK126" s="89"/>
      <c r="AL126" s="89"/>
      <c r="AM126" s="89"/>
      <c r="AN126" s="89"/>
      <c r="AO126" s="89"/>
      <c r="AP126" s="89"/>
      <c r="AQ126" s="89"/>
      <c r="AR126" s="89"/>
      <c r="AS126" s="89"/>
      <c r="AT126" s="89"/>
      <c r="AU126" s="89"/>
      <c r="AV126" s="89"/>
      <c r="AW126" s="89"/>
      <c r="AX126" s="89"/>
      <c r="AY126" s="89"/>
      <c r="AZ126" s="89"/>
      <c r="BA126" s="89"/>
      <c r="BB126" s="89"/>
      <c r="BC126" s="89"/>
      <c r="BD126" s="89"/>
      <c r="BE126" s="89"/>
      <c r="BF126" s="89"/>
      <c r="BG126" s="114"/>
      <c r="BH126" s="118"/>
      <c r="BI126" s="89"/>
      <c r="CE126" s="89"/>
      <c r="CF126" s="80"/>
      <c r="CG126" s="80"/>
      <c r="CH126" s="80"/>
      <c r="CI126" s="80"/>
      <c r="CJ126" s="80"/>
    </row>
    <row r="127" spans="3:88" ht="16.5" customHeight="1">
      <c r="C127" s="118"/>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89"/>
      <c r="AH127" s="89"/>
      <c r="AI127" s="89"/>
      <c r="AJ127" s="89"/>
      <c r="AK127" s="89"/>
      <c r="AL127" s="89"/>
      <c r="AM127" s="89"/>
      <c r="AN127" s="89"/>
      <c r="AO127" s="89"/>
      <c r="AP127" s="89"/>
      <c r="AQ127" s="89"/>
      <c r="AR127" s="89"/>
      <c r="AS127" s="89"/>
      <c r="AT127" s="89"/>
      <c r="AU127" s="89"/>
      <c r="AV127" s="89"/>
      <c r="AW127" s="89"/>
      <c r="AX127" s="89"/>
      <c r="AY127" s="89"/>
      <c r="AZ127" s="89"/>
      <c r="BA127" s="89"/>
      <c r="BB127" s="89"/>
      <c r="BC127" s="89"/>
      <c r="BD127" s="89"/>
      <c r="BE127" s="89"/>
      <c r="BF127" s="89"/>
      <c r="BG127" s="114"/>
      <c r="BH127" s="118"/>
      <c r="BI127" s="89"/>
      <c r="CE127" s="89"/>
      <c r="CF127" s="80"/>
      <c r="CG127" s="80"/>
      <c r="CH127" s="80"/>
      <c r="CI127" s="80"/>
      <c r="CJ127" s="80"/>
    </row>
    <row r="128" spans="3:88" ht="16.5" customHeight="1">
      <c r="C128" s="118"/>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89"/>
      <c r="AH128" s="89"/>
      <c r="AI128" s="89"/>
      <c r="AJ128" s="89"/>
      <c r="AK128" s="89"/>
      <c r="AL128" s="89"/>
      <c r="AM128" s="89"/>
      <c r="AN128" s="89"/>
      <c r="AO128" s="89"/>
      <c r="AP128" s="89"/>
      <c r="AQ128" s="89"/>
      <c r="AR128" s="89"/>
      <c r="AS128" s="89"/>
      <c r="AT128" s="89"/>
      <c r="AU128" s="89"/>
      <c r="AV128" s="89"/>
      <c r="AW128" s="89"/>
      <c r="AX128" s="89"/>
      <c r="AY128" s="89"/>
      <c r="AZ128" s="89"/>
      <c r="BA128" s="89"/>
      <c r="BB128" s="89"/>
      <c r="BC128" s="89"/>
      <c r="BD128" s="89"/>
      <c r="BE128" s="89"/>
      <c r="BF128" s="89"/>
      <c r="BG128" s="114"/>
      <c r="BH128" s="118"/>
      <c r="BI128" s="89"/>
      <c r="CE128" s="89"/>
      <c r="CF128" s="80"/>
      <c r="CG128" s="80"/>
      <c r="CH128" s="80"/>
      <c r="CI128" s="80"/>
      <c r="CJ128" s="80"/>
    </row>
    <row r="129" spans="3:88" ht="16.5" customHeight="1">
      <c r="C129" s="118"/>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89"/>
      <c r="AH129" s="89"/>
      <c r="AI129" s="89"/>
      <c r="AJ129" s="89"/>
      <c r="AK129" s="89"/>
      <c r="AL129" s="89"/>
      <c r="AM129" s="89"/>
      <c r="AN129" s="89"/>
      <c r="AO129" s="89"/>
      <c r="AP129" s="89"/>
      <c r="AQ129" s="89"/>
      <c r="AR129" s="89"/>
      <c r="AS129" s="89"/>
      <c r="AT129" s="89"/>
      <c r="AU129" s="89"/>
      <c r="AV129" s="89"/>
      <c r="AW129" s="89"/>
      <c r="AX129" s="89"/>
      <c r="AY129" s="89"/>
      <c r="AZ129" s="89"/>
      <c r="BA129" s="89"/>
      <c r="BB129" s="89"/>
      <c r="BC129" s="89"/>
      <c r="BD129" s="89"/>
      <c r="BE129" s="89"/>
      <c r="BF129" s="89"/>
      <c r="BG129" s="114"/>
      <c r="BH129" s="118"/>
      <c r="BI129" s="89"/>
      <c r="CE129" s="89"/>
      <c r="CF129" s="80"/>
      <c r="CG129" s="80"/>
      <c r="CH129" s="80"/>
      <c r="CI129" s="80"/>
      <c r="CJ129" s="80"/>
    </row>
    <row r="130" spans="3:88" ht="16.5" customHeight="1">
      <c r="C130" s="118"/>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89"/>
      <c r="AH130" s="89"/>
      <c r="AI130" s="89"/>
      <c r="AJ130" s="89"/>
      <c r="AK130" s="89"/>
      <c r="AL130" s="89"/>
      <c r="AM130" s="89"/>
      <c r="AN130" s="89"/>
      <c r="AO130" s="89"/>
      <c r="AP130" s="89"/>
      <c r="AQ130" s="89"/>
      <c r="AR130" s="89"/>
      <c r="AS130" s="89"/>
      <c r="AT130" s="89"/>
      <c r="AU130" s="89"/>
      <c r="AV130" s="89"/>
      <c r="AW130" s="89"/>
      <c r="AX130" s="89"/>
      <c r="AY130" s="89"/>
      <c r="AZ130" s="89"/>
      <c r="BA130" s="89"/>
      <c r="BB130" s="89"/>
      <c r="BC130" s="89"/>
      <c r="BD130" s="89"/>
      <c r="BE130" s="89"/>
      <c r="BF130" s="89"/>
      <c r="BG130" s="114"/>
      <c r="BH130" s="118"/>
      <c r="BI130" s="89"/>
      <c r="CE130" s="89"/>
      <c r="CF130" s="80"/>
      <c r="CG130" s="80"/>
      <c r="CH130" s="80"/>
      <c r="CI130" s="80"/>
      <c r="CJ130" s="80"/>
    </row>
    <row r="131" spans="3:88" ht="16.5" customHeight="1">
      <c r="C131" s="118"/>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89"/>
      <c r="AH131" s="89"/>
      <c r="AI131" s="89"/>
      <c r="AJ131" s="89"/>
      <c r="AK131" s="89"/>
      <c r="AL131" s="89"/>
      <c r="AM131" s="89"/>
      <c r="AN131" s="89"/>
      <c r="AO131" s="89"/>
      <c r="AP131" s="89"/>
      <c r="AQ131" s="89"/>
      <c r="AR131" s="89"/>
      <c r="AS131" s="89"/>
      <c r="AT131" s="89"/>
      <c r="AU131" s="89"/>
      <c r="AV131" s="89"/>
      <c r="AW131" s="89"/>
      <c r="AX131" s="89"/>
      <c r="AY131" s="89"/>
      <c r="AZ131" s="89"/>
      <c r="BA131" s="89"/>
      <c r="BB131" s="89"/>
      <c r="BC131" s="89"/>
      <c r="BD131" s="89"/>
      <c r="BE131" s="89"/>
      <c r="BF131" s="89"/>
      <c r="BG131" s="114"/>
      <c r="BH131" s="118"/>
      <c r="BI131" s="89"/>
      <c r="CE131" s="89"/>
      <c r="CF131" s="80"/>
      <c r="CG131" s="80"/>
      <c r="CH131" s="80"/>
      <c r="CI131" s="80"/>
      <c r="CJ131" s="80"/>
    </row>
    <row r="132" spans="3:88" ht="16.5" customHeight="1">
      <c r="C132" s="118"/>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c r="AW132" s="89"/>
      <c r="AX132" s="89"/>
      <c r="AY132" s="89"/>
      <c r="AZ132" s="89"/>
      <c r="BA132" s="89"/>
      <c r="BB132" s="89"/>
      <c r="BC132" s="89"/>
      <c r="BD132" s="89"/>
      <c r="BE132" s="89"/>
      <c r="BF132" s="89"/>
      <c r="BG132" s="114"/>
      <c r="BH132" s="118"/>
      <c r="BI132" s="89"/>
      <c r="CE132" s="89"/>
      <c r="CF132" s="80"/>
      <c r="CG132" s="80"/>
      <c r="CH132" s="80"/>
      <c r="CI132" s="80"/>
      <c r="CJ132" s="80"/>
    </row>
    <row r="133" spans="3:88" ht="16.5" customHeight="1">
      <c r="C133" s="118"/>
      <c r="D133" s="89"/>
      <c r="E133" s="89"/>
      <c r="F133" s="89"/>
      <c r="G133" s="89"/>
      <c r="H133" s="89"/>
      <c r="I133" s="89"/>
      <c r="J133" s="89"/>
      <c r="K133" s="89"/>
      <c r="L133" s="89"/>
      <c r="M133" s="89"/>
      <c r="N133" s="89"/>
      <c r="O133" s="89"/>
      <c r="P133" s="89"/>
      <c r="Q133" s="89"/>
      <c r="R133" s="89"/>
      <c r="S133" s="89"/>
      <c r="T133" s="89"/>
      <c r="U133" s="89"/>
      <c r="V133" s="89"/>
      <c r="W133" s="89"/>
      <c r="X133" s="89"/>
      <c r="Y133" s="89"/>
      <c r="Z133" s="89"/>
      <c r="AA133" s="89"/>
      <c r="AB133" s="89"/>
      <c r="AC133" s="89"/>
      <c r="AD133" s="89"/>
      <c r="AE133" s="89"/>
      <c r="AF133" s="89"/>
      <c r="AG133" s="89"/>
      <c r="AH133" s="89"/>
      <c r="AI133" s="89"/>
      <c r="AJ133" s="89"/>
      <c r="AK133" s="89"/>
      <c r="AL133" s="89"/>
      <c r="AM133" s="89"/>
      <c r="AN133" s="89"/>
      <c r="AO133" s="89"/>
      <c r="AP133" s="89"/>
      <c r="AQ133" s="89"/>
      <c r="AR133" s="89"/>
      <c r="AS133" s="89"/>
      <c r="AT133" s="89"/>
      <c r="AU133" s="89"/>
      <c r="AV133" s="89"/>
      <c r="AW133" s="89"/>
      <c r="AX133" s="89"/>
      <c r="AY133" s="89"/>
      <c r="AZ133" s="89"/>
      <c r="BA133" s="89"/>
      <c r="BB133" s="89"/>
      <c r="BC133" s="89"/>
      <c r="BD133" s="89"/>
      <c r="BE133" s="89"/>
      <c r="BF133" s="89"/>
      <c r="BG133" s="114"/>
      <c r="BH133" s="118"/>
      <c r="BI133" s="89"/>
      <c r="CE133" s="89"/>
      <c r="CF133" s="80"/>
      <c r="CG133" s="80"/>
      <c r="CH133" s="80"/>
      <c r="CI133" s="80"/>
      <c r="CJ133" s="80"/>
    </row>
    <row r="134" spans="3:88" ht="16.5" customHeight="1">
      <c r="C134" s="118"/>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89"/>
      <c r="AU134" s="89"/>
      <c r="AV134" s="89"/>
      <c r="AW134" s="89"/>
      <c r="AX134" s="89"/>
      <c r="AY134" s="89"/>
      <c r="AZ134" s="89"/>
      <c r="BA134" s="89"/>
      <c r="BB134" s="89"/>
      <c r="BC134" s="89"/>
      <c r="BD134" s="89"/>
      <c r="BE134" s="89"/>
      <c r="BF134" s="89"/>
      <c r="BG134" s="114"/>
      <c r="BH134" s="118"/>
      <c r="BI134" s="89"/>
      <c r="CE134" s="89"/>
      <c r="CF134" s="80"/>
      <c r="CG134" s="80"/>
      <c r="CH134" s="80"/>
      <c r="CI134" s="80"/>
      <c r="CJ134" s="80"/>
    </row>
    <row r="135" spans="3:88" ht="16.5" customHeight="1">
      <c r="C135" s="118"/>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89"/>
      <c r="AH135" s="89"/>
      <c r="AI135" s="89"/>
      <c r="AJ135" s="89"/>
      <c r="AK135" s="89"/>
      <c r="AL135" s="89"/>
      <c r="AM135" s="89"/>
      <c r="AN135" s="89"/>
      <c r="AO135" s="89"/>
      <c r="AP135" s="89"/>
      <c r="AQ135" s="89"/>
      <c r="AR135" s="89"/>
      <c r="AS135" s="89"/>
      <c r="AT135" s="89"/>
      <c r="AU135" s="89"/>
      <c r="AV135" s="89"/>
      <c r="AW135" s="89"/>
      <c r="AX135" s="89"/>
      <c r="AY135" s="89"/>
      <c r="AZ135" s="89"/>
      <c r="BA135" s="89"/>
      <c r="BB135" s="89"/>
      <c r="BC135" s="89"/>
      <c r="BD135" s="89"/>
      <c r="BE135" s="89"/>
      <c r="BF135" s="89"/>
      <c r="BG135" s="114"/>
      <c r="BH135" s="118"/>
      <c r="BI135" s="89"/>
      <c r="CE135" s="89"/>
      <c r="CF135" s="80"/>
      <c r="CG135" s="80"/>
      <c r="CH135" s="80"/>
      <c r="CI135" s="80"/>
      <c r="CJ135" s="80"/>
    </row>
    <row r="136" spans="3:88" ht="16.5" customHeight="1">
      <c r="C136" s="118"/>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89"/>
      <c r="AH136" s="89"/>
      <c r="AI136" s="89"/>
      <c r="AJ136" s="89"/>
      <c r="AK136" s="89"/>
      <c r="AL136" s="89"/>
      <c r="AM136" s="89"/>
      <c r="AN136" s="89"/>
      <c r="AO136" s="89"/>
      <c r="AP136" s="89"/>
      <c r="AQ136" s="89"/>
      <c r="AR136" s="89"/>
      <c r="AS136" s="89"/>
      <c r="AT136" s="89"/>
      <c r="AU136" s="89"/>
      <c r="AV136" s="89"/>
      <c r="AW136" s="89"/>
      <c r="AX136" s="89"/>
      <c r="AY136" s="89"/>
      <c r="AZ136" s="89"/>
      <c r="BA136" s="89"/>
      <c r="BB136" s="89"/>
      <c r="BC136" s="89"/>
      <c r="BD136" s="89"/>
      <c r="BE136" s="89"/>
      <c r="BF136" s="89"/>
      <c r="BG136" s="114"/>
      <c r="BH136" s="118"/>
      <c r="BI136" s="89"/>
      <c r="CE136" s="89"/>
      <c r="CF136" s="80"/>
      <c r="CG136" s="80"/>
      <c r="CH136" s="80"/>
      <c r="CI136" s="80"/>
      <c r="CJ136" s="80"/>
    </row>
    <row r="137" spans="3:88" ht="16.5" customHeight="1">
      <c r="C137" s="118"/>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89"/>
      <c r="AH137" s="89"/>
      <c r="AI137" s="89"/>
      <c r="AJ137" s="89"/>
      <c r="AK137" s="89"/>
      <c r="AL137" s="89"/>
      <c r="AM137" s="89"/>
      <c r="AN137" s="89"/>
      <c r="AO137" s="89"/>
      <c r="AP137" s="89"/>
      <c r="AQ137" s="89"/>
      <c r="AR137" s="89"/>
      <c r="AS137" s="89"/>
      <c r="AT137" s="89"/>
      <c r="AU137" s="89"/>
      <c r="AV137" s="89"/>
      <c r="AW137" s="89"/>
      <c r="AX137" s="89"/>
      <c r="AY137" s="89"/>
      <c r="AZ137" s="89"/>
      <c r="BA137" s="89"/>
      <c r="BB137" s="89"/>
      <c r="BC137" s="89"/>
      <c r="BD137" s="89"/>
      <c r="BE137" s="89"/>
      <c r="BF137" s="89"/>
      <c r="BG137" s="114"/>
      <c r="BH137" s="118"/>
      <c r="BI137" s="89"/>
      <c r="CE137" s="89"/>
      <c r="CF137" s="80"/>
      <c r="CG137" s="80"/>
      <c r="CH137" s="80"/>
      <c r="CI137" s="80"/>
      <c r="CJ137" s="80"/>
    </row>
    <row r="138" spans="3:88" ht="16.5" customHeight="1">
      <c r="C138" s="118"/>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89"/>
      <c r="AH138" s="89"/>
      <c r="AI138" s="89"/>
      <c r="AJ138" s="89"/>
      <c r="AK138" s="89"/>
      <c r="AL138" s="89"/>
      <c r="AM138" s="89"/>
      <c r="AN138" s="89"/>
      <c r="AO138" s="89"/>
      <c r="AP138" s="89"/>
      <c r="AQ138" s="89"/>
      <c r="AR138" s="89"/>
      <c r="AS138" s="89"/>
      <c r="AT138" s="89"/>
      <c r="AU138" s="89"/>
      <c r="AV138" s="89"/>
      <c r="AW138" s="89"/>
      <c r="AX138" s="89"/>
      <c r="AY138" s="89"/>
      <c r="AZ138" s="89"/>
      <c r="BA138" s="89"/>
      <c r="BB138" s="89"/>
      <c r="BC138" s="89"/>
      <c r="BD138" s="89"/>
      <c r="BE138" s="89"/>
      <c r="BF138" s="89"/>
      <c r="BG138" s="114"/>
      <c r="BH138" s="118"/>
      <c r="BI138" s="89"/>
      <c r="CE138" s="89"/>
      <c r="CF138" s="80"/>
      <c r="CG138" s="80"/>
      <c r="CH138" s="80"/>
      <c r="CI138" s="80"/>
      <c r="CJ138" s="80"/>
    </row>
    <row r="139" spans="3:88" ht="16.5" customHeight="1">
      <c r="C139" s="118"/>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89"/>
      <c r="AH139" s="89"/>
      <c r="AI139" s="89"/>
      <c r="AJ139" s="89"/>
      <c r="AK139" s="89"/>
      <c r="AL139" s="89"/>
      <c r="AM139" s="89"/>
      <c r="AN139" s="89"/>
      <c r="AO139" s="89"/>
      <c r="AP139" s="89"/>
      <c r="AQ139" s="89"/>
      <c r="AR139" s="89"/>
      <c r="AS139" s="89"/>
      <c r="AT139" s="89"/>
      <c r="AU139" s="89"/>
      <c r="AV139" s="89"/>
      <c r="AW139" s="89"/>
      <c r="AX139" s="89"/>
      <c r="AY139" s="89"/>
      <c r="AZ139" s="89"/>
      <c r="BA139" s="89"/>
      <c r="BB139" s="89"/>
      <c r="BC139" s="89"/>
      <c r="BD139" s="89"/>
      <c r="BE139" s="89"/>
      <c r="BF139" s="89"/>
      <c r="BG139" s="114"/>
      <c r="BH139" s="118"/>
      <c r="BI139" s="89"/>
      <c r="CE139" s="89"/>
      <c r="CF139" s="80"/>
      <c r="CG139" s="80"/>
      <c r="CH139" s="80"/>
      <c r="CI139" s="80"/>
      <c r="CJ139" s="80"/>
    </row>
    <row r="140" spans="3:88" ht="16.5" customHeight="1">
      <c r="C140" s="118"/>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89"/>
      <c r="AH140" s="89"/>
      <c r="AI140" s="89"/>
      <c r="AJ140" s="89"/>
      <c r="AK140" s="89"/>
      <c r="AL140" s="89"/>
      <c r="AM140" s="89"/>
      <c r="AN140" s="89"/>
      <c r="AO140" s="89"/>
      <c r="AP140" s="89"/>
      <c r="AQ140" s="89"/>
      <c r="AR140" s="89"/>
      <c r="AS140" s="89"/>
      <c r="AT140" s="89"/>
      <c r="AU140" s="89"/>
      <c r="AV140" s="89"/>
      <c r="AW140" s="89"/>
      <c r="AX140" s="89"/>
      <c r="AY140" s="89"/>
      <c r="AZ140" s="89"/>
      <c r="BA140" s="89"/>
      <c r="BB140" s="89"/>
      <c r="BC140" s="89"/>
      <c r="BD140" s="89"/>
      <c r="BE140" s="89"/>
      <c r="BF140" s="89"/>
      <c r="BG140" s="114"/>
      <c r="BH140" s="118"/>
      <c r="BI140" s="89"/>
      <c r="CE140" s="89"/>
      <c r="CF140" s="80"/>
      <c r="CG140" s="80"/>
      <c r="CH140" s="80"/>
      <c r="CI140" s="80"/>
      <c r="CJ140" s="80"/>
    </row>
    <row r="141" spans="3:88" ht="16.5" customHeight="1">
      <c r="C141" s="118"/>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89"/>
      <c r="AH141" s="89"/>
      <c r="AI141" s="89"/>
      <c r="AJ141" s="89"/>
      <c r="AK141" s="89"/>
      <c r="AL141" s="89"/>
      <c r="AM141" s="89"/>
      <c r="AN141" s="89"/>
      <c r="AO141" s="89"/>
      <c r="AP141" s="89"/>
      <c r="AQ141" s="89"/>
      <c r="AR141" s="89"/>
      <c r="AS141" s="89"/>
      <c r="AT141" s="89"/>
      <c r="AU141" s="89"/>
      <c r="AV141" s="89"/>
      <c r="AW141" s="89"/>
      <c r="AX141" s="89"/>
      <c r="AY141" s="89"/>
      <c r="AZ141" s="89"/>
      <c r="BA141" s="89"/>
      <c r="BB141" s="89"/>
      <c r="BC141" s="89"/>
      <c r="BD141" s="89"/>
      <c r="BE141" s="89"/>
      <c r="BF141" s="89"/>
      <c r="BG141" s="114"/>
      <c r="BH141" s="118"/>
      <c r="BI141" s="89"/>
      <c r="CE141" s="89"/>
      <c r="CF141" s="80"/>
      <c r="CG141" s="80"/>
      <c r="CH141" s="80"/>
      <c r="CI141" s="80"/>
      <c r="CJ141" s="80"/>
    </row>
    <row r="142" spans="3:88" ht="16.5" customHeight="1">
      <c r="C142" s="118"/>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89"/>
      <c r="AH142" s="89"/>
      <c r="AI142" s="89"/>
      <c r="AJ142" s="89"/>
      <c r="AK142" s="89"/>
      <c r="AL142" s="89"/>
      <c r="AM142" s="89"/>
      <c r="AN142" s="89"/>
      <c r="AO142" s="89"/>
      <c r="AP142" s="89"/>
      <c r="AQ142" s="89"/>
      <c r="AR142" s="89"/>
      <c r="AS142" s="89"/>
      <c r="AT142" s="89"/>
      <c r="AU142" s="89"/>
      <c r="AV142" s="89"/>
      <c r="AW142" s="89"/>
      <c r="AX142" s="89"/>
      <c r="AY142" s="89"/>
      <c r="AZ142" s="89"/>
      <c r="BA142" s="89"/>
      <c r="BB142" s="89"/>
      <c r="BC142" s="89"/>
      <c r="BD142" s="89"/>
      <c r="BE142" s="89"/>
      <c r="BF142" s="89"/>
      <c r="BG142" s="114"/>
      <c r="BH142" s="118"/>
      <c r="BI142" s="89"/>
      <c r="CE142" s="89"/>
      <c r="CF142" s="80"/>
      <c r="CG142" s="80"/>
      <c r="CH142" s="80"/>
      <c r="CI142" s="80"/>
      <c r="CJ142" s="80"/>
    </row>
    <row r="143" spans="3:88" ht="16.5" customHeight="1">
      <c r="C143" s="118"/>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c r="AF143" s="89"/>
      <c r="AG143" s="89"/>
      <c r="AH143" s="89"/>
      <c r="AI143" s="89"/>
      <c r="AJ143" s="89"/>
      <c r="AK143" s="89"/>
      <c r="AL143" s="89"/>
      <c r="AM143" s="89"/>
      <c r="AN143" s="89"/>
      <c r="AO143" s="89"/>
      <c r="AP143" s="89"/>
      <c r="AQ143" s="89"/>
      <c r="AR143" s="89"/>
      <c r="AS143" s="89"/>
      <c r="AT143" s="89"/>
      <c r="AU143" s="89"/>
      <c r="AV143" s="89"/>
      <c r="AW143" s="89"/>
      <c r="AX143" s="89"/>
      <c r="AY143" s="89"/>
      <c r="AZ143" s="89"/>
      <c r="BA143" s="89"/>
      <c r="BB143" s="89"/>
      <c r="BC143" s="89"/>
      <c r="BD143" s="89"/>
      <c r="BE143" s="89"/>
      <c r="BF143" s="89"/>
      <c r="BG143" s="114"/>
      <c r="BH143" s="118"/>
      <c r="BI143" s="89"/>
      <c r="CE143" s="89"/>
      <c r="CF143" s="80"/>
      <c r="CG143" s="80"/>
      <c r="CH143" s="80"/>
      <c r="CI143" s="80"/>
      <c r="CJ143" s="80"/>
    </row>
    <row r="144" spans="3:88" ht="16.5" customHeight="1">
      <c r="C144" s="118"/>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c r="AS144" s="89"/>
      <c r="AT144" s="89"/>
      <c r="AU144" s="89"/>
      <c r="AV144" s="89"/>
      <c r="AW144" s="89"/>
      <c r="AX144" s="89"/>
      <c r="AY144" s="89"/>
      <c r="AZ144" s="89"/>
      <c r="BA144" s="89"/>
      <c r="BB144" s="89"/>
      <c r="BC144" s="89"/>
      <c r="BD144" s="89"/>
      <c r="BE144" s="89"/>
      <c r="BF144" s="89"/>
      <c r="BG144" s="114"/>
      <c r="BH144" s="118"/>
      <c r="BI144" s="89"/>
      <c r="CE144" s="89"/>
      <c r="CF144" s="80"/>
      <c r="CG144" s="80"/>
      <c r="CH144" s="80"/>
      <c r="CI144" s="80"/>
      <c r="CJ144" s="80"/>
    </row>
    <row r="145" spans="3:88" ht="16.5" customHeight="1">
      <c r="C145" s="118"/>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89"/>
      <c r="AH145" s="89"/>
      <c r="AI145" s="89"/>
      <c r="AJ145" s="89"/>
      <c r="AK145" s="89"/>
      <c r="AL145" s="89"/>
      <c r="AM145" s="89"/>
      <c r="AN145" s="89"/>
      <c r="AO145" s="89"/>
      <c r="AP145" s="89"/>
      <c r="AQ145" s="89"/>
      <c r="AR145" s="89"/>
      <c r="AS145" s="89"/>
      <c r="AT145" s="89"/>
      <c r="AU145" s="89"/>
      <c r="AV145" s="89"/>
      <c r="AW145" s="89"/>
      <c r="AX145" s="89"/>
      <c r="AY145" s="89"/>
      <c r="AZ145" s="89"/>
      <c r="BA145" s="89"/>
      <c r="BB145" s="89"/>
      <c r="BC145" s="89"/>
      <c r="BD145" s="89"/>
      <c r="BE145" s="89"/>
      <c r="BF145" s="89"/>
      <c r="BG145" s="114"/>
      <c r="BH145" s="118"/>
      <c r="BI145" s="89"/>
      <c r="CE145" s="89"/>
      <c r="CF145" s="80"/>
      <c r="CG145" s="80"/>
      <c r="CH145" s="80"/>
      <c r="CI145" s="80"/>
      <c r="CJ145" s="80"/>
    </row>
    <row r="146" spans="3:88" ht="16.5" customHeight="1">
      <c r="C146" s="118"/>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89"/>
      <c r="AO146" s="89"/>
      <c r="AP146" s="89"/>
      <c r="AQ146" s="89"/>
      <c r="AR146" s="89"/>
      <c r="AS146" s="89"/>
      <c r="AT146" s="89"/>
      <c r="AU146" s="89"/>
      <c r="AV146" s="89"/>
      <c r="AW146" s="89"/>
      <c r="AX146" s="89"/>
      <c r="AY146" s="89"/>
      <c r="AZ146" s="89"/>
      <c r="BA146" s="89"/>
      <c r="BB146" s="89"/>
      <c r="BC146" s="89"/>
      <c r="BD146" s="89"/>
      <c r="BE146" s="89"/>
      <c r="BF146" s="89"/>
      <c r="BG146" s="114"/>
      <c r="BH146" s="118"/>
      <c r="BI146" s="89"/>
      <c r="BJ146" s="89"/>
      <c r="BK146" s="89"/>
      <c r="BL146" s="89"/>
      <c r="BM146" s="89"/>
      <c r="BN146" s="89"/>
      <c r="BO146" s="89"/>
      <c r="BP146" s="89"/>
      <c r="BQ146" s="89"/>
      <c r="BR146" s="89"/>
      <c r="BS146" s="89"/>
      <c r="BT146" s="89"/>
      <c r="BU146" s="89"/>
      <c r="BV146" s="89"/>
      <c r="BW146" s="89"/>
      <c r="BX146" s="89"/>
      <c r="BY146" s="89"/>
      <c r="BZ146" s="89"/>
      <c r="CA146" s="89"/>
      <c r="CB146" s="89"/>
      <c r="CC146" s="89"/>
      <c r="CD146" s="89"/>
      <c r="CE146" s="89"/>
      <c r="CF146" s="80"/>
      <c r="CG146" s="80"/>
      <c r="CH146" s="80"/>
      <c r="CI146" s="80"/>
      <c r="CJ146" s="80"/>
    </row>
    <row r="147" spans="3:88" ht="16.5" customHeight="1">
      <c r="C147" s="118"/>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89"/>
      <c r="AH147" s="89"/>
      <c r="AI147" s="89"/>
      <c r="AJ147" s="89"/>
      <c r="AK147" s="89"/>
      <c r="AL147" s="89"/>
      <c r="AM147" s="89"/>
      <c r="AN147" s="89"/>
      <c r="AO147" s="89"/>
      <c r="AP147" s="89"/>
      <c r="AQ147" s="89"/>
      <c r="AR147" s="89"/>
      <c r="AS147" s="89"/>
      <c r="AT147" s="89"/>
      <c r="AU147" s="89"/>
      <c r="AV147" s="89"/>
      <c r="AW147" s="89"/>
      <c r="AX147" s="89"/>
      <c r="AY147" s="89"/>
      <c r="AZ147" s="89"/>
      <c r="BA147" s="89"/>
      <c r="BB147" s="89"/>
      <c r="BC147" s="89"/>
      <c r="BD147" s="89"/>
      <c r="BE147" s="89"/>
      <c r="BF147" s="89"/>
      <c r="BG147" s="114"/>
      <c r="BH147" s="118"/>
      <c r="BI147" s="89"/>
      <c r="BJ147" s="89"/>
      <c r="BK147" s="89"/>
      <c r="BL147" s="89"/>
      <c r="BM147" s="89"/>
      <c r="BN147" s="89"/>
      <c r="BO147" s="89"/>
      <c r="BP147" s="89"/>
      <c r="BQ147" s="89"/>
      <c r="BR147" s="89"/>
      <c r="BS147" s="89"/>
      <c r="BT147" s="89"/>
      <c r="BU147" s="89"/>
      <c r="BV147" s="89"/>
      <c r="BW147" s="89"/>
      <c r="BX147" s="89"/>
      <c r="BY147" s="89"/>
      <c r="BZ147" s="89"/>
      <c r="CA147" s="89"/>
      <c r="CB147" s="89"/>
      <c r="CC147" s="89"/>
      <c r="CD147" s="89"/>
      <c r="CE147" s="89"/>
      <c r="CF147" s="80"/>
      <c r="CG147" s="80"/>
      <c r="CH147" s="80"/>
      <c r="CI147" s="80"/>
      <c r="CJ147" s="80"/>
    </row>
    <row r="148" spans="3:88" ht="16.5" customHeight="1">
      <c r="C148" s="118"/>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89"/>
      <c r="AO148" s="89"/>
      <c r="AP148" s="89"/>
      <c r="AQ148" s="89"/>
      <c r="AR148" s="89"/>
      <c r="AS148" s="89"/>
      <c r="AT148" s="89"/>
      <c r="AU148" s="89"/>
      <c r="AV148" s="89"/>
      <c r="AW148" s="89"/>
      <c r="AX148" s="89"/>
      <c r="AY148" s="89"/>
      <c r="AZ148" s="89"/>
      <c r="BA148" s="89"/>
      <c r="BB148" s="89"/>
      <c r="BC148" s="89"/>
      <c r="BD148" s="89"/>
      <c r="BE148" s="89"/>
      <c r="BF148" s="89"/>
      <c r="BG148" s="114"/>
      <c r="BH148" s="118"/>
      <c r="BI148" s="89"/>
      <c r="BJ148" s="89"/>
      <c r="BK148" s="89"/>
      <c r="BL148" s="89"/>
      <c r="BM148" s="89"/>
      <c r="BN148" s="89"/>
      <c r="BO148" s="89"/>
      <c r="BP148" s="89"/>
      <c r="BQ148" s="89"/>
      <c r="BR148" s="89"/>
      <c r="BS148" s="89"/>
      <c r="BT148" s="89"/>
      <c r="BU148" s="89"/>
      <c r="BV148" s="89"/>
      <c r="BW148" s="89"/>
      <c r="BX148" s="89"/>
      <c r="BY148" s="89"/>
      <c r="BZ148" s="89"/>
      <c r="CA148" s="89"/>
      <c r="CB148" s="89"/>
      <c r="CC148" s="89"/>
      <c r="CD148" s="89"/>
      <c r="CE148" s="89"/>
      <c r="CF148" s="80"/>
      <c r="CG148" s="80"/>
      <c r="CH148" s="80"/>
      <c r="CI148" s="80"/>
      <c r="CJ148" s="80"/>
    </row>
    <row r="149" spans="3:88" ht="16.5" customHeight="1">
      <c r="C149" s="118"/>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89"/>
      <c r="AH149" s="89"/>
      <c r="AI149" s="89"/>
      <c r="AJ149" s="89"/>
      <c r="AK149" s="89"/>
      <c r="AL149" s="89"/>
      <c r="AM149" s="89"/>
      <c r="AN149" s="89"/>
      <c r="AO149" s="89"/>
      <c r="AP149" s="89"/>
      <c r="AQ149" s="89"/>
      <c r="AR149" s="89"/>
      <c r="AS149" s="89"/>
      <c r="AT149" s="89"/>
      <c r="AU149" s="89"/>
      <c r="AV149" s="89"/>
      <c r="AW149" s="89"/>
      <c r="AX149" s="89"/>
      <c r="AY149" s="89"/>
      <c r="AZ149" s="89"/>
      <c r="BA149" s="89"/>
      <c r="BB149" s="89"/>
      <c r="BC149" s="89"/>
      <c r="BD149" s="89"/>
      <c r="BE149" s="89"/>
      <c r="BF149" s="89"/>
      <c r="BG149" s="114"/>
      <c r="BH149" s="118"/>
      <c r="BI149" s="89"/>
      <c r="BJ149" s="89"/>
      <c r="BK149" s="89"/>
      <c r="BL149" s="89"/>
      <c r="BM149" s="89"/>
      <c r="BN149" s="89"/>
      <c r="BO149" s="89"/>
      <c r="BP149" s="89"/>
      <c r="BQ149" s="89"/>
      <c r="BR149" s="89"/>
      <c r="BS149" s="89"/>
      <c r="BT149" s="89"/>
      <c r="BU149" s="89"/>
      <c r="BV149" s="89"/>
      <c r="BW149" s="89"/>
      <c r="BX149" s="89"/>
      <c r="BY149" s="89"/>
      <c r="BZ149" s="89"/>
      <c r="CA149" s="89"/>
      <c r="CB149" s="89"/>
      <c r="CC149" s="89"/>
      <c r="CD149" s="89"/>
      <c r="CE149" s="89"/>
      <c r="CF149" s="80"/>
      <c r="CG149" s="80"/>
      <c r="CH149" s="80"/>
      <c r="CI149" s="80"/>
      <c r="CJ149" s="80"/>
    </row>
    <row r="150" spans="3:88" ht="16.5" customHeight="1">
      <c r="C150" s="118"/>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89"/>
      <c r="AH150" s="89"/>
      <c r="AI150" s="89"/>
      <c r="AJ150" s="89"/>
      <c r="AK150" s="89"/>
      <c r="AL150" s="89"/>
      <c r="AM150" s="89"/>
      <c r="AN150" s="89"/>
      <c r="AO150" s="89"/>
      <c r="AP150" s="89"/>
      <c r="AQ150" s="89"/>
      <c r="AR150" s="89"/>
      <c r="AS150" s="89"/>
      <c r="AT150" s="89"/>
      <c r="AU150" s="89"/>
      <c r="AV150" s="89"/>
      <c r="AW150" s="89"/>
      <c r="AX150" s="89"/>
      <c r="AY150" s="89"/>
      <c r="AZ150" s="89"/>
      <c r="BA150" s="89"/>
      <c r="BB150" s="89"/>
      <c r="BC150" s="89"/>
      <c r="BD150" s="89"/>
      <c r="BE150" s="89"/>
      <c r="BF150" s="89"/>
      <c r="BG150" s="114"/>
      <c r="BH150" s="118"/>
      <c r="BI150" s="89"/>
      <c r="BJ150" s="89"/>
      <c r="BK150" s="89"/>
      <c r="BL150" s="89"/>
      <c r="BM150" s="89"/>
      <c r="BN150" s="89"/>
      <c r="BO150" s="89"/>
      <c r="BP150" s="89"/>
      <c r="BQ150" s="89"/>
      <c r="BR150" s="89"/>
      <c r="BS150" s="89"/>
      <c r="BT150" s="89"/>
      <c r="BU150" s="89"/>
      <c r="BV150" s="89"/>
      <c r="BW150" s="89"/>
      <c r="BX150" s="89"/>
      <c r="BY150" s="89"/>
      <c r="BZ150" s="89"/>
      <c r="CA150" s="89"/>
      <c r="CB150" s="89"/>
      <c r="CC150" s="89"/>
      <c r="CD150" s="89"/>
      <c r="CE150" s="89"/>
      <c r="CF150" s="80"/>
      <c r="CG150" s="80"/>
      <c r="CH150" s="80"/>
      <c r="CI150" s="80"/>
      <c r="CJ150" s="80"/>
    </row>
    <row r="151" spans="3:88" ht="16.5" customHeight="1">
      <c r="C151" s="118"/>
      <c r="D151" s="89"/>
      <c r="E151" s="89"/>
      <c r="F151" s="89"/>
      <c r="G151" s="89"/>
      <c r="H151" s="89"/>
      <c r="I151" s="89"/>
      <c r="J151" s="89"/>
      <c r="K151" s="89"/>
      <c r="L151" s="89"/>
      <c r="M151" s="89"/>
      <c r="N151" s="89"/>
      <c r="O151" s="89"/>
      <c r="P151" s="89"/>
      <c r="Q151" s="89"/>
      <c r="R151" s="89"/>
      <c r="S151" s="89"/>
      <c r="T151" s="89"/>
      <c r="U151" s="89"/>
      <c r="V151" s="89"/>
      <c r="W151" s="89"/>
      <c r="X151" s="89"/>
      <c r="Y151" s="89"/>
      <c r="Z151" s="89"/>
      <c r="AA151" s="89"/>
      <c r="AB151" s="89"/>
      <c r="AC151" s="89"/>
      <c r="AD151" s="89"/>
      <c r="AE151" s="89"/>
      <c r="AF151" s="89"/>
      <c r="AG151" s="89"/>
      <c r="AH151" s="89"/>
      <c r="AI151" s="89"/>
      <c r="AJ151" s="89"/>
      <c r="AK151" s="89"/>
      <c r="AL151" s="89"/>
      <c r="AM151" s="89"/>
      <c r="AN151" s="89"/>
      <c r="AO151" s="89"/>
      <c r="AP151" s="89"/>
      <c r="AQ151" s="89"/>
      <c r="AR151" s="89"/>
      <c r="AS151" s="89"/>
      <c r="AT151" s="89"/>
      <c r="AU151" s="89"/>
      <c r="AV151" s="89"/>
      <c r="AW151" s="89"/>
      <c r="AX151" s="89"/>
      <c r="AY151" s="89"/>
      <c r="AZ151" s="89"/>
      <c r="BA151" s="89"/>
      <c r="BB151" s="89"/>
      <c r="BC151" s="89"/>
      <c r="BD151" s="89"/>
      <c r="BE151" s="89"/>
      <c r="BF151" s="89"/>
      <c r="BG151" s="114"/>
      <c r="BH151" s="118"/>
      <c r="BI151" s="89"/>
      <c r="BJ151" s="89"/>
      <c r="BK151" s="89"/>
      <c r="BL151" s="89"/>
      <c r="BM151" s="89"/>
      <c r="BN151" s="89"/>
      <c r="BO151" s="89"/>
      <c r="BP151" s="89"/>
      <c r="BQ151" s="89"/>
      <c r="BR151" s="89"/>
      <c r="BS151" s="89"/>
      <c r="BT151" s="89"/>
      <c r="BU151" s="89"/>
      <c r="BV151" s="89"/>
      <c r="BW151" s="89"/>
      <c r="BX151" s="89"/>
      <c r="BY151" s="89"/>
      <c r="BZ151" s="89"/>
      <c r="CA151" s="89"/>
      <c r="CB151" s="89"/>
      <c r="CC151" s="89"/>
      <c r="CD151" s="89"/>
      <c r="CE151" s="89"/>
      <c r="CF151" s="80"/>
      <c r="CG151" s="80"/>
      <c r="CH151" s="80"/>
      <c r="CI151" s="80"/>
      <c r="CJ151" s="80"/>
    </row>
    <row r="152" spans="3:88" ht="16.5" customHeight="1">
      <c r="C152" s="118"/>
      <c r="D152" s="89"/>
      <c r="E152" s="89"/>
      <c r="F152" s="89"/>
      <c r="G152" s="89"/>
      <c r="H152" s="89"/>
      <c r="I152" s="89"/>
      <c r="J152" s="89"/>
      <c r="K152" s="89"/>
      <c r="L152" s="89"/>
      <c r="M152" s="89"/>
      <c r="N152" s="89"/>
      <c r="O152" s="89"/>
      <c r="P152" s="89"/>
      <c r="Q152" s="89"/>
      <c r="R152" s="89"/>
      <c r="S152" s="89"/>
      <c r="T152" s="89"/>
      <c r="U152" s="89"/>
      <c r="V152" s="89"/>
      <c r="W152" s="89"/>
      <c r="X152" s="89"/>
      <c r="Y152" s="89"/>
      <c r="Z152" s="89"/>
      <c r="AA152" s="89"/>
      <c r="AB152" s="89"/>
      <c r="AC152" s="89"/>
      <c r="AD152" s="89"/>
      <c r="AE152" s="89"/>
      <c r="AF152" s="89"/>
      <c r="AG152" s="89"/>
      <c r="AH152" s="89"/>
      <c r="AI152" s="89"/>
      <c r="AJ152" s="89"/>
      <c r="AK152" s="89"/>
      <c r="AL152" s="89"/>
      <c r="AM152" s="89"/>
      <c r="AN152" s="89"/>
      <c r="AO152" s="89"/>
      <c r="AP152" s="89"/>
      <c r="AQ152" s="89"/>
      <c r="AR152" s="89"/>
      <c r="AS152" s="89"/>
      <c r="AT152" s="89"/>
      <c r="AU152" s="89"/>
      <c r="AV152" s="89"/>
      <c r="AW152" s="89"/>
      <c r="AX152" s="89"/>
      <c r="AY152" s="89"/>
      <c r="AZ152" s="89"/>
      <c r="BA152" s="89"/>
      <c r="BB152" s="89"/>
      <c r="BC152" s="89"/>
      <c r="BD152" s="89"/>
      <c r="BE152" s="89"/>
      <c r="BF152" s="89"/>
      <c r="BG152" s="114"/>
      <c r="BH152" s="118"/>
      <c r="BI152" s="89"/>
      <c r="BJ152" s="89"/>
      <c r="BK152" s="89"/>
      <c r="BL152" s="89"/>
      <c r="BM152" s="89"/>
      <c r="BN152" s="89"/>
      <c r="BO152" s="89"/>
      <c r="BP152" s="89"/>
      <c r="BQ152" s="89"/>
      <c r="BR152" s="89"/>
      <c r="BS152" s="89"/>
      <c r="BT152" s="89"/>
      <c r="BU152" s="89"/>
      <c r="BV152" s="89"/>
      <c r="BW152" s="89"/>
      <c r="BX152" s="89"/>
      <c r="BY152" s="89"/>
      <c r="BZ152" s="89"/>
      <c r="CA152" s="89"/>
      <c r="CB152" s="89"/>
      <c r="CC152" s="89"/>
      <c r="CD152" s="89"/>
      <c r="CE152" s="89"/>
      <c r="CF152" s="80"/>
      <c r="CG152" s="80"/>
      <c r="CH152" s="80"/>
      <c r="CI152" s="80"/>
      <c r="CJ152" s="80"/>
    </row>
    <row r="153" spans="3:88" ht="16.5" customHeight="1">
      <c r="C153" s="118"/>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c r="AF153" s="89"/>
      <c r="AG153" s="89"/>
      <c r="AH153" s="89"/>
      <c r="AI153" s="89"/>
      <c r="AJ153" s="89"/>
      <c r="AK153" s="89"/>
      <c r="AL153" s="89"/>
      <c r="AM153" s="89"/>
      <c r="AN153" s="89"/>
      <c r="AO153" s="89"/>
      <c r="AP153" s="89"/>
      <c r="AQ153" s="89"/>
      <c r="AR153" s="89"/>
      <c r="AS153" s="89"/>
      <c r="AT153" s="89"/>
      <c r="AU153" s="89"/>
      <c r="AV153" s="89"/>
      <c r="AW153" s="89"/>
      <c r="AX153" s="89"/>
      <c r="AY153" s="89"/>
      <c r="AZ153" s="89"/>
      <c r="BA153" s="89"/>
      <c r="BB153" s="89"/>
      <c r="BC153" s="89"/>
      <c r="BD153" s="89"/>
      <c r="BE153" s="89"/>
      <c r="BF153" s="89"/>
      <c r="BG153" s="114"/>
      <c r="BH153" s="118"/>
      <c r="BI153" s="89"/>
      <c r="BJ153" s="89"/>
      <c r="BK153" s="89"/>
      <c r="BL153" s="89"/>
      <c r="BM153" s="89"/>
      <c r="BN153" s="89"/>
      <c r="BO153" s="89"/>
      <c r="BP153" s="89"/>
      <c r="BQ153" s="89"/>
      <c r="BR153" s="89"/>
      <c r="BS153" s="89"/>
      <c r="BT153" s="89"/>
      <c r="BU153" s="89"/>
      <c r="BV153" s="89"/>
      <c r="BW153" s="89"/>
      <c r="BX153" s="89"/>
      <c r="BY153" s="89"/>
      <c r="BZ153" s="89"/>
      <c r="CA153" s="89"/>
      <c r="CB153" s="89"/>
      <c r="CC153" s="89"/>
      <c r="CD153" s="89"/>
      <c r="CE153" s="89"/>
      <c r="CF153" s="80"/>
      <c r="CG153" s="80"/>
      <c r="CH153" s="80"/>
      <c r="CI153" s="80"/>
      <c r="CJ153" s="80"/>
    </row>
    <row r="154" spans="3:88" ht="16.5" customHeight="1">
      <c r="C154" s="118"/>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89"/>
      <c r="AH154" s="89"/>
      <c r="AI154" s="89"/>
      <c r="AJ154" s="89"/>
      <c r="AK154" s="89"/>
      <c r="AL154" s="89"/>
      <c r="AM154" s="89"/>
      <c r="AN154" s="89"/>
      <c r="AO154" s="89"/>
      <c r="AP154" s="89"/>
      <c r="AQ154" s="89"/>
      <c r="AR154" s="89"/>
      <c r="AS154" s="89"/>
      <c r="AT154" s="89"/>
      <c r="AU154" s="89"/>
      <c r="AV154" s="89"/>
      <c r="AW154" s="89"/>
      <c r="AX154" s="89"/>
      <c r="AY154" s="89"/>
      <c r="AZ154" s="89"/>
      <c r="BA154" s="89"/>
      <c r="BB154" s="89"/>
      <c r="BC154" s="89"/>
      <c r="BD154" s="89"/>
      <c r="BE154" s="89"/>
      <c r="BF154" s="89"/>
      <c r="BG154" s="114"/>
      <c r="BH154" s="118"/>
      <c r="BI154" s="89"/>
      <c r="BJ154" s="89"/>
      <c r="BK154" s="89"/>
      <c r="BL154" s="89"/>
      <c r="BM154" s="89"/>
      <c r="BN154" s="89"/>
      <c r="BO154" s="89"/>
      <c r="BP154" s="89"/>
      <c r="BQ154" s="89"/>
      <c r="BR154" s="89"/>
      <c r="BS154" s="89"/>
      <c r="BT154" s="89"/>
      <c r="BU154" s="89"/>
      <c r="BV154" s="89"/>
      <c r="BW154" s="89"/>
      <c r="BX154" s="89"/>
      <c r="BY154" s="89"/>
      <c r="BZ154" s="89"/>
      <c r="CA154" s="89"/>
      <c r="CB154" s="89"/>
      <c r="CC154" s="89"/>
      <c r="CD154" s="89"/>
      <c r="CE154" s="89"/>
      <c r="CF154" s="80"/>
      <c r="CG154" s="80"/>
      <c r="CH154" s="80"/>
      <c r="CI154" s="80"/>
      <c r="CJ154" s="80"/>
    </row>
    <row r="155" spans="3:88" ht="16.5" customHeight="1">
      <c r="C155" s="118"/>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89"/>
      <c r="AH155" s="89"/>
      <c r="AI155" s="89"/>
      <c r="AJ155" s="89"/>
      <c r="AK155" s="89"/>
      <c r="AL155" s="89"/>
      <c r="AM155" s="89"/>
      <c r="AN155" s="89"/>
      <c r="AO155" s="89"/>
      <c r="AP155" s="89"/>
      <c r="AQ155" s="89"/>
      <c r="AR155" s="89"/>
      <c r="AS155" s="89"/>
      <c r="AT155" s="89"/>
      <c r="AU155" s="89"/>
      <c r="AV155" s="89"/>
      <c r="AW155" s="89"/>
      <c r="AX155" s="89"/>
      <c r="AY155" s="89"/>
      <c r="AZ155" s="89"/>
      <c r="BA155" s="89"/>
      <c r="BB155" s="89"/>
      <c r="BC155" s="89"/>
      <c r="BD155" s="89"/>
      <c r="BE155" s="89"/>
      <c r="BF155" s="89"/>
      <c r="BG155" s="114"/>
      <c r="BH155" s="118"/>
      <c r="BI155" s="89"/>
      <c r="BJ155" s="89"/>
      <c r="BK155" s="89"/>
      <c r="BL155" s="89"/>
      <c r="BM155" s="89"/>
      <c r="BN155" s="89"/>
      <c r="BO155" s="89"/>
      <c r="BP155" s="89"/>
      <c r="BQ155" s="89"/>
      <c r="BR155" s="89"/>
      <c r="BS155" s="89"/>
      <c r="BT155" s="89"/>
      <c r="BU155" s="89"/>
      <c r="BV155" s="89"/>
      <c r="BW155" s="89"/>
      <c r="BX155" s="89"/>
      <c r="BY155" s="89"/>
      <c r="BZ155" s="89"/>
      <c r="CA155" s="89"/>
      <c r="CB155" s="89"/>
      <c r="CC155" s="89"/>
      <c r="CD155" s="89"/>
      <c r="CE155" s="89"/>
      <c r="CF155" s="80"/>
      <c r="CG155" s="80"/>
      <c r="CH155" s="80"/>
      <c r="CI155" s="80"/>
      <c r="CJ155" s="80"/>
    </row>
    <row r="156" spans="3:88" ht="16.5" customHeight="1">
      <c r="C156" s="118"/>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89"/>
      <c r="AH156" s="89"/>
      <c r="AI156" s="89"/>
      <c r="AJ156" s="89"/>
      <c r="AK156" s="89"/>
      <c r="AL156" s="89"/>
      <c r="AM156" s="89"/>
      <c r="AN156" s="89"/>
      <c r="AO156" s="89"/>
      <c r="AP156" s="89"/>
      <c r="AQ156" s="89"/>
      <c r="AR156" s="89"/>
      <c r="AS156" s="89"/>
      <c r="AT156" s="89"/>
      <c r="AU156" s="89"/>
      <c r="AV156" s="89"/>
      <c r="AW156" s="89"/>
      <c r="AX156" s="89"/>
      <c r="AY156" s="89"/>
      <c r="AZ156" s="89"/>
      <c r="BA156" s="89"/>
      <c r="BB156" s="89"/>
      <c r="BC156" s="89"/>
      <c r="BD156" s="89"/>
      <c r="BE156" s="89"/>
      <c r="BF156" s="89"/>
      <c r="BG156" s="114"/>
      <c r="BH156" s="118"/>
      <c r="BI156" s="89"/>
      <c r="BJ156" s="89"/>
      <c r="BK156" s="89"/>
      <c r="BL156" s="89"/>
      <c r="BM156" s="89"/>
      <c r="BN156" s="89"/>
      <c r="BO156" s="89"/>
      <c r="BP156" s="89"/>
      <c r="BQ156" s="89"/>
      <c r="BR156" s="89"/>
      <c r="BS156" s="89"/>
      <c r="BT156" s="89"/>
      <c r="BU156" s="89"/>
      <c r="BV156" s="89"/>
      <c r="BW156" s="89"/>
      <c r="BX156" s="89"/>
      <c r="BY156" s="89"/>
      <c r="BZ156" s="89"/>
      <c r="CA156" s="89"/>
      <c r="CB156" s="89"/>
      <c r="CC156" s="89"/>
      <c r="CD156" s="89"/>
      <c r="CE156" s="89"/>
      <c r="CF156" s="80"/>
      <c r="CG156" s="80"/>
      <c r="CH156" s="80"/>
      <c r="CI156" s="80"/>
      <c r="CJ156" s="80"/>
    </row>
    <row r="157" spans="3:88" ht="16.5" customHeight="1">
      <c r="C157" s="120"/>
      <c r="D157" s="121"/>
      <c r="E157" s="121"/>
      <c r="F157" s="121"/>
      <c r="G157" s="121"/>
      <c r="H157" s="121"/>
      <c r="I157" s="121"/>
      <c r="J157" s="121"/>
      <c r="K157" s="121"/>
      <c r="L157" s="121"/>
      <c r="M157" s="121"/>
      <c r="N157" s="121"/>
      <c r="O157" s="121"/>
      <c r="P157" s="121"/>
      <c r="Q157" s="121"/>
      <c r="R157" s="121"/>
      <c r="S157" s="121"/>
      <c r="T157" s="121"/>
      <c r="U157" s="121"/>
      <c r="V157" s="121"/>
      <c r="W157" s="121"/>
      <c r="X157" s="121"/>
      <c r="Y157" s="121"/>
      <c r="Z157" s="121"/>
      <c r="AA157" s="121"/>
      <c r="AB157" s="121"/>
      <c r="AC157" s="121"/>
      <c r="AD157" s="121"/>
      <c r="AE157" s="121"/>
      <c r="AF157" s="121"/>
      <c r="AG157" s="121"/>
      <c r="AH157" s="121"/>
      <c r="AI157" s="121"/>
      <c r="AJ157" s="121"/>
      <c r="AK157" s="121"/>
      <c r="AL157" s="121"/>
      <c r="AM157" s="121"/>
      <c r="AN157" s="121"/>
      <c r="AO157" s="121"/>
      <c r="AP157" s="121"/>
      <c r="AQ157" s="121"/>
      <c r="AR157" s="121"/>
      <c r="AS157" s="121"/>
      <c r="AT157" s="121"/>
      <c r="AU157" s="121"/>
      <c r="AV157" s="121"/>
      <c r="AW157" s="121"/>
      <c r="AX157" s="121"/>
      <c r="AY157" s="121"/>
      <c r="AZ157" s="121"/>
      <c r="BA157" s="121"/>
      <c r="BB157" s="121"/>
      <c r="BC157" s="121"/>
      <c r="BD157" s="121"/>
      <c r="BE157" s="121"/>
      <c r="BF157" s="121"/>
      <c r="BG157" s="122"/>
      <c r="BH157" s="118"/>
      <c r="BI157" s="89"/>
      <c r="BJ157" s="89"/>
      <c r="BK157" s="89"/>
      <c r="BL157" s="89"/>
      <c r="BM157" s="89"/>
      <c r="BN157" s="89"/>
      <c r="BO157" s="89"/>
      <c r="BP157" s="89"/>
      <c r="BQ157" s="89"/>
      <c r="BR157" s="89"/>
      <c r="BS157" s="89"/>
      <c r="BT157" s="89"/>
      <c r="BU157" s="89"/>
      <c r="BV157" s="89"/>
      <c r="BW157" s="89"/>
      <c r="BX157" s="89"/>
      <c r="BY157" s="89"/>
      <c r="BZ157" s="89"/>
      <c r="CA157" s="89"/>
      <c r="CB157" s="89"/>
      <c r="CC157" s="89"/>
      <c r="CD157" s="89"/>
      <c r="CE157" s="89"/>
      <c r="CF157" s="80"/>
      <c r="CG157" s="80"/>
      <c r="CH157" s="80"/>
      <c r="CI157" s="80"/>
      <c r="CJ157" s="80"/>
    </row>
  </sheetData>
  <mergeCells count="105">
    <mergeCell ref="D52:K52"/>
    <mergeCell ref="L52:S52"/>
    <mergeCell ref="T52:AA52"/>
    <mergeCell ref="AB52:AU52"/>
    <mergeCell ref="AV52:BM52"/>
    <mergeCell ref="AB54:AU54"/>
    <mergeCell ref="D54:K54"/>
    <mergeCell ref="L54:S54"/>
    <mergeCell ref="T54:AA54"/>
    <mergeCell ref="AV54:BM54"/>
    <mergeCell ref="AV32:BM32"/>
    <mergeCell ref="AD33:AU33"/>
    <mergeCell ref="AV33:BM33"/>
    <mergeCell ref="AB32:AC32"/>
    <mergeCell ref="AB33:AC33"/>
    <mergeCell ref="AD32:AU32"/>
    <mergeCell ref="AD39:AU39"/>
    <mergeCell ref="AV39:BM39"/>
    <mergeCell ref="AB39:AC39"/>
    <mergeCell ref="AD34:AU34"/>
    <mergeCell ref="AV34:BM34"/>
    <mergeCell ref="AB34:AC34"/>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I7:P7"/>
    <mergeCell ref="Q7:Y7"/>
    <mergeCell ref="D32:K32"/>
    <mergeCell ref="L32:S32"/>
    <mergeCell ref="T32:AA32"/>
    <mergeCell ref="L33:S33"/>
    <mergeCell ref="T33:AA33"/>
    <mergeCell ref="D33:K33"/>
    <mergeCell ref="D39:K39"/>
    <mergeCell ref="L39:S39"/>
    <mergeCell ref="T39:AA39"/>
    <mergeCell ref="D34:K34"/>
    <mergeCell ref="L34:S34"/>
    <mergeCell ref="T34:AA34"/>
    <mergeCell ref="L45:S45"/>
    <mergeCell ref="D40:K40"/>
    <mergeCell ref="L40:S40"/>
    <mergeCell ref="T40:AA40"/>
    <mergeCell ref="D45:K45"/>
    <mergeCell ref="AD40:AU40"/>
    <mergeCell ref="AV40:BM40"/>
    <mergeCell ref="AB40:AC40"/>
    <mergeCell ref="AV45:BM45"/>
    <mergeCell ref="AB45:AU45"/>
    <mergeCell ref="T45:AA45"/>
    <mergeCell ref="T55:AA55"/>
    <mergeCell ref="D55:K55"/>
    <mergeCell ref="L55:S55"/>
    <mergeCell ref="AV55:BM55"/>
    <mergeCell ref="AB55:AU55"/>
    <mergeCell ref="T46:AA46"/>
    <mergeCell ref="T47:AA47"/>
    <mergeCell ref="T48:AA48"/>
    <mergeCell ref="D53:K53"/>
    <mergeCell ref="L53:S53"/>
    <mergeCell ref="AV53:BM53"/>
    <mergeCell ref="AB53:AU53"/>
    <mergeCell ref="T53:AA53"/>
    <mergeCell ref="D50:K50"/>
    <mergeCell ref="L50:S50"/>
    <mergeCell ref="D51:K51"/>
    <mergeCell ref="L51:S51"/>
    <mergeCell ref="AV50:BM50"/>
    <mergeCell ref="L49:S49"/>
    <mergeCell ref="D48:K48"/>
    <mergeCell ref="L48:S48"/>
    <mergeCell ref="AV48:BM48"/>
    <mergeCell ref="AV49:BM49"/>
    <mergeCell ref="AB48:AU48"/>
    <mergeCell ref="AV51:BM51"/>
    <mergeCell ref="AB50:AU50"/>
    <mergeCell ref="AB51:AU51"/>
    <mergeCell ref="T50:AA50"/>
    <mergeCell ref="T51:AA51"/>
    <mergeCell ref="D49:K49"/>
    <mergeCell ref="D46:K46"/>
    <mergeCell ref="L46:S46"/>
    <mergeCell ref="AV46:BM46"/>
    <mergeCell ref="AV47:BM47"/>
    <mergeCell ref="AB46:AU46"/>
    <mergeCell ref="AB47:AU47"/>
    <mergeCell ref="AB49:AU49"/>
    <mergeCell ref="T49:AA49"/>
    <mergeCell ref="D47:K47"/>
    <mergeCell ref="L47:S47"/>
  </mergeCells>
  <phoneticPr fontId="1"/>
  <hyperlinks>
    <hyperlink ref="D24" location="【補足資料】入力パラメータ!A1" display="詳細な内容については、＜【補足資料】入力パラメータ＞を参照。"/>
  </hyperlink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AB40:AC40 AB33:AC34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74"/>
  <sheetViews>
    <sheetView showGridLines="0" workbookViewId="0">
      <selection activeCell="A2" sqref="A2"/>
    </sheetView>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452" t="str">
        <f>表紙!E12</f>
        <v>システム名</v>
      </c>
      <c r="P2" s="439"/>
      <c r="Q2" s="440"/>
      <c r="R2" s="455" t="str">
        <f>表紙!L12</f>
        <v>Acelink</v>
      </c>
      <c r="S2" s="429"/>
      <c r="T2" s="429"/>
      <c r="U2" s="429"/>
      <c r="V2" s="429"/>
      <c r="W2" s="429"/>
      <c r="X2" s="429"/>
      <c r="Y2" s="431"/>
      <c r="Z2" s="438" t="str">
        <f>表紙!E15</f>
        <v>機能ID</v>
      </c>
      <c r="AA2" s="439"/>
      <c r="AB2" s="440"/>
      <c r="AC2" s="455" t="str">
        <f>表紙!L15</f>
        <v>VKZ340100</v>
      </c>
      <c r="AD2" s="429"/>
      <c r="AE2" s="429"/>
      <c r="AF2" s="429"/>
      <c r="AG2" s="429"/>
      <c r="AH2" s="429"/>
      <c r="AI2" s="431"/>
      <c r="AJ2" s="438" t="str">
        <f>表紙!E16</f>
        <v>機能名</v>
      </c>
      <c r="AK2" s="439"/>
      <c r="AL2" s="440"/>
      <c r="AM2" s="455" t="str">
        <f>表紙!L16</f>
        <v>元帳データ集計</v>
      </c>
      <c r="AN2" s="429"/>
      <c r="AO2" s="429"/>
      <c r="AP2" s="429"/>
      <c r="AQ2" s="429"/>
      <c r="AR2" s="429"/>
      <c r="AS2" s="430"/>
      <c r="AT2" s="5"/>
    </row>
    <row r="3" spans="2:46" s="3" customFormat="1" ht="15.75">
      <c r="O3" s="453" t="str">
        <f>表紙!E13</f>
        <v>サブシステムID</v>
      </c>
      <c r="P3" s="442"/>
      <c r="Q3" s="443"/>
      <c r="R3" s="425" t="str">
        <f>表紙!L13</f>
        <v>AL</v>
      </c>
      <c r="S3" s="426"/>
      <c r="T3" s="426"/>
      <c r="U3" s="426"/>
      <c r="V3" s="426"/>
      <c r="W3" s="426"/>
      <c r="X3" s="426"/>
      <c r="Y3" s="456"/>
      <c r="Z3" s="441" t="str">
        <f>表紙!E18</f>
        <v>作成年月日</v>
      </c>
      <c r="AA3" s="442"/>
      <c r="AB3" s="443"/>
      <c r="AC3" s="432">
        <f>表紙!L18</f>
        <v>42523</v>
      </c>
      <c r="AD3" s="433"/>
      <c r="AE3" s="433"/>
      <c r="AF3" s="433"/>
      <c r="AG3" s="433"/>
      <c r="AH3" s="433"/>
      <c r="AI3" s="434"/>
      <c r="AJ3" s="441" t="str">
        <f>表紙!E19</f>
        <v>作成者</v>
      </c>
      <c r="AK3" s="442"/>
      <c r="AL3" s="443"/>
      <c r="AM3" s="425" t="str">
        <f>表紙!L19</f>
        <v>志賀 啓助</v>
      </c>
      <c r="AN3" s="426"/>
      <c r="AO3" s="426"/>
      <c r="AP3" s="426"/>
      <c r="AQ3" s="426"/>
      <c r="AR3" s="426"/>
      <c r="AS3" s="427"/>
      <c r="AT3" s="5"/>
    </row>
    <row r="4" spans="2:46" s="3" customFormat="1" thickBot="1">
      <c r="O4" s="454" t="str">
        <f>表紙!E14</f>
        <v>サブシステム名</v>
      </c>
      <c r="P4" s="445"/>
      <c r="Q4" s="446"/>
      <c r="R4" s="422" t="str">
        <f>表紙!L14</f>
        <v>VKZ</v>
      </c>
      <c r="S4" s="423"/>
      <c r="T4" s="423"/>
      <c r="U4" s="423"/>
      <c r="V4" s="423"/>
      <c r="W4" s="423"/>
      <c r="X4" s="423"/>
      <c r="Y4" s="457"/>
      <c r="Z4" s="444" t="str">
        <f>表紙!E20</f>
        <v>最終更新年月日</v>
      </c>
      <c r="AA4" s="445"/>
      <c r="AB4" s="446"/>
      <c r="AC4" s="435">
        <f>表紙!L20</f>
        <v>42542</v>
      </c>
      <c r="AD4" s="436"/>
      <c r="AE4" s="436"/>
      <c r="AF4" s="436"/>
      <c r="AG4" s="436"/>
      <c r="AH4" s="436"/>
      <c r="AI4" s="437"/>
      <c r="AJ4" s="444" t="str">
        <f>表紙!E21</f>
        <v>最終更新者</v>
      </c>
      <c r="AK4" s="445"/>
      <c r="AL4" s="446"/>
      <c r="AM4" s="422" t="str">
        <f>表紙!L21</f>
        <v>志賀 啓助</v>
      </c>
      <c r="AN4" s="423"/>
      <c r="AO4" s="423"/>
      <c r="AP4" s="423"/>
      <c r="AQ4" s="423"/>
      <c r="AR4" s="423"/>
      <c r="AS4" s="424"/>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277</v>
      </c>
      <c r="I7" s="498" t="s">
        <v>284</v>
      </c>
      <c r="J7" s="498"/>
      <c r="K7" s="498"/>
      <c r="L7" s="498"/>
      <c r="M7" s="498"/>
      <c r="N7" s="498"/>
      <c r="O7" s="498"/>
      <c r="P7" s="498"/>
      <c r="Q7" s="498" t="s">
        <v>283</v>
      </c>
      <c r="R7" s="498"/>
      <c r="S7" s="498"/>
      <c r="T7" s="498"/>
      <c r="U7" s="498"/>
      <c r="V7" s="498"/>
      <c r="W7" s="498"/>
      <c r="X7" s="498"/>
      <c r="Y7" s="498"/>
      <c r="AO7" s="4"/>
      <c r="AP7" s="4"/>
      <c r="AQ7" s="4"/>
      <c r="AR7" s="4"/>
      <c r="AS7" s="5"/>
      <c r="AT7" s="5"/>
    </row>
    <row r="8" spans="2:46" s="3" customFormat="1" ht="15.75">
      <c r="AO8" s="4"/>
      <c r="AP8" s="4"/>
      <c r="AQ8" s="4"/>
      <c r="AR8" s="4"/>
      <c r="AS8" s="5"/>
      <c r="AT8" s="5"/>
    </row>
    <row r="9" spans="2:46" s="3" customFormat="1" ht="15.75">
      <c r="AO9" s="4"/>
      <c r="AP9" s="4"/>
      <c r="AQ9" s="4"/>
      <c r="AR9" s="4"/>
      <c r="AS9" s="5"/>
      <c r="AT9" s="5"/>
    </row>
    <row r="10" spans="2:46" s="3" customFormat="1">
      <c r="B10" s="66" t="s">
        <v>22</v>
      </c>
      <c r="AO10" s="4"/>
      <c r="AP10" s="4"/>
      <c r="AQ10" s="4"/>
      <c r="AR10" s="4"/>
      <c r="AS10" s="5"/>
      <c r="AT10" s="5"/>
    </row>
    <row r="11" spans="2:46" s="3" customFormat="1" ht="15.75">
      <c r="AO11" s="4"/>
      <c r="AP11" s="4"/>
      <c r="AQ11" s="4"/>
      <c r="AR11" s="4"/>
      <c r="AS11" s="5"/>
      <c r="AT11" s="5"/>
    </row>
    <row r="12" spans="2:46" s="3" customFormat="1" ht="15.75">
      <c r="C12" s="3" t="s">
        <v>355</v>
      </c>
      <c r="AO12" s="4"/>
      <c r="AP12" s="4"/>
      <c r="AQ12" s="4"/>
      <c r="AR12" s="4"/>
      <c r="AS12" s="5"/>
      <c r="AT12" s="5"/>
    </row>
    <row r="13" spans="2:46" s="3" customFormat="1" ht="15.75">
      <c r="AO13" s="4"/>
      <c r="AP13" s="4"/>
      <c r="AQ13" s="4"/>
      <c r="AR13" s="4"/>
      <c r="AS13" s="5"/>
      <c r="AT13" s="5"/>
    </row>
    <row r="14" spans="2:46" s="3" customFormat="1" ht="15.75">
      <c r="AO14" s="4"/>
      <c r="AP14" s="4"/>
      <c r="AQ14" s="4"/>
      <c r="AR14" s="4"/>
      <c r="AS14" s="5"/>
      <c r="AT14" s="5"/>
    </row>
    <row r="15" spans="2:46" s="2" customFormat="1" ht="16.5" customHeight="1">
      <c r="B15" s="65" t="s">
        <v>92</v>
      </c>
      <c r="C15" s="7"/>
      <c r="D15" s="7"/>
      <c r="E15" s="7"/>
      <c r="F15" s="7"/>
      <c r="G15" s="7"/>
      <c r="H15" s="7"/>
      <c r="I15" s="7"/>
      <c r="J15" s="7"/>
      <c r="K15" s="7"/>
      <c r="L15" s="7"/>
      <c r="M15" s="7"/>
      <c r="N15" s="8"/>
      <c r="O15" s="8"/>
      <c r="P15" s="8"/>
      <c r="Q15" s="8"/>
      <c r="R15" s="8"/>
      <c r="S15" s="8"/>
      <c r="T15" s="8"/>
      <c r="U15" s="8"/>
      <c r="V15" s="8"/>
      <c r="W15" s="8"/>
      <c r="X15" s="8"/>
      <c r="Y15" s="8"/>
      <c r="Z15" s="8"/>
      <c r="AA15" s="8"/>
      <c r="AB15" s="8"/>
      <c r="AC15" s="8"/>
      <c r="AD15" s="8"/>
      <c r="AE15" s="6"/>
      <c r="AF15" s="6"/>
      <c r="AG15" s="6"/>
      <c r="AH15" s="6"/>
      <c r="AI15" s="6"/>
      <c r="AJ15" s="6"/>
    </row>
    <row r="17" spans="2:81" s="31" customFormat="1" ht="15" customHeight="1">
      <c r="B17" s="17"/>
      <c r="C17" s="74" t="s">
        <v>94</v>
      </c>
      <c r="D17" s="493" t="s">
        <v>89</v>
      </c>
      <c r="E17" s="494"/>
      <c r="F17" s="494"/>
      <c r="G17" s="494"/>
      <c r="H17" s="494"/>
      <c r="I17" s="494"/>
      <c r="J17" s="494"/>
      <c r="K17" s="495"/>
      <c r="L17" s="490" t="s">
        <v>90</v>
      </c>
      <c r="M17" s="491"/>
      <c r="N17" s="491"/>
      <c r="O17" s="491"/>
      <c r="P17" s="491"/>
      <c r="Q17" s="491"/>
      <c r="R17" s="491"/>
      <c r="S17" s="492"/>
      <c r="T17" s="493" t="s">
        <v>97</v>
      </c>
      <c r="U17" s="494"/>
      <c r="V17" s="494"/>
      <c r="W17" s="494"/>
      <c r="X17" s="494"/>
      <c r="Y17" s="494"/>
      <c r="Z17" s="494"/>
      <c r="AA17" s="495"/>
      <c r="AB17" s="490" t="s">
        <v>110</v>
      </c>
      <c r="AC17" s="491"/>
      <c r="AD17" s="490" t="s">
        <v>98</v>
      </c>
      <c r="AE17" s="491"/>
      <c r="AF17" s="491"/>
      <c r="AG17" s="491"/>
      <c r="AH17" s="491"/>
      <c r="AI17" s="491"/>
      <c r="AJ17" s="491"/>
      <c r="AK17" s="491"/>
      <c r="AL17" s="491"/>
      <c r="AM17" s="491"/>
      <c r="AN17" s="491"/>
      <c r="AO17" s="491"/>
      <c r="AP17" s="491"/>
      <c r="AQ17" s="491"/>
      <c r="AR17" s="491"/>
      <c r="AS17" s="491"/>
      <c r="AT17" s="491"/>
      <c r="AU17" s="492"/>
      <c r="AV17" s="490" t="s">
        <v>32</v>
      </c>
      <c r="AW17" s="491"/>
      <c r="AX17" s="491"/>
      <c r="AY17" s="491"/>
      <c r="AZ17" s="491"/>
      <c r="BA17" s="491"/>
      <c r="BB17" s="491"/>
      <c r="BC17" s="491"/>
      <c r="BD17" s="491"/>
      <c r="BE17" s="491"/>
      <c r="BF17" s="491"/>
      <c r="BG17" s="491"/>
      <c r="BH17" s="491"/>
      <c r="BI17" s="491"/>
      <c r="BJ17" s="491"/>
      <c r="BK17" s="491"/>
      <c r="BL17" s="491"/>
      <c r="BM17" s="492"/>
      <c r="BN17" s="16"/>
      <c r="BO17" s="16"/>
      <c r="BP17" s="16"/>
      <c r="BQ17" s="16"/>
      <c r="BR17" s="16"/>
      <c r="BS17" s="16"/>
      <c r="BT17" s="16"/>
      <c r="BU17" s="16"/>
      <c r="BV17" s="16"/>
      <c r="BW17" s="16"/>
      <c r="BX17" s="16"/>
      <c r="BY17" s="16"/>
      <c r="BZ17" s="16"/>
      <c r="CA17" s="16"/>
      <c r="CB17" s="16"/>
      <c r="CC17" s="16"/>
    </row>
    <row r="18" spans="2:81" s="14" customFormat="1" ht="12.6" customHeight="1">
      <c r="B18" s="17"/>
      <c r="C18" s="76">
        <v>1</v>
      </c>
      <c r="D18" s="488" t="s">
        <v>544</v>
      </c>
      <c r="E18" s="488"/>
      <c r="F18" s="488"/>
      <c r="G18" s="488"/>
      <c r="H18" s="488"/>
      <c r="I18" s="488"/>
      <c r="J18" s="488"/>
      <c r="K18" s="488"/>
      <c r="L18" s="488" t="s">
        <v>545</v>
      </c>
      <c r="M18" s="488"/>
      <c r="N18" s="488"/>
      <c r="O18" s="488"/>
      <c r="P18" s="488"/>
      <c r="Q18" s="488"/>
      <c r="R18" s="488"/>
      <c r="S18" s="488"/>
      <c r="T18" s="488" t="s">
        <v>546</v>
      </c>
      <c r="U18" s="488"/>
      <c r="V18" s="488"/>
      <c r="W18" s="488"/>
      <c r="X18" s="488"/>
      <c r="Y18" s="488"/>
      <c r="Z18" s="488"/>
      <c r="AA18" s="488"/>
      <c r="AB18" s="496"/>
      <c r="AC18" s="497"/>
      <c r="AD18" s="488" t="s">
        <v>547</v>
      </c>
      <c r="AE18" s="488"/>
      <c r="AF18" s="488"/>
      <c r="AG18" s="488"/>
      <c r="AH18" s="488"/>
      <c r="AI18" s="488"/>
      <c r="AJ18" s="488"/>
      <c r="AK18" s="488"/>
      <c r="AL18" s="488"/>
      <c r="AM18" s="488"/>
      <c r="AN18" s="488"/>
      <c r="AO18" s="488"/>
      <c r="AP18" s="488"/>
      <c r="AQ18" s="488"/>
      <c r="AR18" s="488"/>
      <c r="AS18" s="488"/>
      <c r="AT18" s="488"/>
      <c r="AU18" s="488"/>
      <c r="AV18" s="488"/>
      <c r="AW18" s="488"/>
      <c r="AX18" s="488"/>
      <c r="AY18" s="488"/>
      <c r="AZ18" s="488"/>
      <c r="BA18" s="488"/>
      <c r="BB18" s="488"/>
      <c r="BC18" s="488"/>
      <c r="BD18" s="488"/>
      <c r="BE18" s="488"/>
      <c r="BF18" s="488"/>
      <c r="BG18" s="488"/>
      <c r="BH18" s="488"/>
      <c r="BI18" s="488"/>
      <c r="BJ18" s="488"/>
      <c r="BK18" s="488"/>
      <c r="BL18" s="488"/>
      <c r="BM18" s="488"/>
      <c r="BN18" s="16"/>
      <c r="BO18" s="16"/>
      <c r="BP18" s="16"/>
      <c r="BQ18" s="16"/>
      <c r="BR18" s="16"/>
      <c r="BS18" s="16"/>
      <c r="BT18" s="16"/>
      <c r="BU18" s="16"/>
      <c r="BV18" s="16"/>
      <c r="BW18" s="16"/>
      <c r="BX18" s="16"/>
      <c r="BY18" s="16"/>
      <c r="BZ18" s="16"/>
      <c r="CA18" s="16"/>
      <c r="CB18" s="16"/>
      <c r="CC18" s="16"/>
    </row>
    <row r="19" spans="2:81" s="14" customFormat="1" ht="12.6" customHeight="1">
      <c r="B19" s="17"/>
      <c r="C19" s="76">
        <v>2</v>
      </c>
      <c r="D19" s="488" t="s">
        <v>548</v>
      </c>
      <c r="E19" s="488"/>
      <c r="F19" s="488"/>
      <c r="G19" s="488"/>
      <c r="H19" s="488"/>
      <c r="I19" s="488"/>
      <c r="J19" s="488"/>
      <c r="K19" s="488"/>
      <c r="L19" s="488" t="s">
        <v>549</v>
      </c>
      <c r="M19" s="488"/>
      <c r="N19" s="488"/>
      <c r="O19" s="488"/>
      <c r="P19" s="488"/>
      <c r="Q19" s="488"/>
      <c r="R19" s="488"/>
      <c r="S19" s="488"/>
      <c r="T19" s="488" t="s">
        <v>550</v>
      </c>
      <c r="U19" s="488"/>
      <c r="V19" s="488"/>
      <c r="W19" s="488"/>
      <c r="X19" s="488"/>
      <c r="Y19" s="488"/>
      <c r="Z19" s="488"/>
      <c r="AA19" s="488"/>
      <c r="AB19" s="496"/>
      <c r="AC19" s="497"/>
      <c r="AD19" s="488" t="s">
        <v>551</v>
      </c>
      <c r="AE19" s="488"/>
      <c r="AF19" s="488"/>
      <c r="AG19" s="488"/>
      <c r="AH19" s="488"/>
      <c r="AI19" s="488"/>
      <c r="AJ19" s="488"/>
      <c r="AK19" s="488"/>
      <c r="AL19" s="488"/>
      <c r="AM19" s="488"/>
      <c r="AN19" s="488"/>
      <c r="AO19" s="488"/>
      <c r="AP19" s="488"/>
      <c r="AQ19" s="488"/>
      <c r="AR19" s="488"/>
      <c r="AS19" s="488"/>
      <c r="AT19" s="488"/>
      <c r="AU19" s="488"/>
      <c r="AV19" s="488"/>
      <c r="AW19" s="488"/>
      <c r="AX19" s="488"/>
      <c r="AY19" s="488"/>
      <c r="AZ19" s="488"/>
      <c r="BA19" s="488"/>
      <c r="BB19" s="488"/>
      <c r="BC19" s="488"/>
      <c r="BD19" s="488"/>
      <c r="BE19" s="488"/>
      <c r="BF19" s="488"/>
      <c r="BG19" s="488"/>
      <c r="BH19" s="488"/>
      <c r="BI19" s="488"/>
      <c r="BJ19" s="488"/>
      <c r="BK19" s="488"/>
      <c r="BL19" s="488"/>
      <c r="BM19" s="488"/>
      <c r="BN19" s="16"/>
      <c r="BO19" s="16"/>
      <c r="BP19" s="16"/>
      <c r="BQ19" s="16"/>
      <c r="BR19" s="16"/>
      <c r="BS19" s="16"/>
      <c r="BT19" s="16"/>
      <c r="BU19" s="16"/>
      <c r="BV19" s="16"/>
      <c r="BW19" s="16"/>
      <c r="BX19" s="16"/>
      <c r="BY19" s="16"/>
      <c r="BZ19" s="16"/>
      <c r="CA19" s="16"/>
      <c r="CB19" s="16"/>
      <c r="CC19" s="16"/>
    </row>
    <row r="20" spans="2:81" s="14" customFormat="1" ht="12.6" customHeight="1">
      <c r="B20" s="17"/>
      <c r="C20" s="76">
        <v>3</v>
      </c>
      <c r="D20" s="488" t="s">
        <v>552</v>
      </c>
      <c r="E20" s="488"/>
      <c r="F20" s="488"/>
      <c r="G20" s="488"/>
      <c r="H20" s="488"/>
      <c r="I20" s="488"/>
      <c r="J20" s="488"/>
      <c r="K20" s="488"/>
      <c r="L20" s="488" t="s">
        <v>553</v>
      </c>
      <c r="M20" s="488"/>
      <c r="N20" s="488"/>
      <c r="O20" s="488"/>
      <c r="P20" s="488"/>
      <c r="Q20" s="488"/>
      <c r="R20" s="488"/>
      <c r="S20" s="488"/>
      <c r="T20" s="488" t="s">
        <v>554</v>
      </c>
      <c r="U20" s="488"/>
      <c r="V20" s="488"/>
      <c r="W20" s="488"/>
      <c r="X20" s="488"/>
      <c r="Y20" s="488"/>
      <c r="Z20" s="488"/>
      <c r="AA20" s="488"/>
      <c r="AB20" s="496"/>
      <c r="AC20" s="497"/>
      <c r="AD20" s="488" t="s">
        <v>555</v>
      </c>
      <c r="AE20" s="488"/>
      <c r="AF20" s="488"/>
      <c r="AG20" s="488"/>
      <c r="AH20" s="488"/>
      <c r="AI20" s="488"/>
      <c r="AJ20" s="488"/>
      <c r="AK20" s="488"/>
      <c r="AL20" s="488"/>
      <c r="AM20" s="488"/>
      <c r="AN20" s="488"/>
      <c r="AO20" s="488"/>
      <c r="AP20" s="488"/>
      <c r="AQ20" s="488"/>
      <c r="AR20" s="488"/>
      <c r="AS20" s="488"/>
      <c r="AT20" s="488"/>
      <c r="AU20" s="488"/>
      <c r="AV20" s="488"/>
      <c r="AW20" s="488"/>
      <c r="AX20" s="488"/>
      <c r="AY20" s="488"/>
      <c r="AZ20" s="488"/>
      <c r="BA20" s="488"/>
      <c r="BB20" s="488"/>
      <c r="BC20" s="488"/>
      <c r="BD20" s="488"/>
      <c r="BE20" s="488"/>
      <c r="BF20" s="488"/>
      <c r="BG20" s="488"/>
      <c r="BH20" s="488"/>
      <c r="BI20" s="488"/>
      <c r="BJ20" s="488"/>
      <c r="BK20" s="488"/>
      <c r="BL20" s="488"/>
      <c r="BM20" s="488"/>
      <c r="BN20" s="16"/>
      <c r="BO20" s="16"/>
      <c r="BP20" s="16"/>
      <c r="BQ20" s="16"/>
      <c r="BR20" s="16"/>
      <c r="BS20" s="16"/>
      <c r="BT20" s="16"/>
      <c r="BU20" s="16"/>
      <c r="BV20" s="16"/>
      <c r="BW20" s="16"/>
      <c r="BX20" s="16"/>
      <c r="BY20" s="16"/>
      <c r="BZ20" s="16"/>
      <c r="CA20" s="16"/>
      <c r="CB20" s="16"/>
      <c r="CC20" s="16"/>
    </row>
    <row r="21" spans="2:81" s="14" customFormat="1" ht="12.6" customHeight="1">
      <c r="B21" s="17"/>
      <c r="C21" s="152">
        <v>4</v>
      </c>
      <c r="D21" s="499" t="s">
        <v>346</v>
      </c>
      <c r="E21" s="499" t="s">
        <v>115</v>
      </c>
      <c r="F21" s="499" t="s">
        <v>115</v>
      </c>
      <c r="G21" s="499" t="s">
        <v>115</v>
      </c>
      <c r="H21" s="499" t="s">
        <v>115</v>
      </c>
      <c r="I21" s="499" t="s">
        <v>115</v>
      </c>
      <c r="J21" s="499" t="s">
        <v>115</v>
      </c>
      <c r="K21" s="499" t="s">
        <v>115</v>
      </c>
      <c r="L21" s="499" t="s">
        <v>116</v>
      </c>
      <c r="M21" s="499" t="s">
        <v>116</v>
      </c>
      <c r="N21" s="499" t="s">
        <v>116</v>
      </c>
      <c r="O21" s="499" t="s">
        <v>116</v>
      </c>
      <c r="P21" s="499" t="s">
        <v>116</v>
      </c>
      <c r="Q21" s="499" t="s">
        <v>116</v>
      </c>
      <c r="R21" s="499" t="s">
        <v>116</v>
      </c>
      <c r="S21" s="499" t="s">
        <v>116</v>
      </c>
      <c r="T21" s="499" t="s">
        <v>115</v>
      </c>
      <c r="U21" s="499" t="s">
        <v>115</v>
      </c>
      <c r="V21" s="499" t="s">
        <v>115</v>
      </c>
      <c r="W21" s="499" t="s">
        <v>115</v>
      </c>
      <c r="X21" s="499" t="s">
        <v>115</v>
      </c>
      <c r="Y21" s="499" t="s">
        <v>115</v>
      </c>
      <c r="Z21" s="499" t="s">
        <v>115</v>
      </c>
      <c r="AA21" s="499" t="s">
        <v>115</v>
      </c>
      <c r="AB21" s="496"/>
      <c r="AC21" s="497"/>
      <c r="AD21" s="499" t="s">
        <v>343</v>
      </c>
      <c r="AE21" s="499"/>
      <c r="AF21" s="499"/>
      <c r="AG21" s="499"/>
      <c r="AH21" s="499"/>
      <c r="AI21" s="499"/>
      <c r="AJ21" s="499"/>
      <c r="AK21" s="499"/>
      <c r="AL21" s="499"/>
      <c r="AM21" s="499"/>
      <c r="AN21" s="499"/>
      <c r="AO21" s="499"/>
      <c r="AP21" s="499"/>
      <c r="AQ21" s="499"/>
      <c r="AR21" s="499"/>
      <c r="AS21" s="499"/>
      <c r="AT21" s="499"/>
      <c r="AU21" s="499"/>
      <c r="AV21" s="499"/>
      <c r="AW21" s="499"/>
      <c r="AX21" s="499"/>
      <c r="AY21" s="499"/>
      <c r="AZ21" s="499"/>
      <c r="BA21" s="499"/>
      <c r="BB21" s="499"/>
      <c r="BC21" s="499"/>
      <c r="BD21" s="499"/>
      <c r="BE21" s="499"/>
      <c r="BF21" s="499"/>
      <c r="BG21" s="499"/>
      <c r="BH21" s="499"/>
      <c r="BI21" s="499"/>
      <c r="BJ21" s="499"/>
      <c r="BK21" s="499"/>
      <c r="BL21" s="499"/>
      <c r="BM21" s="499"/>
      <c r="BN21" s="16"/>
      <c r="BO21" s="16"/>
      <c r="BP21" s="16"/>
      <c r="BQ21" s="16"/>
      <c r="BR21" s="16"/>
      <c r="BS21" s="16"/>
      <c r="BT21" s="16"/>
      <c r="BU21" s="16"/>
      <c r="BV21" s="16"/>
      <c r="BW21" s="16"/>
      <c r="BX21" s="16"/>
      <c r="BY21" s="16"/>
      <c r="BZ21" s="16"/>
      <c r="CA21" s="16"/>
      <c r="CB21" s="16"/>
      <c r="CC21" s="16"/>
    </row>
    <row r="22" spans="2:81" s="15" customFormat="1" ht="12.6" customHeight="1">
      <c r="B22" s="7"/>
      <c r="C22" s="75"/>
      <c r="D22" s="488"/>
      <c r="E22" s="488"/>
      <c r="F22" s="488"/>
      <c r="G22" s="488"/>
      <c r="H22" s="488"/>
      <c r="I22" s="488"/>
      <c r="J22" s="488"/>
      <c r="K22" s="488"/>
      <c r="L22" s="488"/>
      <c r="M22" s="488"/>
      <c r="N22" s="488"/>
      <c r="O22" s="488"/>
      <c r="P22" s="488"/>
      <c r="Q22" s="488"/>
      <c r="R22" s="488"/>
      <c r="S22" s="488"/>
      <c r="T22" s="488"/>
      <c r="U22" s="488"/>
      <c r="V22" s="488"/>
      <c r="W22" s="488"/>
      <c r="X22" s="488"/>
      <c r="Y22" s="488"/>
      <c r="Z22" s="488"/>
      <c r="AA22" s="488"/>
      <c r="AB22" s="496"/>
      <c r="AC22" s="497"/>
      <c r="AD22" s="488"/>
      <c r="AE22" s="488"/>
      <c r="AF22" s="488"/>
      <c r="AG22" s="488"/>
      <c r="AH22" s="488"/>
      <c r="AI22" s="488"/>
      <c r="AJ22" s="488"/>
      <c r="AK22" s="488"/>
      <c r="AL22" s="488"/>
      <c r="AM22" s="488"/>
      <c r="AN22" s="488"/>
      <c r="AO22" s="488"/>
      <c r="AP22" s="488"/>
      <c r="AQ22" s="488"/>
      <c r="AR22" s="488"/>
      <c r="AS22" s="488"/>
      <c r="AT22" s="488"/>
      <c r="AU22" s="488"/>
      <c r="AV22" s="488"/>
      <c r="AW22" s="488"/>
      <c r="AX22" s="488"/>
      <c r="AY22" s="488"/>
      <c r="AZ22" s="488"/>
      <c r="BA22" s="488"/>
      <c r="BB22" s="488"/>
      <c r="BC22" s="488"/>
      <c r="BD22" s="488"/>
      <c r="BE22" s="488"/>
      <c r="BF22" s="488"/>
      <c r="BG22" s="488"/>
      <c r="BH22" s="488"/>
      <c r="BI22" s="488"/>
      <c r="BJ22" s="488"/>
      <c r="BK22" s="488"/>
      <c r="BL22" s="488"/>
      <c r="BM22" s="488"/>
      <c r="BN22" s="16"/>
      <c r="BO22" s="16"/>
      <c r="BP22" s="16"/>
      <c r="BQ22" s="16"/>
      <c r="BR22" s="16"/>
      <c r="BS22" s="16"/>
      <c r="BT22" s="16"/>
      <c r="BU22" s="16"/>
      <c r="BV22" s="16"/>
      <c r="BW22" s="16"/>
      <c r="BX22" s="16"/>
      <c r="BY22" s="16"/>
      <c r="BZ22" s="16"/>
      <c r="CA22" s="16"/>
      <c r="CB22" s="16"/>
      <c r="CC22" s="16"/>
    </row>
    <row r="25" spans="2:81" ht="16.5" customHeight="1">
      <c r="B25" s="65" t="s">
        <v>93</v>
      </c>
    </row>
    <row r="27" spans="2:81" s="31" customFormat="1" ht="15" customHeight="1">
      <c r="B27" s="17"/>
      <c r="C27" s="74" t="s">
        <v>94</v>
      </c>
      <c r="D27" s="493" t="s">
        <v>89</v>
      </c>
      <c r="E27" s="494"/>
      <c r="F27" s="494"/>
      <c r="G27" s="494"/>
      <c r="H27" s="494"/>
      <c r="I27" s="494"/>
      <c r="J27" s="494"/>
      <c r="K27" s="495"/>
      <c r="L27" s="490" t="s">
        <v>90</v>
      </c>
      <c r="M27" s="491"/>
      <c r="N27" s="491"/>
      <c r="O27" s="491"/>
      <c r="P27" s="491"/>
      <c r="Q27" s="491"/>
      <c r="R27" s="491"/>
      <c r="S27" s="492"/>
      <c r="T27" s="493" t="s">
        <v>97</v>
      </c>
      <c r="U27" s="494"/>
      <c r="V27" s="494"/>
      <c r="W27" s="494"/>
      <c r="X27" s="494"/>
      <c r="Y27" s="494"/>
      <c r="Z27" s="494"/>
      <c r="AA27" s="495"/>
      <c r="AB27" s="490" t="s">
        <v>110</v>
      </c>
      <c r="AC27" s="491"/>
      <c r="AD27" s="490" t="s">
        <v>98</v>
      </c>
      <c r="AE27" s="491"/>
      <c r="AF27" s="491"/>
      <c r="AG27" s="491"/>
      <c r="AH27" s="491"/>
      <c r="AI27" s="491"/>
      <c r="AJ27" s="491"/>
      <c r="AK27" s="491"/>
      <c r="AL27" s="491"/>
      <c r="AM27" s="491"/>
      <c r="AN27" s="491"/>
      <c r="AO27" s="491"/>
      <c r="AP27" s="491"/>
      <c r="AQ27" s="491"/>
      <c r="AR27" s="491"/>
      <c r="AS27" s="491"/>
      <c r="AT27" s="491"/>
      <c r="AU27" s="492"/>
      <c r="AV27" s="490" t="s">
        <v>32</v>
      </c>
      <c r="AW27" s="491"/>
      <c r="AX27" s="491"/>
      <c r="AY27" s="491"/>
      <c r="AZ27" s="491"/>
      <c r="BA27" s="491"/>
      <c r="BB27" s="491"/>
      <c r="BC27" s="491"/>
      <c r="BD27" s="491"/>
      <c r="BE27" s="491"/>
      <c r="BF27" s="491"/>
      <c r="BG27" s="491"/>
      <c r="BH27" s="491"/>
      <c r="BI27" s="491"/>
      <c r="BJ27" s="491"/>
      <c r="BK27" s="491"/>
      <c r="BL27" s="491"/>
      <c r="BM27" s="492"/>
      <c r="BN27" s="16"/>
      <c r="BO27" s="16"/>
      <c r="BP27" s="16"/>
      <c r="BQ27" s="16"/>
      <c r="BR27" s="16"/>
      <c r="BS27" s="16"/>
      <c r="BT27" s="16"/>
      <c r="BU27" s="16"/>
      <c r="BV27" s="16"/>
      <c r="BW27" s="16"/>
      <c r="BX27" s="16"/>
      <c r="BY27" s="16"/>
      <c r="BZ27" s="16"/>
      <c r="CA27" s="16"/>
      <c r="CB27" s="16"/>
      <c r="CC27" s="16"/>
    </row>
    <row r="28" spans="2:81" s="14" customFormat="1" ht="12.6" customHeight="1">
      <c r="B28" s="17"/>
      <c r="C28" s="75">
        <v>1</v>
      </c>
      <c r="D28" s="488" t="s">
        <v>347</v>
      </c>
      <c r="E28" s="488"/>
      <c r="F28" s="488"/>
      <c r="G28" s="488"/>
      <c r="H28" s="488"/>
      <c r="I28" s="488"/>
      <c r="J28" s="488"/>
      <c r="K28" s="488"/>
      <c r="L28" s="488" t="s">
        <v>344</v>
      </c>
      <c r="M28" s="488"/>
      <c r="N28" s="488"/>
      <c r="O28" s="488"/>
      <c r="P28" s="488"/>
      <c r="Q28" s="488"/>
      <c r="R28" s="488"/>
      <c r="S28" s="488"/>
      <c r="T28" s="488" t="s">
        <v>345</v>
      </c>
      <c r="U28" s="488"/>
      <c r="V28" s="488"/>
      <c r="W28" s="488"/>
      <c r="X28" s="488"/>
      <c r="Y28" s="488"/>
      <c r="Z28" s="488"/>
      <c r="AA28" s="488"/>
      <c r="AB28" s="496"/>
      <c r="AC28" s="497"/>
      <c r="AD28" s="488" t="s">
        <v>350</v>
      </c>
      <c r="AE28" s="488"/>
      <c r="AF28" s="488"/>
      <c r="AG28" s="488"/>
      <c r="AH28" s="488"/>
      <c r="AI28" s="488"/>
      <c r="AJ28" s="488"/>
      <c r="AK28" s="488"/>
      <c r="AL28" s="488"/>
      <c r="AM28" s="488"/>
      <c r="AN28" s="488"/>
      <c r="AO28" s="488"/>
      <c r="AP28" s="488"/>
      <c r="AQ28" s="488"/>
      <c r="AR28" s="488"/>
      <c r="AS28" s="488"/>
      <c r="AT28" s="488"/>
      <c r="AU28" s="488"/>
      <c r="AV28" s="488"/>
      <c r="AW28" s="488"/>
      <c r="AX28" s="488"/>
      <c r="AY28" s="488"/>
      <c r="AZ28" s="488"/>
      <c r="BA28" s="488"/>
      <c r="BB28" s="488"/>
      <c r="BC28" s="488"/>
      <c r="BD28" s="488"/>
      <c r="BE28" s="488"/>
      <c r="BF28" s="488"/>
      <c r="BG28" s="488"/>
      <c r="BH28" s="488"/>
      <c r="BI28" s="488"/>
      <c r="BJ28" s="488"/>
      <c r="BK28" s="488"/>
      <c r="BL28" s="488"/>
      <c r="BM28" s="488"/>
      <c r="BN28" s="16"/>
      <c r="BO28" s="16"/>
      <c r="BP28" s="16"/>
      <c r="BQ28" s="16"/>
      <c r="BR28" s="16"/>
      <c r="BS28" s="16"/>
      <c r="BT28" s="16"/>
      <c r="BU28" s="16"/>
      <c r="BV28" s="16"/>
      <c r="BW28" s="16"/>
      <c r="BX28" s="16"/>
      <c r="BY28" s="16"/>
      <c r="BZ28" s="16"/>
      <c r="CA28" s="16"/>
      <c r="CB28" s="16"/>
      <c r="CC28" s="16"/>
    </row>
    <row r="31" spans="2:81" ht="16.5" customHeight="1">
      <c r="B31" s="65" t="s">
        <v>109</v>
      </c>
    </row>
    <row r="33" spans="2:81" ht="16.5" customHeight="1">
      <c r="C33" s="74" t="s">
        <v>94</v>
      </c>
      <c r="D33" s="493" t="s">
        <v>89</v>
      </c>
      <c r="E33" s="494"/>
      <c r="F33" s="494"/>
      <c r="G33" s="494"/>
      <c r="H33" s="494"/>
      <c r="I33" s="494"/>
      <c r="J33" s="494"/>
      <c r="K33" s="495"/>
      <c r="L33" s="490" t="s">
        <v>90</v>
      </c>
      <c r="M33" s="491"/>
      <c r="N33" s="491"/>
      <c r="O33" s="491"/>
      <c r="P33" s="491"/>
      <c r="Q33" s="491"/>
      <c r="R33" s="491"/>
      <c r="S33" s="492"/>
      <c r="T33" s="490" t="s">
        <v>108</v>
      </c>
      <c r="U33" s="491"/>
      <c r="V33" s="491"/>
      <c r="W33" s="491"/>
      <c r="X33" s="491"/>
      <c r="Y33" s="491"/>
      <c r="Z33" s="491"/>
      <c r="AA33" s="491"/>
      <c r="AB33" s="491"/>
      <c r="AC33" s="491"/>
      <c r="AD33" s="491"/>
      <c r="AE33" s="491"/>
      <c r="AF33" s="491"/>
      <c r="AG33" s="491"/>
      <c r="AH33" s="491"/>
      <c r="AI33" s="491"/>
      <c r="AJ33" s="491"/>
      <c r="AK33" s="491"/>
      <c r="AL33" s="491"/>
      <c r="AM33" s="491"/>
      <c r="AN33" s="491"/>
      <c r="AO33" s="491"/>
      <c r="AP33" s="491"/>
      <c r="AQ33" s="491"/>
      <c r="AR33" s="491"/>
      <c r="AS33" s="492"/>
      <c r="AT33" s="490" t="s">
        <v>32</v>
      </c>
      <c r="AU33" s="491"/>
      <c r="AV33" s="491"/>
      <c r="AW33" s="491"/>
      <c r="AX33" s="491"/>
      <c r="AY33" s="491"/>
      <c r="AZ33" s="491"/>
      <c r="BA33" s="491"/>
      <c r="BB33" s="491"/>
      <c r="BC33" s="491"/>
      <c r="BD33" s="491"/>
      <c r="BE33" s="491"/>
      <c r="BF33" s="491"/>
      <c r="BG33" s="491"/>
      <c r="BH33" s="491"/>
      <c r="BI33" s="491"/>
      <c r="BJ33" s="491"/>
      <c r="BK33" s="492"/>
    </row>
    <row r="34" spans="2:81" ht="12">
      <c r="C34" s="75">
        <v>1</v>
      </c>
      <c r="D34" s="488" t="s">
        <v>320</v>
      </c>
      <c r="E34" s="488" t="s">
        <v>294</v>
      </c>
      <c r="F34" s="488" t="s">
        <v>294</v>
      </c>
      <c r="G34" s="488" t="s">
        <v>294</v>
      </c>
      <c r="H34" s="488" t="s">
        <v>294</v>
      </c>
      <c r="I34" s="488" t="s">
        <v>294</v>
      </c>
      <c r="J34" s="488" t="s">
        <v>294</v>
      </c>
      <c r="K34" s="488" t="s">
        <v>294</v>
      </c>
      <c r="L34" s="488" t="s">
        <v>293</v>
      </c>
      <c r="M34" s="488" t="s">
        <v>293</v>
      </c>
      <c r="N34" s="488" t="s">
        <v>293</v>
      </c>
      <c r="O34" s="488" t="s">
        <v>293</v>
      </c>
      <c r="P34" s="488" t="s">
        <v>293</v>
      </c>
      <c r="Q34" s="488" t="s">
        <v>293</v>
      </c>
      <c r="R34" s="488" t="s">
        <v>293</v>
      </c>
      <c r="S34" s="488" t="s">
        <v>293</v>
      </c>
      <c r="T34" s="474" t="s">
        <v>327</v>
      </c>
      <c r="U34" s="475" t="s">
        <v>293</v>
      </c>
      <c r="V34" s="475" t="s">
        <v>293</v>
      </c>
      <c r="W34" s="475" t="s">
        <v>293</v>
      </c>
      <c r="X34" s="475" t="s">
        <v>293</v>
      </c>
      <c r="Y34" s="475" t="s">
        <v>293</v>
      </c>
      <c r="Z34" s="475" t="s">
        <v>293</v>
      </c>
      <c r="AA34" s="475" t="s">
        <v>293</v>
      </c>
      <c r="AB34" s="475" t="s">
        <v>293</v>
      </c>
      <c r="AC34" s="475" t="s">
        <v>293</v>
      </c>
      <c r="AD34" s="475" t="s">
        <v>293</v>
      </c>
      <c r="AE34" s="475" t="s">
        <v>293</v>
      </c>
      <c r="AF34" s="475" t="s">
        <v>293</v>
      </c>
      <c r="AG34" s="475" t="s">
        <v>293</v>
      </c>
      <c r="AH34" s="475" t="s">
        <v>293</v>
      </c>
      <c r="AI34" s="475" t="s">
        <v>293</v>
      </c>
      <c r="AJ34" s="475" t="s">
        <v>293</v>
      </c>
      <c r="AK34" s="475" t="s">
        <v>293</v>
      </c>
      <c r="AL34" s="475" t="s">
        <v>293</v>
      </c>
      <c r="AM34" s="475" t="s">
        <v>293</v>
      </c>
      <c r="AN34" s="475" t="s">
        <v>293</v>
      </c>
      <c r="AO34" s="475" t="s">
        <v>293</v>
      </c>
      <c r="AP34" s="475" t="s">
        <v>293</v>
      </c>
      <c r="AQ34" s="475" t="s">
        <v>293</v>
      </c>
      <c r="AR34" s="475" t="s">
        <v>293</v>
      </c>
      <c r="AS34" s="476" t="s">
        <v>293</v>
      </c>
      <c r="AT34" s="488"/>
      <c r="AU34" s="488"/>
      <c r="AV34" s="488"/>
      <c r="AW34" s="488"/>
      <c r="AX34" s="488"/>
      <c r="AY34" s="488"/>
      <c r="AZ34" s="488"/>
      <c r="BA34" s="488"/>
      <c r="BB34" s="488"/>
      <c r="BC34" s="488"/>
      <c r="BD34" s="488"/>
      <c r="BE34" s="488"/>
      <c r="BF34" s="488"/>
      <c r="BG34" s="488"/>
      <c r="BH34" s="488"/>
      <c r="BI34" s="488"/>
      <c r="BJ34" s="488"/>
      <c r="BK34" s="488"/>
    </row>
    <row r="35" spans="2:81" ht="12">
      <c r="C35" s="75">
        <v>2</v>
      </c>
      <c r="D35" s="488" t="s">
        <v>321</v>
      </c>
      <c r="E35" s="488" t="s">
        <v>297</v>
      </c>
      <c r="F35" s="488" t="s">
        <v>297</v>
      </c>
      <c r="G35" s="488" t="s">
        <v>297</v>
      </c>
      <c r="H35" s="488" t="s">
        <v>297</v>
      </c>
      <c r="I35" s="488" t="s">
        <v>297</v>
      </c>
      <c r="J35" s="488" t="s">
        <v>297</v>
      </c>
      <c r="K35" s="488" t="s">
        <v>297</v>
      </c>
      <c r="L35" s="488" t="s">
        <v>296</v>
      </c>
      <c r="M35" s="488" t="s">
        <v>296</v>
      </c>
      <c r="N35" s="488" t="s">
        <v>296</v>
      </c>
      <c r="O35" s="488" t="s">
        <v>296</v>
      </c>
      <c r="P35" s="488" t="s">
        <v>296</v>
      </c>
      <c r="Q35" s="488" t="s">
        <v>296</v>
      </c>
      <c r="R35" s="488" t="s">
        <v>296</v>
      </c>
      <c r="S35" s="488" t="s">
        <v>296</v>
      </c>
      <c r="T35" s="474" t="s">
        <v>328</v>
      </c>
      <c r="U35" s="475" t="s">
        <v>296</v>
      </c>
      <c r="V35" s="475" t="s">
        <v>296</v>
      </c>
      <c r="W35" s="475" t="s">
        <v>296</v>
      </c>
      <c r="X35" s="475" t="s">
        <v>296</v>
      </c>
      <c r="Y35" s="475" t="s">
        <v>296</v>
      </c>
      <c r="Z35" s="475" t="s">
        <v>296</v>
      </c>
      <c r="AA35" s="475" t="s">
        <v>296</v>
      </c>
      <c r="AB35" s="475" t="s">
        <v>296</v>
      </c>
      <c r="AC35" s="475" t="s">
        <v>296</v>
      </c>
      <c r="AD35" s="475" t="s">
        <v>296</v>
      </c>
      <c r="AE35" s="475" t="s">
        <v>296</v>
      </c>
      <c r="AF35" s="475" t="s">
        <v>296</v>
      </c>
      <c r="AG35" s="475" t="s">
        <v>296</v>
      </c>
      <c r="AH35" s="475" t="s">
        <v>296</v>
      </c>
      <c r="AI35" s="475" t="s">
        <v>296</v>
      </c>
      <c r="AJ35" s="475" t="s">
        <v>296</v>
      </c>
      <c r="AK35" s="475" t="s">
        <v>296</v>
      </c>
      <c r="AL35" s="475" t="s">
        <v>296</v>
      </c>
      <c r="AM35" s="475" t="s">
        <v>296</v>
      </c>
      <c r="AN35" s="475" t="s">
        <v>296</v>
      </c>
      <c r="AO35" s="475" t="s">
        <v>296</v>
      </c>
      <c r="AP35" s="475" t="s">
        <v>296</v>
      </c>
      <c r="AQ35" s="475" t="s">
        <v>296</v>
      </c>
      <c r="AR35" s="475" t="s">
        <v>296</v>
      </c>
      <c r="AS35" s="476" t="s">
        <v>296</v>
      </c>
      <c r="AT35" s="488"/>
      <c r="AU35" s="488"/>
      <c r="AV35" s="488"/>
      <c r="AW35" s="488"/>
      <c r="AX35" s="488"/>
      <c r="AY35" s="488"/>
      <c r="AZ35" s="488"/>
      <c r="BA35" s="488"/>
      <c r="BB35" s="488"/>
      <c r="BC35" s="488"/>
      <c r="BD35" s="488"/>
      <c r="BE35" s="488"/>
      <c r="BF35" s="488"/>
      <c r="BG35" s="488"/>
      <c r="BH35" s="488"/>
      <c r="BI35" s="488"/>
      <c r="BJ35" s="488"/>
      <c r="BK35" s="488"/>
    </row>
    <row r="36" spans="2:81" ht="12">
      <c r="C36" s="75">
        <v>3</v>
      </c>
      <c r="D36" s="488" t="s">
        <v>322</v>
      </c>
      <c r="E36" s="488" t="s">
        <v>300</v>
      </c>
      <c r="F36" s="488" t="s">
        <v>300</v>
      </c>
      <c r="G36" s="488" t="s">
        <v>300</v>
      </c>
      <c r="H36" s="488" t="s">
        <v>300</v>
      </c>
      <c r="I36" s="488" t="s">
        <v>300</v>
      </c>
      <c r="J36" s="488" t="s">
        <v>300</v>
      </c>
      <c r="K36" s="488" t="s">
        <v>300</v>
      </c>
      <c r="L36" s="488" t="s">
        <v>299</v>
      </c>
      <c r="M36" s="488" t="s">
        <v>299</v>
      </c>
      <c r="N36" s="488" t="s">
        <v>299</v>
      </c>
      <c r="O36" s="488" t="s">
        <v>299</v>
      </c>
      <c r="P36" s="488" t="s">
        <v>299</v>
      </c>
      <c r="Q36" s="488" t="s">
        <v>299</v>
      </c>
      <c r="R36" s="488" t="s">
        <v>299</v>
      </c>
      <c r="S36" s="488" t="s">
        <v>299</v>
      </c>
      <c r="T36" s="474" t="s">
        <v>329</v>
      </c>
      <c r="U36" s="475" t="s">
        <v>299</v>
      </c>
      <c r="V36" s="475" t="s">
        <v>299</v>
      </c>
      <c r="W36" s="475" t="s">
        <v>299</v>
      </c>
      <c r="X36" s="475" t="s">
        <v>299</v>
      </c>
      <c r="Y36" s="475" t="s">
        <v>299</v>
      </c>
      <c r="Z36" s="475" t="s">
        <v>299</v>
      </c>
      <c r="AA36" s="475" t="s">
        <v>299</v>
      </c>
      <c r="AB36" s="475" t="s">
        <v>299</v>
      </c>
      <c r="AC36" s="475" t="s">
        <v>299</v>
      </c>
      <c r="AD36" s="475" t="s">
        <v>299</v>
      </c>
      <c r="AE36" s="475" t="s">
        <v>299</v>
      </c>
      <c r="AF36" s="475" t="s">
        <v>299</v>
      </c>
      <c r="AG36" s="475" t="s">
        <v>299</v>
      </c>
      <c r="AH36" s="475" t="s">
        <v>299</v>
      </c>
      <c r="AI36" s="475" t="s">
        <v>299</v>
      </c>
      <c r="AJ36" s="475" t="s">
        <v>299</v>
      </c>
      <c r="AK36" s="475" t="s">
        <v>299</v>
      </c>
      <c r="AL36" s="475" t="s">
        <v>299</v>
      </c>
      <c r="AM36" s="475" t="s">
        <v>299</v>
      </c>
      <c r="AN36" s="475" t="s">
        <v>299</v>
      </c>
      <c r="AO36" s="475" t="s">
        <v>299</v>
      </c>
      <c r="AP36" s="475" t="s">
        <v>299</v>
      </c>
      <c r="AQ36" s="475" t="s">
        <v>299</v>
      </c>
      <c r="AR36" s="475" t="s">
        <v>299</v>
      </c>
      <c r="AS36" s="476" t="s">
        <v>299</v>
      </c>
      <c r="AT36" s="488"/>
      <c r="AU36" s="488"/>
      <c r="AV36" s="488"/>
      <c r="AW36" s="488"/>
      <c r="AX36" s="488"/>
      <c r="AY36" s="488"/>
      <c r="AZ36" s="488"/>
      <c r="BA36" s="488"/>
      <c r="BB36" s="488"/>
      <c r="BC36" s="488"/>
      <c r="BD36" s="488"/>
      <c r="BE36" s="488"/>
      <c r="BF36" s="488"/>
      <c r="BG36" s="488"/>
      <c r="BH36" s="488"/>
      <c r="BI36" s="488"/>
      <c r="BJ36" s="488"/>
      <c r="BK36" s="488"/>
    </row>
    <row r="37" spans="2:81" ht="12">
      <c r="C37" s="75">
        <v>4</v>
      </c>
      <c r="D37" s="488" t="s">
        <v>323</v>
      </c>
      <c r="E37" s="488" t="s">
        <v>303</v>
      </c>
      <c r="F37" s="488" t="s">
        <v>303</v>
      </c>
      <c r="G37" s="488" t="s">
        <v>303</v>
      </c>
      <c r="H37" s="488" t="s">
        <v>303</v>
      </c>
      <c r="I37" s="488" t="s">
        <v>303</v>
      </c>
      <c r="J37" s="488" t="s">
        <v>303</v>
      </c>
      <c r="K37" s="488" t="s">
        <v>303</v>
      </c>
      <c r="L37" s="488" t="s">
        <v>302</v>
      </c>
      <c r="M37" s="488" t="s">
        <v>302</v>
      </c>
      <c r="N37" s="488" t="s">
        <v>302</v>
      </c>
      <c r="O37" s="488" t="s">
        <v>302</v>
      </c>
      <c r="P37" s="488" t="s">
        <v>302</v>
      </c>
      <c r="Q37" s="488" t="s">
        <v>302</v>
      </c>
      <c r="R37" s="488" t="s">
        <v>302</v>
      </c>
      <c r="S37" s="488" t="s">
        <v>302</v>
      </c>
      <c r="T37" s="474" t="s">
        <v>330</v>
      </c>
      <c r="U37" s="475" t="s">
        <v>302</v>
      </c>
      <c r="V37" s="475" t="s">
        <v>302</v>
      </c>
      <c r="W37" s="475" t="s">
        <v>302</v>
      </c>
      <c r="X37" s="475" t="s">
        <v>302</v>
      </c>
      <c r="Y37" s="475" t="s">
        <v>302</v>
      </c>
      <c r="Z37" s="475" t="s">
        <v>302</v>
      </c>
      <c r="AA37" s="475" t="s">
        <v>302</v>
      </c>
      <c r="AB37" s="475" t="s">
        <v>302</v>
      </c>
      <c r="AC37" s="475" t="s">
        <v>302</v>
      </c>
      <c r="AD37" s="475" t="s">
        <v>302</v>
      </c>
      <c r="AE37" s="475" t="s">
        <v>302</v>
      </c>
      <c r="AF37" s="475" t="s">
        <v>302</v>
      </c>
      <c r="AG37" s="475" t="s">
        <v>302</v>
      </c>
      <c r="AH37" s="475" t="s">
        <v>302</v>
      </c>
      <c r="AI37" s="475" t="s">
        <v>302</v>
      </c>
      <c r="AJ37" s="475" t="s">
        <v>302</v>
      </c>
      <c r="AK37" s="475" t="s">
        <v>302</v>
      </c>
      <c r="AL37" s="475" t="s">
        <v>302</v>
      </c>
      <c r="AM37" s="475" t="s">
        <v>302</v>
      </c>
      <c r="AN37" s="475" t="s">
        <v>302</v>
      </c>
      <c r="AO37" s="475" t="s">
        <v>302</v>
      </c>
      <c r="AP37" s="475" t="s">
        <v>302</v>
      </c>
      <c r="AQ37" s="475" t="s">
        <v>302</v>
      </c>
      <c r="AR37" s="475" t="s">
        <v>302</v>
      </c>
      <c r="AS37" s="476" t="s">
        <v>302</v>
      </c>
      <c r="AT37" s="488"/>
      <c r="AU37" s="488"/>
      <c r="AV37" s="488"/>
      <c r="AW37" s="488"/>
      <c r="AX37" s="488"/>
      <c r="AY37" s="488"/>
      <c r="AZ37" s="488"/>
      <c r="BA37" s="488"/>
      <c r="BB37" s="488"/>
      <c r="BC37" s="488"/>
      <c r="BD37" s="488"/>
      <c r="BE37" s="488"/>
      <c r="BF37" s="488"/>
      <c r="BG37" s="488"/>
      <c r="BH37" s="488"/>
      <c r="BI37" s="488"/>
      <c r="BJ37" s="488"/>
      <c r="BK37" s="488"/>
    </row>
    <row r="38" spans="2:81" ht="12">
      <c r="C38" s="75">
        <v>5</v>
      </c>
      <c r="D38" s="488" t="s">
        <v>324</v>
      </c>
      <c r="E38" s="488" t="s">
        <v>306</v>
      </c>
      <c r="F38" s="488" t="s">
        <v>306</v>
      </c>
      <c r="G38" s="488" t="s">
        <v>306</v>
      </c>
      <c r="H38" s="488" t="s">
        <v>306</v>
      </c>
      <c r="I38" s="488" t="s">
        <v>306</v>
      </c>
      <c r="J38" s="488" t="s">
        <v>306</v>
      </c>
      <c r="K38" s="488" t="s">
        <v>306</v>
      </c>
      <c r="L38" s="488" t="s">
        <v>305</v>
      </c>
      <c r="M38" s="488" t="s">
        <v>305</v>
      </c>
      <c r="N38" s="488" t="s">
        <v>305</v>
      </c>
      <c r="O38" s="488" t="s">
        <v>305</v>
      </c>
      <c r="P38" s="488" t="s">
        <v>305</v>
      </c>
      <c r="Q38" s="488" t="s">
        <v>305</v>
      </c>
      <c r="R38" s="488" t="s">
        <v>305</v>
      </c>
      <c r="S38" s="488" t="s">
        <v>305</v>
      </c>
      <c r="T38" s="474" t="s">
        <v>331</v>
      </c>
      <c r="U38" s="475" t="s">
        <v>305</v>
      </c>
      <c r="V38" s="475" t="s">
        <v>305</v>
      </c>
      <c r="W38" s="475" t="s">
        <v>305</v>
      </c>
      <c r="X38" s="475" t="s">
        <v>305</v>
      </c>
      <c r="Y38" s="475" t="s">
        <v>305</v>
      </c>
      <c r="Z38" s="475" t="s">
        <v>305</v>
      </c>
      <c r="AA38" s="475" t="s">
        <v>305</v>
      </c>
      <c r="AB38" s="475" t="s">
        <v>305</v>
      </c>
      <c r="AC38" s="475" t="s">
        <v>305</v>
      </c>
      <c r="AD38" s="475" t="s">
        <v>305</v>
      </c>
      <c r="AE38" s="475" t="s">
        <v>305</v>
      </c>
      <c r="AF38" s="475" t="s">
        <v>305</v>
      </c>
      <c r="AG38" s="475" t="s">
        <v>305</v>
      </c>
      <c r="AH38" s="475" t="s">
        <v>305</v>
      </c>
      <c r="AI38" s="475" t="s">
        <v>305</v>
      </c>
      <c r="AJ38" s="475" t="s">
        <v>305</v>
      </c>
      <c r="AK38" s="475" t="s">
        <v>305</v>
      </c>
      <c r="AL38" s="475" t="s">
        <v>305</v>
      </c>
      <c r="AM38" s="475" t="s">
        <v>305</v>
      </c>
      <c r="AN38" s="475" t="s">
        <v>305</v>
      </c>
      <c r="AO38" s="475" t="s">
        <v>305</v>
      </c>
      <c r="AP38" s="475" t="s">
        <v>305</v>
      </c>
      <c r="AQ38" s="475" t="s">
        <v>305</v>
      </c>
      <c r="AR38" s="475" t="s">
        <v>305</v>
      </c>
      <c r="AS38" s="476" t="s">
        <v>305</v>
      </c>
      <c r="AT38" s="488"/>
      <c r="AU38" s="488"/>
      <c r="AV38" s="488"/>
      <c r="AW38" s="488"/>
      <c r="AX38" s="488"/>
      <c r="AY38" s="488"/>
      <c r="AZ38" s="488"/>
      <c r="BA38" s="488"/>
      <c r="BB38" s="488"/>
      <c r="BC38" s="488"/>
      <c r="BD38" s="488"/>
      <c r="BE38" s="488"/>
      <c r="BF38" s="488"/>
      <c r="BG38" s="488"/>
      <c r="BH38" s="488"/>
      <c r="BI38" s="488"/>
      <c r="BJ38" s="488"/>
      <c r="BK38" s="488"/>
    </row>
    <row r="39" spans="2:81" ht="12">
      <c r="C39" s="75">
        <v>6</v>
      </c>
      <c r="D39" s="488" t="s">
        <v>325</v>
      </c>
      <c r="E39" s="488" t="s">
        <v>309</v>
      </c>
      <c r="F39" s="488" t="s">
        <v>309</v>
      </c>
      <c r="G39" s="488" t="s">
        <v>309</v>
      </c>
      <c r="H39" s="488" t="s">
        <v>309</v>
      </c>
      <c r="I39" s="488" t="s">
        <v>309</v>
      </c>
      <c r="J39" s="488" t="s">
        <v>309</v>
      </c>
      <c r="K39" s="488" t="s">
        <v>309</v>
      </c>
      <c r="L39" s="488" t="s">
        <v>308</v>
      </c>
      <c r="M39" s="488" t="s">
        <v>308</v>
      </c>
      <c r="N39" s="488" t="s">
        <v>308</v>
      </c>
      <c r="O39" s="488" t="s">
        <v>308</v>
      </c>
      <c r="P39" s="488" t="s">
        <v>308</v>
      </c>
      <c r="Q39" s="488" t="s">
        <v>308</v>
      </c>
      <c r="R39" s="488" t="s">
        <v>308</v>
      </c>
      <c r="S39" s="488" t="s">
        <v>308</v>
      </c>
      <c r="T39" s="474" t="s">
        <v>332</v>
      </c>
      <c r="U39" s="475" t="s">
        <v>308</v>
      </c>
      <c r="V39" s="475" t="s">
        <v>308</v>
      </c>
      <c r="W39" s="475" t="s">
        <v>308</v>
      </c>
      <c r="X39" s="475" t="s">
        <v>308</v>
      </c>
      <c r="Y39" s="475" t="s">
        <v>308</v>
      </c>
      <c r="Z39" s="475" t="s">
        <v>308</v>
      </c>
      <c r="AA39" s="475" t="s">
        <v>308</v>
      </c>
      <c r="AB39" s="475" t="s">
        <v>308</v>
      </c>
      <c r="AC39" s="475" t="s">
        <v>308</v>
      </c>
      <c r="AD39" s="475" t="s">
        <v>308</v>
      </c>
      <c r="AE39" s="475" t="s">
        <v>308</v>
      </c>
      <c r="AF39" s="475" t="s">
        <v>308</v>
      </c>
      <c r="AG39" s="475" t="s">
        <v>308</v>
      </c>
      <c r="AH39" s="475" t="s">
        <v>308</v>
      </c>
      <c r="AI39" s="475" t="s">
        <v>308</v>
      </c>
      <c r="AJ39" s="475" t="s">
        <v>308</v>
      </c>
      <c r="AK39" s="475" t="s">
        <v>308</v>
      </c>
      <c r="AL39" s="475" t="s">
        <v>308</v>
      </c>
      <c r="AM39" s="475" t="s">
        <v>308</v>
      </c>
      <c r="AN39" s="475" t="s">
        <v>308</v>
      </c>
      <c r="AO39" s="475" t="s">
        <v>308</v>
      </c>
      <c r="AP39" s="475" t="s">
        <v>308</v>
      </c>
      <c r="AQ39" s="475" t="s">
        <v>308</v>
      </c>
      <c r="AR39" s="475" t="s">
        <v>308</v>
      </c>
      <c r="AS39" s="476" t="s">
        <v>308</v>
      </c>
      <c r="AT39" s="488"/>
      <c r="AU39" s="488"/>
      <c r="AV39" s="488"/>
      <c r="AW39" s="488"/>
      <c r="AX39" s="488"/>
      <c r="AY39" s="488"/>
      <c r="AZ39" s="488"/>
      <c r="BA39" s="488"/>
      <c r="BB39" s="488"/>
      <c r="BC39" s="488"/>
      <c r="BD39" s="488"/>
      <c r="BE39" s="488"/>
      <c r="BF39" s="488"/>
      <c r="BG39" s="488"/>
      <c r="BH39" s="488"/>
      <c r="BI39" s="488"/>
      <c r="BJ39" s="488"/>
      <c r="BK39" s="488"/>
    </row>
    <row r="40" spans="2:81" ht="12">
      <c r="C40" s="75">
        <v>7</v>
      </c>
      <c r="D40" s="488" t="s">
        <v>326</v>
      </c>
      <c r="E40" s="488" t="s">
        <v>312</v>
      </c>
      <c r="F40" s="488" t="s">
        <v>312</v>
      </c>
      <c r="G40" s="488" t="s">
        <v>312</v>
      </c>
      <c r="H40" s="488" t="s">
        <v>312</v>
      </c>
      <c r="I40" s="488" t="s">
        <v>312</v>
      </c>
      <c r="J40" s="488" t="s">
        <v>312</v>
      </c>
      <c r="K40" s="488" t="s">
        <v>312</v>
      </c>
      <c r="L40" s="488" t="s">
        <v>311</v>
      </c>
      <c r="M40" s="488" t="s">
        <v>311</v>
      </c>
      <c r="N40" s="488" t="s">
        <v>311</v>
      </c>
      <c r="O40" s="488" t="s">
        <v>311</v>
      </c>
      <c r="P40" s="488" t="s">
        <v>311</v>
      </c>
      <c r="Q40" s="488" t="s">
        <v>311</v>
      </c>
      <c r="R40" s="488" t="s">
        <v>311</v>
      </c>
      <c r="S40" s="488" t="s">
        <v>311</v>
      </c>
      <c r="T40" s="474" t="s">
        <v>333</v>
      </c>
      <c r="U40" s="475" t="s">
        <v>311</v>
      </c>
      <c r="V40" s="475" t="s">
        <v>311</v>
      </c>
      <c r="W40" s="475" t="s">
        <v>311</v>
      </c>
      <c r="X40" s="475" t="s">
        <v>311</v>
      </c>
      <c r="Y40" s="475" t="s">
        <v>311</v>
      </c>
      <c r="Z40" s="475" t="s">
        <v>311</v>
      </c>
      <c r="AA40" s="475" t="s">
        <v>311</v>
      </c>
      <c r="AB40" s="475" t="s">
        <v>311</v>
      </c>
      <c r="AC40" s="475" t="s">
        <v>311</v>
      </c>
      <c r="AD40" s="475" t="s">
        <v>311</v>
      </c>
      <c r="AE40" s="475" t="s">
        <v>311</v>
      </c>
      <c r="AF40" s="475" t="s">
        <v>311</v>
      </c>
      <c r="AG40" s="475" t="s">
        <v>311</v>
      </c>
      <c r="AH40" s="475" t="s">
        <v>311</v>
      </c>
      <c r="AI40" s="475" t="s">
        <v>311</v>
      </c>
      <c r="AJ40" s="475" t="s">
        <v>311</v>
      </c>
      <c r="AK40" s="475" t="s">
        <v>311</v>
      </c>
      <c r="AL40" s="475" t="s">
        <v>311</v>
      </c>
      <c r="AM40" s="475" t="s">
        <v>311</v>
      </c>
      <c r="AN40" s="475" t="s">
        <v>311</v>
      </c>
      <c r="AO40" s="475" t="s">
        <v>311</v>
      </c>
      <c r="AP40" s="475" t="s">
        <v>311</v>
      </c>
      <c r="AQ40" s="475" t="s">
        <v>311</v>
      </c>
      <c r="AR40" s="475" t="s">
        <v>311</v>
      </c>
      <c r="AS40" s="476" t="s">
        <v>311</v>
      </c>
      <c r="AT40" s="488"/>
      <c r="AU40" s="488"/>
      <c r="AV40" s="488"/>
      <c r="AW40" s="488"/>
      <c r="AX40" s="488"/>
      <c r="AY40" s="488"/>
      <c r="AZ40" s="488"/>
      <c r="BA40" s="488"/>
      <c r="BB40" s="488"/>
      <c r="BC40" s="488"/>
      <c r="BD40" s="488"/>
      <c r="BE40" s="488"/>
      <c r="BF40" s="488"/>
      <c r="BG40" s="488"/>
      <c r="BH40" s="488"/>
      <c r="BI40" s="488"/>
      <c r="BJ40" s="488"/>
      <c r="BK40" s="488"/>
    </row>
    <row r="41" spans="2:81" ht="12">
      <c r="C41" s="75"/>
      <c r="D41" s="488"/>
      <c r="E41" s="488"/>
      <c r="F41" s="488"/>
      <c r="G41" s="488"/>
      <c r="H41" s="488"/>
      <c r="I41" s="488"/>
      <c r="J41" s="488"/>
      <c r="K41" s="488"/>
      <c r="L41" s="488"/>
      <c r="M41" s="488"/>
      <c r="N41" s="488"/>
      <c r="O41" s="488"/>
      <c r="P41" s="488"/>
      <c r="Q41" s="488"/>
      <c r="R41" s="488"/>
      <c r="S41" s="488"/>
      <c r="T41" s="474"/>
      <c r="U41" s="475"/>
      <c r="V41" s="475"/>
      <c r="W41" s="475"/>
      <c r="X41" s="475"/>
      <c r="Y41" s="475"/>
      <c r="Z41" s="475"/>
      <c r="AA41" s="475"/>
      <c r="AB41" s="475"/>
      <c r="AC41" s="475"/>
      <c r="AD41" s="475"/>
      <c r="AE41" s="475"/>
      <c r="AF41" s="475"/>
      <c r="AG41" s="475"/>
      <c r="AH41" s="475"/>
      <c r="AI41" s="475"/>
      <c r="AJ41" s="475"/>
      <c r="AK41" s="475"/>
      <c r="AL41" s="475"/>
      <c r="AM41" s="475"/>
      <c r="AN41" s="475"/>
      <c r="AO41" s="475"/>
      <c r="AP41" s="475"/>
      <c r="AQ41" s="475"/>
      <c r="AR41" s="475"/>
      <c r="AS41" s="476"/>
      <c r="AT41" s="488"/>
      <c r="AU41" s="488"/>
      <c r="AV41" s="488"/>
      <c r="AW41" s="488"/>
      <c r="AX41" s="488"/>
      <c r="AY41" s="488"/>
      <c r="AZ41" s="488"/>
      <c r="BA41" s="488"/>
      <c r="BB41" s="488"/>
      <c r="BC41" s="488"/>
      <c r="BD41" s="488"/>
      <c r="BE41" s="488"/>
      <c r="BF41" s="488"/>
      <c r="BG41" s="488"/>
      <c r="BH41" s="488"/>
      <c r="BI41" s="488"/>
      <c r="BJ41" s="488"/>
      <c r="BK41" s="488"/>
    </row>
    <row r="44" spans="2:81" ht="16.5" customHeight="1">
      <c r="B44" s="65" t="s">
        <v>99</v>
      </c>
    </row>
    <row r="46" spans="2:81" ht="16.5" customHeight="1">
      <c r="C46" s="74" t="s">
        <v>94</v>
      </c>
      <c r="D46" s="486" t="s">
        <v>103</v>
      </c>
      <c r="E46" s="486"/>
      <c r="F46" s="486"/>
      <c r="G46" s="486"/>
      <c r="H46" s="486"/>
      <c r="I46" s="486"/>
      <c r="J46" s="486"/>
      <c r="K46" s="486"/>
      <c r="L46" s="486"/>
      <c r="M46" s="486"/>
      <c r="N46" s="486"/>
      <c r="O46" s="487" t="s">
        <v>100</v>
      </c>
      <c r="P46" s="487"/>
      <c r="Q46" s="487"/>
      <c r="R46" s="487"/>
      <c r="S46" s="487"/>
      <c r="T46" s="487"/>
      <c r="U46" s="487"/>
      <c r="V46" s="487"/>
      <c r="W46" s="487"/>
      <c r="X46" s="487"/>
      <c r="Y46" s="487"/>
      <c r="Z46" s="487"/>
      <c r="AA46" s="487"/>
      <c r="AB46" s="487" t="s">
        <v>101</v>
      </c>
      <c r="AC46" s="487"/>
      <c r="AD46" s="487"/>
      <c r="AE46" s="487"/>
      <c r="AF46" s="487"/>
      <c r="AG46" s="487" t="s">
        <v>102</v>
      </c>
      <c r="AH46" s="487"/>
      <c r="AI46" s="487"/>
      <c r="AJ46" s="487"/>
      <c r="AK46" s="487"/>
      <c r="AL46" s="487"/>
      <c r="AM46" s="487"/>
      <c r="AN46" s="487"/>
      <c r="AO46" s="487"/>
      <c r="AP46" s="487"/>
      <c r="AQ46" s="487"/>
      <c r="AR46" s="487"/>
      <c r="AS46" s="487"/>
      <c r="AT46" s="487"/>
      <c r="AU46" s="487"/>
      <c r="AV46" s="487"/>
      <c r="AW46" s="487"/>
      <c r="AX46" s="487"/>
      <c r="AY46" s="487"/>
      <c r="AZ46" s="487"/>
      <c r="BA46" s="487"/>
      <c r="BB46" s="487"/>
      <c r="BC46" s="487"/>
      <c r="BD46" s="487"/>
      <c r="BE46" s="487"/>
      <c r="BF46" s="487"/>
      <c r="BG46" s="487"/>
      <c r="BH46" s="487"/>
      <c r="BI46" s="487"/>
      <c r="BJ46" s="487"/>
      <c r="BK46" s="487"/>
    </row>
    <row r="47" spans="2:81" s="14" customFormat="1" ht="12.6" customHeight="1">
      <c r="B47" s="17"/>
      <c r="C47" s="75"/>
      <c r="D47" s="474"/>
      <c r="E47" s="475"/>
      <c r="F47" s="475"/>
      <c r="G47" s="475"/>
      <c r="H47" s="475"/>
      <c r="I47" s="475"/>
      <c r="J47" s="475"/>
      <c r="K47" s="475"/>
      <c r="L47" s="475"/>
      <c r="M47" s="475"/>
      <c r="N47" s="476"/>
      <c r="O47" s="474"/>
      <c r="P47" s="475"/>
      <c r="Q47" s="475"/>
      <c r="R47" s="475"/>
      <c r="S47" s="475"/>
      <c r="T47" s="475"/>
      <c r="U47" s="475"/>
      <c r="V47" s="475"/>
      <c r="W47" s="475"/>
      <c r="X47" s="475"/>
      <c r="Y47" s="475"/>
      <c r="Z47" s="475"/>
      <c r="AA47" s="476"/>
      <c r="AB47" s="474"/>
      <c r="AC47" s="475"/>
      <c r="AD47" s="475"/>
      <c r="AE47" s="475"/>
      <c r="AF47" s="476"/>
      <c r="AG47" s="474"/>
      <c r="AH47" s="475"/>
      <c r="AI47" s="475"/>
      <c r="AJ47" s="475"/>
      <c r="AK47" s="475"/>
      <c r="AL47" s="475"/>
      <c r="AM47" s="475"/>
      <c r="AN47" s="475"/>
      <c r="AO47" s="475"/>
      <c r="AP47" s="475"/>
      <c r="AQ47" s="475"/>
      <c r="AR47" s="475"/>
      <c r="AS47" s="475"/>
      <c r="AT47" s="475"/>
      <c r="AU47" s="475"/>
      <c r="AV47" s="475"/>
      <c r="AW47" s="475"/>
      <c r="AX47" s="475"/>
      <c r="AY47" s="475"/>
      <c r="AZ47" s="475"/>
      <c r="BA47" s="475"/>
      <c r="BB47" s="475"/>
      <c r="BC47" s="475"/>
      <c r="BD47" s="475"/>
      <c r="BE47" s="475"/>
      <c r="BF47" s="475"/>
      <c r="BG47" s="475"/>
      <c r="BH47" s="475"/>
      <c r="BI47" s="475"/>
      <c r="BJ47" s="475"/>
      <c r="BK47" s="476"/>
      <c r="BL47" s="16"/>
      <c r="BM47" s="16"/>
      <c r="BN47" s="16"/>
      <c r="BO47" s="16"/>
      <c r="BP47" s="16"/>
      <c r="BQ47" s="16"/>
      <c r="BR47" s="16"/>
      <c r="BS47" s="16"/>
      <c r="BT47" s="16"/>
      <c r="BU47" s="16"/>
      <c r="BV47" s="16"/>
      <c r="BW47" s="16"/>
      <c r="BX47" s="16"/>
      <c r="BY47" s="16"/>
      <c r="BZ47" s="16"/>
      <c r="CA47" s="16"/>
      <c r="CB47" s="16"/>
      <c r="CC47" s="16"/>
    </row>
    <row r="50" spans="2:81" s="17" customFormat="1" ht="16.5" customHeight="1">
      <c r="B50" s="65" t="s">
        <v>106</v>
      </c>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row>
    <row r="52" spans="2:81" s="3" customFormat="1" ht="15.75">
      <c r="C52" s="3" t="s">
        <v>315</v>
      </c>
      <c r="P52" s="151" t="s">
        <v>287</v>
      </c>
      <c r="AO52" s="4"/>
      <c r="AP52" s="4"/>
      <c r="AQ52" s="4"/>
      <c r="AR52" s="4"/>
      <c r="AS52" s="5"/>
      <c r="AT52" s="5"/>
    </row>
    <row r="53" spans="2:81" s="3" customFormat="1" ht="15.75">
      <c r="D53" s="3" t="s">
        <v>317</v>
      </c>
      <c r="AO53" s="4"/>
      <c r="AP53" s="4"/>
      <c r="AQ53" s="4"/>
      <c r="AR53" s="4"/>
      <c r="AS53" s="5"/>
      <c r="AT53" s="5"/>
    </row>
    <row r="54" spans="2:81" s="3" customFormat="1" ht="15.75">
      <c r="D54" s="3" t="s">
        <v>288</v>
      </c>
      <c r="AO54" s="4"/>
      <c r="AP54" s="4"/>
      <c r="AQ54" s="4"/>
      <c r="AR54" s="4"/>
      <c r="AS54" s="5"/>
      <c r="AT54" s="5"/>
    </row>
    <row r="55" spans="2:81" s="3" customFormat="1" ht="15.75">
      <c r="AO55" s="4"/>
      <c r="AP55" s="4"/>
      <c r="AQ55" s="4"/>
      <c r="AR55" s="4"/>
      <c r="AS55" s="5"/>
      <c r="AT55" s="5"/>
    </row>
    <row r="56" spans="2:81" s="3" customFormat="1" ht="15.75">
      <c r="D56" s="3" t="s">
        <v>316</v>
      </c>
      <c r="P56" s="151" t="s">
        <v>289</v>
      </c>
      <c r="AO56" s="4"/>
      <c r="AP56" s="4"/>
      <c r="AQ56" s="4"/>
      <c r="AR56" s="4"/>
      <c r="AS56" s="5"/>
      <c r="AT56" s="5"/>
    </row>
    <row r="57" spans="2:81" s="3" customFormat="1" ht="15.75">
      <c r="E57" s="3" t="s">
        <v>318</v>
      </c>
      <c r="AO57" s="4"/>
      <c r="AP57" s="4"/>
      <c r="AQ57" s="4"/>
      <c r="AR57" s="4"/>
      <c r="AS57" s="5"/>
      <c r="AT57" s="5"/>
    </row>
    <row r="58" spans="2:81" s="3" customFormat="1" ht="15.75">
      <c r="E58" s="151" t="s">
        <v>356</v>
      </c>
      <c r="AO58" s="4"/>
      <c r="AP58" s="4"/>
      <c r="AQ58" s="4"/>
      <c r="AR58" s="4"/>
      <c r="AS58" s="5"/>
      <c r="AT58" s="5"/>
    </row>
    <row r="59" spans="2:81" s="3" customFormat="1" ht="15.75">
      <c r="AO59" s="4"/>
      <c r="AP59" s="4"/>
      <c r="AQ59" s="4"/>
      <c r="AR59" s="4"/>
      <c r="AS59" s="5"/>
      <c r="AT59" s="5"/>
    </row>
    <row r="60" spans="2:81" s="3" customFormat="1" ht="15.75">
      <c r="D60" s="3" t="s">
        <v>352</v>
      </c>
      <c r="P60" s="151" t="s">
        <v>290</v>
      </c>
      <c r="AO60" s="4"/>
      <c r="AP60" s="4"/>
      <c r="AQ60" s="4"/>
      <c r="AR60" s="4"/>
      <c r="AS60" s="5"/>
      <c r="AT60" s="5"/>
    </row>
    <row r="61" spans="2:81" s="3" customFormat="1" ht="15.75">
      <c r="E61" s="3" t="s">
        <v>319</v>
      </c>
      <c r="AO61" s="4"/>
      <c r="AP61" s="4"/>
      <c r="AQ61" s="4"/>
      <c r="AR61" s="4"/>
      <c r="AS61" s="5"/>
      <c r="AT61" s="5"/>
    </row>
    <row r="62" spans="2:81" s="3" customFormat="1" ht="15.75">
      <c r="E62" s="151" t="s">
        <v>1743</v>
      </c>
      <c r="AO62" s="4"/>
      <c r="AP62" s="4"/>
      <c r="AQ62" s="4"/>
      <c r="AR62" s="4"/>
      <c r="AS62" s="5"/>
      <c r="AT62" s="5"/>
    </row>
    <row r="63" spans="2:81" s="3" customFormat="1" ht="15.75">
      <c r="AO63" s="4"/>
      <c r="AP63" s="4"/>
      <c r="AQ63" s="4"/>
      <c r="AR63" s="4"/>
      <c r="AS63" s="5"/>
      <c r="AT63" s="5"/>
    </row>
    <row r="64" spans="2:81" s="31" customFormat="1" ht="15" customHeight="1">
      <c r="B64" s="17"/>
      <c r="C64" s="3"/>
      <c r="D64" s="3"/>
      <c r="E64" s="501" t="s">
        <v>291</v>
      </c>
      <c r="F64" s="501" t="s">
        <v>291</v>
      </c>
      <c r="G64" s="501" t="s">
        <v>291</v>
      </c>
      <c r="H64" s="501" t="s">
        <v>291</v>
      </c>
      <c r="I64" s="501" t="s">
        <v>291</v>
      </c>
      <c r="J64" s="501" t="s">
        <v>291</v>
      </c>
      <c r="K64" s="502" t="s">
        <v>314</v>
      </c>
      <c r="L64" s="502" t="s">
        <v>314</v>
      </c>
      <c r="M64" s="502" t="s">
        <v>314</v>
      </c>
      <c r="N64" s="502" t="s">
        <v>314</v>
      </c>
      <c r="O64" s="501" t="s">
        <v>292</v>
      </c>
      <c r="P64" s="501" t="s">
        <v>292</v>
      </c>
      <c r="Q64" s="501" t="s">
        <v>292</v>
      </c>
      <c r="R64" s="501" t="s">
        <v>292</v>
      </c>
      <c r="S64" s="501" t="s">
        <v>292</v>
      </c>
      <c r="T64" s="501" t="s">
        <v>292</v>
      </c>
      <c r="U64" s="501" t="s">
        <v>292</v>
      </c>
      <c r="V64" s="501" t="s">
        <v>292</v>
      </c>
      <c r="W64" s="501" t="s">
        <v>292</v>
      </c>
      <c r="X64" s="501" t="s">
        <v>292</v>
      </c>
      <c r="Y64" s="501" t="s">
        <v>292</v>
      </c>
      <c r="Z64" s="501" t="s">
        <v>292</v>
      </c>
      <c r="AA64" s="501" t="s">
        <v>292</v>
      </c>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16"/>
      <c r="BO64" s="16"/>
      <c r="BP64" s="16"/>
      <c r="BQ64" s="16"/>
      <c r="BR64" s="16"/>
      <c r="BS64" s="16"/>
      <c r="BT64" s="16"/>
      <c r="BU64" s="16"/>
      <c r="BV64" s="16"/>
      <c r="BW64" s="16"/>
      <c r="BX64" s="16"/>
      <c r="BY64" s="16"/>
      <c r="BZ64" s="16"/>
      <c r="CA64" s="16"/>
      <c r="CB64" s="16"/>
      <c r="CC64" s="16"/>
    </row>
    <row r="65" spans="2:81" s="14" customFormat="1" ht="12.6" customHeight="1">
      <c r="B65" s="17"/>
      <c r="C65" s="3"/>
      <c r="D65" s="3"/>
      <c r="E65" s="488" t="s">
        <v>1742</v>
      </c>
      <c r="F65" s="488" t="s">
        <v>293</v>
      </c>
      <c r="G65" s="488" t="s">
        <v>293</v>
      </c>
      <c r="H65" s="488" t="s">
        <v>293</v>
      </c>
      <c r="I65" s="488" t="s">
        <v>293</v>
      </c>
      <c r="J65" s="488" t="s">
        <v>293</v>
      </c>
      <c r="K65" s="488" t="s">
        <v>294</v>
      </c>
      <c r="L65" s="488" t="s">
        <v>294</v>
      </c>
      <c r="M65" s="488" t="s">
        <v>294</v>
      </c>
      <c r="N65" s="488" t="s">
        <v>294</v>
      </c>
      <c r="O65" s="488" t="s">
        <v>295</v>
      </c>
      <c r="P65" s="488" t="s">
        <v>295</v>
      </c>
      <c r="Q65" s="488" t="s">
        <v>295</v>
      </c>
      <c r="R65" s="488" t="s">
        <v>295</v>
      </c>
      <c r="S65" s="488" t="s">
        <v>295</v>
      </c>
      <c r="T65" s="488" t="s">
        <v>295</v>
      </c>
      <c r="U65" s="488" t="s">
        <v>295</v>
      </c>
      <c r="V65" s="488" t="s">
        <v>295</v>
      </c>
      <c r="W65" s="488" t="s">
        <v>295</v>
      </c>
      <c r="X65" s="488" t="s">
        <v>295</v>
      </c>
      <c r="Y65" s="488" t="s">
        <v>295</v>
      </c>
      <c r="Z65" s="488" t="s">
        <v>295</v>
      </c>
      <c r="AA65" s="488" t="s">
        <v>295</v>
      </c>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16"/>
      <c r="BO65" s="16"/>
      <c r="BP65" s="16"/>
      <c r="BQ65" s="16"/>
      <c r="BR65" s="16"/>
      <c r="BS65" s="16"/>
      <c r="BT65" s="16"/>
      <c r="BU65" s="16"/>
      <c r="BV65" s="16"/>
      <c r="BW65" s="16"/>
      <c r="BX65" s="16"/>
      <c r="BY65" s="16"/>
      <c r="BZ65" s="16"/>
      <c r="CA65" s="16"/>
      <c r="CB65" s="16"/>
      <c r="CC65" s="16"/>
    </row>
    <row r="66" spans="2:81" s="14" customFormat="1" ht="12.6" customHeight="1">
      <c r="B66" s="17"/>
      <c r="C66" s="3"/>
      <c r="D66" s="3"/>
      <c r="E66" s="488" t="s">
        <v>296</v>
      </c>
      <c r="F66" s="488" t="s">
        <v>296</v>
      </c>
      <c r="G66" s="488" t="s">
        <v>296</v>
      </c>
      <c r="H66" s="488" t="s">
        <v>296</v>
      </c>
      <c r="I66" s="488" t="s">
        <v>296</v>
      </c>
      <c r="J66" s="488" t="s">
        <v>296</v>
      </c>
      <c r="K66" s="488" t="s">
        <v>297</v>
      </c>
      <c r="L66" s="488" t="s">
        <v>297</v>
      </c>
      <c r="M66" s="488" t="s">
        <v>297</v>
      </c>
      <c r="N66" s="488" t="s">
        <v>297</v>
      </c>
      <c r="O66" s="488" t="s">
        <v>298</v>
      </c>
      <c r="P66" s="488" t="s">
        <v>298</v>
      </c>
      <c r="Q66" s="488" t="s">
        <v>298</v>
      </c>
      <c r="R66" s="488" t="s">
        <v>298</v>
      </c>
      <c r="S66" s="488" t="s">
        <v>298</v>
      </c>
      <c r="T66" s="488" t="s">
        <v>298</v>
      </c>
      <c r="U66" s="488" t="s">
        <v>298</v>
      </c>
      <c r="V66" s="488" t="s">
        <v>298</v>
      </c>
      <c r="W66" s="488" t="s">
        <v>298</v>
      </c>
      <c r="X66" s="488" t="s">
        <v>298</v>
      </c>
      <c r="Y66" s="488" t="s">
        <v>298</v>
      </c>
      <c r="Z66" s="488" t="s">
        <v>298</v>
      </c>
      <c r="AA66" s="488" t="s">
        <v>298</v>
      </c>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16"/>
      <c r="BO66" s="16"/>
      <c r="BP66" s="16"/>
      <c r="BQ66" s="16"/>
      <c r="BR66" s="16"/>
      <c r="BS66" s="16"/>
      <c r="BT66" s="16"/>
      <c r="BU66" s="16"/>
      <c r="BV66" s="16"/>
      <c r="BW66" s="16"/>
      <c r="BX66" s="16"/>
      <c r="BY66" s="16"/>
      <c r="BZ66" s="16"/>
      <c r="CA66" s="16"/>
      <c r="CB66" s="16"/>
      <c r="CC66" s="16"/>
    </row>
    <row r="67" spans="2:81" s="15" customFormat="1" ht="12.6" customHeight="1">
      <c r="B67" s="7"/>
      <c r="C67" s="3"/>
      <c r="D67" s="3"/>
      <c r="E67" s="488" t="s">
        <v>299</v>
      </c>
      <c r="F67" s="488" t="s">
        <v>299</v>
      </c>
      <c r="G67" s="488" t="s">
        <v>299</v>
      </c>
      <c r="H67" s="488" t="s">
        <v>299</v>
      </c>
      <c r="I67" s="488" t="s">
        <v>299</v>
      </c>
      <c r="J67" s="488" t="s">
        <v>299</v>
      </c>
      <c r="K67" s="488" t="s">
        <v>300</v>
      </c>
      <c r="L67" s="488" t="s">
        <v>300</v>
      </c>
      <c r="M67" s="488" t="s">
        <v>300</v>
      </c>
      <c r="N67" s="488" t="s">
        <v>300</v>
      </c>
      <c r="O67" s="488" t="s">
        <v>301</v>
      </c>
      <c r="P67" s="488" t="s">
        <v>301</v>
      </c>
      <c r="Q67" s="488" t="s">
        <v>301</v>
      </c>
      <c r="R67" s="488" t="s">
        <v>301</v>
      </c>
      <c r="S67" s="488" t="s">
        <v>301</v>
      </c>
      <c r="T67" s="488" t="s">
        <v>301</v>
      </c>
      <c r="U67" s="488" t="s">
        <v>301</v>
      </c>
      <c r="V67" s="488" t="s">
        <v>301</v>
      </c>
      <c r="W67" s="488" t="s">
        <v>301</v>
      </c>
      <c r="X67" s="488" t="s">
        <v>301</v>
      </c>
      <c r="Y67" s="488" t="s">
        <v>301</v>
      </c>
      <c r="Z67" s="488" t="s">
        <v>301</v>
      </c>
      <c r="AA67" s="488" t="s">
        <v>301</v>
      </c>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16"/>
      <c r="BO67" s="16"/>
      <c r="BP67" s="16"/>
      <c r="BQ67" s="16"/>
      <c r="BR67" s="16"/>
      <c r="BS67" s="16"/>
      <c r="BT67" s="16"/>
      <c r="BU67" s="16"/>
      <c r="BV67" s="16"/>
      <c r="BW67" s="16"/>
      <c r="BX67" s="16"/>
      <c r="BY67" s="16"/>
      <c r="BZ67" s="16"/>
      <c r="CA67" s="16"/>
      <c r="CB67" s="16"/>
      <c r="CC67" s="16"/>
    </row>
    <row r="68" spans="2:81" s="14" customFormat="1" ht="12.6" customHeight="1">
      <c r="B68" s="17"/>
      <c r="C68" s="3"/>
      <c r="D68" s="3"/>
      <c r="E68" s="488" t="s">
        <v>302</v>
      </c>
      <c r="F68" s="488" t="s">
        <v>302</v>
      </c>
      <c r="G68" s="488" t="s">
        <v>302</v>
      </c>
      <c r="H68" s="488" t="s">
        <v>302</v>
      </c>
      <c r="I68" s="488" t="s">
        <v>302</v>
      </c>
      <c r="J68" s="488" t="s">
        <v>302</v>
      </c>
      <c r="K68" s="488" t="s">
        <v>303</v>
      </c>
      <c r="L68" s="488" t="s">
        <v>303</v>
      </c>
      <c r="M68" s="488" t="s">
        <v>303</v>
      </c>
      <c r="N68" s="488" t="s">
        <v>303</v>
      </c>
      <c r="O68" s="488" t="s">
        <v>304</v>
      </c>
      <c r="P68" s="488" t="s">
        <v>304</v>
      </c>
      <c r="Q68" s="488" t="s">
        <v>304</v>
      </c>
      <c r="R68" s="488" t="s">
        <v>304</v>
      </c>
      <c r="S68" s="488" t="s">
        <v>304</v>
      </c>
      <c r="T68" s="488" t="s">
        <v>304</v>
      </c>
      <c r="U68" s="488" t="s">
        <v>304</v>
      </c>
      <c r="V68" s="488" t="s">
        <v>304</v>
      </c>
      <c r="W68" s="488" t="s">
        <v>304</v>
      </c>
      <c r="X68" s="488" t="s">
        <v>304</v>
      </c>
      <c r="Y68" s="488" t="s">
        <v>304</v>
      </c>
      <c r="Z68" s="488" t="s">
        <v>304</v>
      </c>
      <c r="AA68" s="488" t="s">
        <v>304</v>
      </c>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16"/>
      <c r="BO68" s="16"/>
      <c r="BP68" s="16"/>
      <c r="BQ68" s="16"/>
      <c r="BR68" s="16"/>
      <c r="BS68" s="16"/>
      <c r="BT68" s="16"/>
      <c r="BU68" s="16"/>
      <c r="BV68" s="16"/>
      <c r="BW68" s="16"/>
      <c r="BX68" s="16"/>
      <c r="BY68" s="16"/>
      <c r="BZ68" s="16"/>
      <c r="CA68" s="16"/>
      <c r="CB68" s="16"/>
      <c r="CC68" s="16"/>
    </row>
    <row r="69" spans="2:81" s="14" customFormat="1" ht="12.6" customHeight="1">
      <c r="B69" s="17"/>
      <c r="C69" s="3"/>
      <c r="D69" s="3"/>
      <c r="E69" s="488" t="s">
        <v>305</v>
      </c>
      <c r="F69" s="488" t="s">
        <v>305</v>
      </c>
      <c r="G69" s="488" t="s">
        <v>305</v>
      </c>
      <c r="H69" s="488" t="s">
        <v>305</v>
      </c>
      <c r="I69" s="488" t="s">
        <v>305</v>
      </c>
      <c r="J69" s="488" t="s">
        <v>305</v>
      </c>
      <c r="K69" s="488" t="s">
        <v>306</v>
      </c>
      <c r="L69" s="488" t="s">
        <v>306</v>
      </c>
      <c r="M69" s="488" t="s">
        <v>306</v>
      </c>
      <c r="N69" s="488" t="s">
        <v>306</v>
      </c>
      <c r="O69" s="488" t="s">
        <v>307</v>
      </c>
      <c r="P69" s="488" t="s">
        <v>307</v>
      </c>
      <c r="Q69" s="488" t="s">
        <v>307</v>
      </c>
      <c r="R69" s="488" t="s">
        <v>307</v>
      </c>
      <c r="S69" s="488" t="s">
        <v>307</v>
      </c>
      <c r="T69" s="488" t="s">
        <v>307</v>
      </c>
      <c r="U69" s="488" t="s">
        <v>307</v>
      </c>
      <c r="V69" s="488" t="s">
        <v>307</v>
      </c>
      <c r="W69" s="488" t="s">
        <v>307</v>
      </c>
      <c r="X69" s="488" t="s">
        <v>307</v>
      </c>
      <c r="Y69" s="488" t="s">
        <v>307</v>
      </c>
      <c r="Z69" s="488" t="s">
        <v>307</v>
      </c>
      <c r="AA69" s="488" t="s">
        <v>307</v>
      </c>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16"/>
      <c r="BO69" s="16"/>
      <c r="BP69" s="16"/>
      <c r="BQ69" s="16"/>
      <c r="BR69" s="16"/>
      <c r="BS69" s="16"/>
      <c r="BT69" s="16"/>
      <c r="BU69" s="16"/>
      <c r="BV69" s="16"/>
      <c r="BW69" s="16"/>
      <c r="BX69" s="16"/>
      <c r="BY69" s="16"/>
      <c r="BZ69" s="16"/>
      <c r="CA69" s="16"/>
      <c r="CB69" s="16"/>
      <c r="CC69" s="16"/>
    </row>
    <row r="70" spans="2:81" s="14" customFormat="1" ht="12.6" customHeight="1">
      <c r="B70" s="17"/>
      <c r="C70" s="3"/>
      <c r="D70" s="3"/>
      <c r="E70" s="488" t="s">
        <v>308</v>
      </c>
      <c r="F70" s="488" t="s">
        <v>308</v>
      </c>
      <c r="G70" s="488" t="s">
        <v>308</v>
      </c>
      <c r="H70" s="488" t="s">
        <v>308</v>
      </c>
      <c r="I70" s="488" t="s">
        <v>308</v>
      </c>
      <c r="J70" s="488" t="s">
        <v>308</v>
      </c>
      <c r="K70" s="488" t="s">
        <v>309</v>
      </c>
      <c r="L70" s="488" t="s">
        <v>309</v>
      </c>
      <c r="M70" s="488" t="s">
        <v>309</v>
      </c>
      <c r="N70" s="488" t="s">
        <v>309</v>
      </c>
      <c r="O70" s="488" t="s">
        <v>310</v>
      </c>
      <c r="P70" s="488" t="s">
        <v>310</v>
      </c>
      <c r="Q70" s="488" t="s">
        <v>310</v>
      </c>
      <c r="R70" s="488" t="s">
        <v>310</v>
      </c>
      <c r="S70" s="488" t="s">
        <v>310</v>
      </c>
      <c r="T70" s="488" t="s">
        <v>310</v>
      </c>
      <c r="U70" s="488" t="s">
        <v>310</v>
      </c>
      <c r="V70" s="488" t="s">
        <v>310</v>
      </c>
      <c r="W70" s="488" t="s">
        <v>310</v>
      </c>
      <c r="X70" s="488" t="s">
        <v>310</v>
      </c>
      <c r="Y70" s="488" t="s">
        <v>310</v>
      </c>
      <c r="Z70" s="488" t="s">
        <v>310</v>
      </c>
      <c r="AA70" s="488" t="s">
        <v>310</v>
      </c>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16"/>
      <c r="BO70" s="16"/>
      <c r="BP70" s="16"/>
      <c r="BQ70" s="16"/>
      <c r="BR70" s="16"/>
      <c r="BS70" s="16"/>
      <c r="BT70" s="16"/>
      <c r="BU70" s="16"/>
      <c r="BV70" s="16"/>
      <c r="BW70" s="16"/>
      <c r="BX70" s="16"/>
      <c r="BY70" s="16"/>
      <c r="BZ70" s="16"/>
      <c r="CA70" s="16"/>
      <c r="CB70" s="16"/>
      <c r="CC70" s="16"/>
    </row>
    <row r="71" spans="2:81" s="15" customFormat="1" ht="12.6" customHeight="1">
      <c r="B71" s="7"/>
      <c r="C71" s="3"/>
      <c r="D71" s="3"/>
      <c r="E71" s="488" t="s">
        <v>311</v>
      </c>
      <c r="F71" s="488" t="s">
        <v>311</v>
      </c>
      <c r="G71" s="488" t="s">
        <v>311</v>
      </c>
      <c r="H71" s="488" t="s">
        <v>311</v>
      </c>
      <c r="I71" s="488" t="s">
        <v>311</v>
      </c>
      <c r="J71" s="488" t="s">
        <v>311</v>
      </c>
      <c r="K71" s="488" t="s">
        <v>312</v>
      </c>
      <c r="L71" s="488" t="s">
        <v>312</v>
      </c>
      <c r="M71" s="488" t="s">
        <v>312</v>
      </c>
      <c r="N71" s="488" t="s">
        <v>312</v>
      </c>
      <c r="O71" s="488" t="s">
        <v>313</v>
      </c>
      <c r="P71" s="488" t="s">
        <v>313</v>
      </c>
      <c r="Q71" s="488" t="s">
        <v>313</v>
      </c>
      <c r="R71" s="488" t="s">
        <v>313</v>
      </c>
      <c r="S71" s="488" t="s">
        <v>313</v>
      </c>
      <c r="T71" s="488" t="s">
        <v>313</v>
      </c>
      <c r="U71" s="488" t="s">
        <v>313</v>
      </c>
      <c r="V71" s="488" t="s">
        <v>313</v>
      </c>
      <c r="W71" s="488" t="s">
        <v>313</v>
      </c>
      <c r="X71" s="488" t="s">
        <v>313</v>
      </c>
      <c r="Y71" s="488" t="s">
        <v>313</v>
      </c>
      <c r="Z71" s="488" t="s">
        <v>313</v>
      </c>
      <c r="AA71" s="488" t="s">
        <v>313</v>
      </c>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16"/>
      <c r="BO71" s="16"/>
      <c r="BP71" s="16"/>
      <c r="BQ71" s="16"/>
      <c r="BR71" s="16"/>
      <c r="BS71" s="16"/>
      <c r="BT71" s="16"/>
      <c r="BU71" s="16"/>
      <c r="BV71" s="16"/>
      <c r="BW71" s="16"/>
      <c r="BX71" s="16"/>
      <c r="BY71" s="16"/>
      <c r="BZ71" s="16"/>
      <c r="CA71" s="16"/>
      <c r="CB71" s="16"/>
      <c r="CC71" s="16"/>
    </row>
    <row r="72" spans="2:81" s="3" customFormat="1" ht="15.75">
      <c r="AO72" s="4"/>
      <c r="AP72" s="4"/>
      <c r="AQ72" s="4"/>
      <c r="AR72" s="4"/>
      <c r="AS72" s="5"/>
      <c r="AT72" s="5"/>
    </row>
    <row r="73" spans="2:81" ht="16.5" customHeight="1">
      <c r="D73" s="3" t="s">
        <v>351</v>
      </c>
    </row>
    <row r="74" spans="2:81" ht="16.5" customHeight="1">
      <c r="E74" s="17" t="s">
        <v>353</v>
      </c>
    </row>
  </sheetData>
  <mergeCells count="136">
    <mergeCell ref="O65:AA65"/>
    <mergeCell ref="E66:J66"/>
    <mergeCell ref="K66:N66"/>
    <mergeCell ref="O66:AA66"/>
    <mergeCell ref="E67:J67"/>
    <mergeCell ref="K67:N67"/>
    <mergeCell ref="O67:AA67"/>
    <mergeCell ref="E64:J64"/>
    <mergeCell ref="E70:J70"/>
    <mergeCell ref="K70:N70"/>
    <mergeCell ref="O70:AA70"/>
    <mergeCell ref="K64:N64"/>
    <mergeCell ref="O64:AA64"/>
    <mergeCell ref="E65:J65"/>
    <mergeCell ref="K65:N65"/>
    <mergeCell ref="E71:J71"/>
    <mergeCell ref="K71:N71"/>
    <mergeCell ref="O71:AA71"/>
    <mergeCell ref="E68:J68"/>
    <mergeCell ref="K68:N68"/>
    <mergeCell ref="O68:AA68"/>
    <mergeCell ref="E69:J69"/>
    <mergeCell ref="K69:N69"/>
    <mergeCell ref="O69:AA69"/>
    <mergeCell ref="D47:N47"/>
    <mergeCell ref="O47:AA47"/>
    <mergeCell ref="AB47:AF47"/>
    <mergeCell ref="AG47:BK47"/>
    <mergeCell ref="D37:K37"/>
    <mergeCell ref="L37:S37"/>
    <mergeCell ref="T37:AS37"/>
    <mergeCell ref="AT37:BK37"/>
    <mergeCell ref="D46:N46"/>
    <mergeCell ref="O46:AA46"/>
    <mergeCell ref="AB46:AF46"/>
    <mergeCell ref="AG46:BK46"/>
    <mergeCell ref="D38:K38"/>
    <mergeCell ref="L38:S38"/>
    <mergeCell ref="D40:K40"/>
    <mergeCell ref="L40:S40"/>
    <mergeCell ref="T40:AS40"/>
    <mergeCell ref="AT40:BK40"/>
    <mergeCell ref="D41:K41"/>
    <mergeCell ref="L41:S41"/>
    <mergeCell ref="T41:AS41"/>
    <mergeCell ref="AT41:BK41"/>
    <mergeCell ref="T38:AS38"/>
    <mergeCell ref="AT38:BK38"/>
    <mergeCell ref="D35:K35"/>
    <mergeCell ref="L35:S35"/>
    <mergeCell ref="T35:AS35"/>
    <mergeCell ref="AT35:BK35"/>
    <mergeCell ref="D36:K36"/>
    <mergeCell ref="L36:S36"/>
    <mergeCell ref="T36:AS36"/>
    <mergeCell ref="AT36:BK36"/>
    <mergeCell ref="D39:K39"/>
    <mergeCell ref="L39:S39"/>
    <mergeCell ref="T39:AS39"/>
    <mergeCell ref="AT39:BK39"/>
    <mergeCell ref="D33:K33"/>
    <mergeCell ref="L33:S33"/>
    <mergeCell ref="T33:AS33"/>
    <mergeCell ref="AT33:BK33"/>
    <mergeCell ref="D34:K34"/>
    <mergeCell ref="L34:S34"/>
    <mergeCell ref="T34:AS34"/>
    <mergeCell ref="AT34:BK34"/>
    <mergeCell ref="D28:K28"/>
    <mergeCell ref="L28:S28"/>
    <mergeCell ref="T28:AA28"/>
    <mergeCell ref="AB28:AC28"/>
    <mergeCell ref="AD28:AU28"/>
    <mergeCell ref="AV28:BM28"/>
    <mergeCell ref="D27:K27"/>
    <mergeCell ref="L27:S27"/>
    <mergeCell ref="T27:AA27"/>
    <mergeCell ref="AB27:AC27"/>
    <mergeCell ref="AD27:AU27"/>
    <mergeCell ref="AV27:BM27"/>
    <mergeCell ref="D22:K22"/>
    <mergeCell ref="L22:S22"/>
    <mergeCell ref="T22:AA22"/>
    <mergeCell ref="AB22:AC22"/>
    <mergeCell ref="AD22:AU22"/>
    <mergeCell ref="AV22:BM22"/>
    <mergeCell ref="D21:K21"/>
    <mergeCell ref="L21:S21"/>
    <mergeCell ref="T21:AA21"/>
    <mergeCell ref="AB21:AC21"/>
    <mergeCell ref="AD21:AU21"/>
    <mergeCell ref="AV21:BM21"/>
    <mergeCell ref="D18:K18"/>
    <mergeCell ref="L18:S18"/>
    <mergeCell ref="T18:AA18"/>
    <mergeCell ref="AB18:AC18"/>
    <mergeCell ref="AD18:AU18"/>
    <mergeCell ref="AV18:BM18"/>
    <mergeCell ref="D19:K19"/>
    <mergeCell ref="L19:S19"/>
    <mergeCell ref="T19:AA19"/>
    <mergeCell ref="AB19:AC19"/>
    <mergeCell ref="AD19:AU19"/>
    <mergeCell ref="AV19:BM19"/>
    <mergeCell ref="D20:K20"/>
    <mergeCell ref="L20:S20"/>
    <mergeCell ref="T20:AA20"/>
    <mergeCell ref="AB20:AC20"/>
    <mergeCell ref="AD20:AU20"/>
    <mergeCell ref="AV20:BM20"/>
    <mergeCell ref="O3:Q3"/>
    <mergeCell ref="R3:Y3"/>
    <mergeCell ref="Z3:AB3"/>
    <mergeCell ref="AC3:AI3"/>
    <mergeCell ref="AJ3:AL3"/>
    <mergeCell ref="AM3:AS3"/>
    <mergeCell ref="O2:Q2"/>
    <mergeCell ref="R2:Y2"/>
    <mergeCell ref="Z2:AB2"/>
    <mergeCell ref="AC2:AI2"/>
    <mergeCell ref="AJ2:AL2"/>
    <mergeCell ref="AM2:AS2"/>
    <mergeCell ref="AV17:BM17"/>
    <mergeCell ref="AJ4:AL4"/>
    <mergeCell ref="AM4:AS4"/>
    <mergeCell ref="I7:P7"/>
    <mergeCell ref="Q7:Y7"/>
    <mergeCell ref="D17:K17"/>
    <mergeCell ref="L17:S17"/>
    <mergeCell ref="T17:AA17"/>
    <mergeCell ref="AB17:AC17"/>
    <mergeCell ref="O4:Q4"/>
    <mergeCell ref="R4:Y4"/>
    <mergeCell ref="Z4:AB4"/>
    <mergeCell ref="AC4:AI4"/>
    <mergeCell ref="AD17:AU17"/>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AB28:AC28 AB18:AC22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127"/>
  <sheetViews>
    <sheetView showGridLines="0" workbookViewId="0">
      <selection activeCell="A2" sqref="A2"/>
    </sheetView>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452" t="str">
        <f>表紙!E12</f>
        <v>システム名</v>
      </c>
      <c r="P2" s="439"/>
      <c r="Q2" s="440"/>
      <c r="R2" s="455" t="str">
        <f>表紙!L12</f>
        <v>Acelink</v>
      </c>
      <c r="S2" s="429"/>
      <c r="T2" s="429"/>
      <c r="U2" s="429"/>
      <c r="V2" s="429"/>
      <c r="W2" s="429"/>
      <c r="X2" s="429"/>
      <c r="Y2" s="431"/>
      <c r="Z2" s="438" t="str">
        <f>表紙!E15</f>
        <v>機能ID</v>
      </c>
      <c r="AA2" s="439"/>
      <c r="AB2" s="440"/>
      <c r="AC2" s="455" t="str">
        <f>表紙!L15</f>
        <v>VKZ340100</v>
      </c>
      <c r="AD2" s="429"/>
      <c r="AE2" s="429"/>
      <c r="AF2" s="429"/>
      <c r="AG2" s="429"/>
      <c r="AH2" s="429"/>
      <c r="AI2" s="431"/>
      <c r="AJ2" s="438" t="str">
        <f>表紙!E16</f>
        <v>機能名</v>
      </c>
      <c r="AK2" s="439"/>
      <c r="AL2" s="440"/>
      <c r="AM2" s="455" t="str">
        <f>表紙!L16</f>
        <v>元帳データ集計</v>
      </c>
      <c r="AN2" s="429"/>
      <c r="AO2" s="429"/>
      <c r="AP2" s="429"/>
      <c r="AQ2" s="429"/>
      <c r="AR2" s="429"/>
      <c r="AS2" s="430"/>
      <c r="AT2" s="5"/>
    </row>
    <row r="3" spans="2:46" s="3" customFormat="1" ht="15.75">
      <c r="O3" s="453" t="str">
        <f>表紙!E13</f>
        <v>サブシステムID</v>
      </c>
      <c r="P3" s="442"/>
      <c r="Q3" s="443"/>
      <c r="R3" s="425" t="str">
        <f>表紙!L13</f>
        <v>AL</v>
      </c>
      <c r="S3" s="426"/>
      <c r="T3" s="426"/>
      <c r="U3" s="426"/>
      <c r="V3" s="426"/>
      <c r="W3" s="426"/>
      <c r="X3" s="426"/>
      <c r="Y3" s="456"/>
      <c r="Z3" s="441" t="str">
        <f>表紙!E18</f>
        <v>作成年月日</v>
      </c>
      <c r="AA3" s="442"/>
      <c r="AB3" s="443"/>
      <c r="AC3" s="432">
        <f>表紙!L18</f>
        <v>42523</v>
      </c>
      <c r="AD3" s="433"/>
      <c r="AE3" s="433"/>
      <c r="AF3" s="433"/>
      <c r="AG3" s="433"/>
      <c r="AH3" s="433"/>
      <c r="AI3" s="434"/>
      <c r="AJ3" s="441" t="str">
        <f>表紙!E19</f>
        <v>作成者</v>
      </c>
      <c r="AK3" s="442"/>
      <c r="AL3" s="443"/>
      <c r="AM3" s="425" t="str">
        <f>表紙!L19</f>
        <v>志賀 啓助</v>
      </c>
      <c r="AN3" s="426"/>
      <c r="AO3" s="426"/>
      <c r="AP3" s="426"/>
      <c r="AQ3" s="426"/>
      <c r="AR3" s="426"/>
      <c r="AS3" s="427"/>
      <c r="AT3" s="5"/>
    </row>
    <row r="4" spans="2:46" s="3" customFormat="1" thickBot="1">
      <c r="O4" s="454" t="str">
        <f>表紙!E14</f>
        <v>サブシステム名</v>
      </c>
      <c r="P4" s="445"/>
      <c r="Q4" s="446"/>
      <c r="R4" s="422" t="str">
        <f>表紙!L14</f>
        <v>VKZ</v>
      </c>
      <c r="S4" s="423"/>
      <c r="T4" s="423"/>
      <c r="U4" s="423"/>
      <c r="V4" s="423"/>
      <c r="W4" s="423"/>
      <c r="X4" s="423"/>
      <c r="Y4" s="457"/>
      <c r="Z4" s="444" t="str">
        <f>表紙!E20</f>
        <v>最終更新年月日</v>
      </c>
      <c r="AA4" s="445"/>
      <c r="AB4" s="446"/>
      <c r="AC4" s="435">
        <f>表紙!L20</f>
        <v>42542</v>
      </c>
      <c r="AD4" s="436"/>
      <c r="AE4" s="436"/>
      <c r="AF4" s="436"/>
      <c r="AG4" s="436"/>
      <c r="AH4" s="436"/>
      <c r="AI4" s="437"/>
      <c r="AJ4" s="444" t="str">
        <f>表紙!E21</f>
        <v>最終更新者</v>
      </c>
      <c r="AK4" s="445"/>
      <c r="AL4" s="446"/>
      <c r="AM4" s="422" t="str">
        <f>表紙!L21</f>
        <v>志賀 啓助</v>
      </c>
      <c r="AN4" s="423"/>
      <c r="AO4" s="423"/>
      <c r="AP4" s="423"/>
      <c r="AQ4" s="423"/>
      <c r="AR4" s="423"/>
      <c r="AS4" s="424"/>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277</v>
      </c>
      <c r="I7" s="498" t="s">
        <v>354</v>
      </c>
      <c r="J7" s="498"/>
      <c r="K7" s="498"/>
      <c r="L7" s="498"/>
      <c r="M7" s="498"/>
      <c r="N7" s="498"/>
      <c r="O7" s="498"/>
      <c r="P7" s="498"/>
      <c r="Q7" s="498" t="s">
        <v>377</v>
      </c>
      <c r="R7" s="498"/>
      <c r="S7" s="498"/>
      <c r="T7" s="498"/>
      <c r="U7" s="498"/>
      <c r="V7" s="498"/>
      <c r="W7" s="498"/>
      <c r="X7" s="498"/>
      <c r="Y7" s="498"/>
      <c r="AO7" s="4"/>
      <c r="AP7" s="4"/>
      <c r="AQ7" s="4"/>
      <c r="AR7" s="4"/>
      <c r="AS7" s="5"/>
      <c r="AT7" s="5"/>
    </row>
    <row r="8" spans="2:46" s="3" customFormat="1" ht="15.75">
      <c r="AO8" s="4"/>
      <c r="AP8" s="4"/>
      <c r="AQ8" s="4"/>
      <c r="AR8" s="4"/>
      <c r="AS8" s="5"/>
      <c r="AT8" s="5"/>
    </row>
    <row r="9" spans="2:46" s="3" customFormat="1" ht="15.75">
      <c r="AO9" s="4"/>
      <c r="AP9" s="4"/>
      <c r="AQ9" s="4"/>
      <c r="AR9" s="4"/>
      <c r="AS9" s="5"/>
      <c r="AT9" s="5"/>
    </row>
    <row r="10" spans="2:46" s="3" customFormat="1">
      <c r="B10" s="66" t="s">
        <v>22</v>
      </c>
      <c r="AO10" s="4"/>
      <c r="AP10" s="4"/>
      <c r="AQ10" s="4"/>
      <c r="AR10" s="4"/>
      <c r="AS10" s="5"/>
      <c r="AT10" s="5"/>
    </row>
    <row r="11" spans="2:46" s="3" customFormat="1" ht="15.75">
      <c r="AO11" s="4"/>
      <c r="AP11" s="4"/>
      <c r="AQ11" s="4"/>
      <c r="AR11" s="4"/>
      <c r="AS11" s="5"/>
      <c r="AT11" s="5"/>
    </row>
    <row r="12" spans="2:46" s="3" customFormat="1" ht="15.75">
      <c r="C12" s="17" t="s">
        <v>366</v>
      </c>
      <c r="AO12" s="4"/>
      <c r="AP12" s="4"/>
      <c r="AQ12" s="4"/>
      <c r="AR12" s="4"/>
      <c r="AS12" s="5"/>
      <c r="AT12" s="5"/>
    </row>
    <row r="13" spans="2:46" s="3" customFormat="1" ht="15.75">
      <c r="AO13" s="4"/>
      <c r="AP13" s="4"/>
      <c r="AQ13" s="4"/>
      <c r="AR13" s="4"/>
      <c r="AS13" s="5"/>
      <c r="AT13" s="5"/>
    </row>
    <row r="14" spans="2:46" s="3" customFormat="1" ht="15.75">
      <c r="AO14" s="4"/>
      <c r="AP14" s="4"/>
      <c r="AQ14" s="4"/>
      <c r="AR14" s="4"/>
      <c r="AS14" s="5"/>
      <c r="AT14" s="5"/>
    </row>
    <row r="15" spans="2:46" s="2" customFormat="1" ht="16.5" customHeight="1">
      <c r="B15" s="65" t="s">
        <v>92</v>
      </c>
      <c r="C15" s="7"/>
      <c r="D15" s="7"/>
      <c r="E15" s="7"/>
      <c r="F15" s="7"/>
      <c r="G15" s="7"/>
      <c r="H15" s="7"/>
      <c r="I15" s="7"/>
      <c r="J15" s="7"/>
      <c r="K15" s="7"/>
      <c r="L15" s="7"/>
      <c r="M15" s="7"/>
      <c r="N15" s="8"/>
      <c r="O15" s="8"/>
      <c r="P15" s="8"/>
      <c r="Q15" s="8"/>
      <c r="R15" s="8"/>
      <c r="S15" s="8"/>
      <c r="T15" s="8"/>
      <c r="U15" s="8"/>
      <c r="V15" s="8"/>
      <c r="W15" s="8"/>
      <c r="X15" s="8"/>
      <c r="Y15" s="8"/>
      <c r="Z15" s="8"/>
      <c r="AA15" s="8"/>
      <c r="AB15" s="8"/>
      <c r="AC15" s="8"/>
      <c r="AD15" s="8"/>
      <c r="AE15" s="6"/>
      <c r="AF15" s="6"/>
      <c r="AG15" s="6"/>
      <c r="AH15" s="6"/>
      <c r="AI15" s="6"/>
      <c r="AJ15" s="6"/>
    </row>
    <row r="17" spans="2:81" s="31" customFormat="1" ht="15" customHeight="1">
      <c r="B17" s="17"/>
      <c r="C17" s="74" t="s">
        <v>94</v>
      </c>
      <c r="D17" s="493" t="s">
        <v>89</v>
      </c>
      <c r="E17" s="494"/>
      <c r="F17" s="494"/>
      <c r="G17" s="494"/>
      <c r="H17" s="494"/>
      <c r="I17" s="494"/>
      <c r="J17" s="494"/>
      <c r="K17" s="495"/>
      <c r="L17" s="490" t="s">
        <v>90</v>
      </c>
      <c r="M17" s="491"/>
      <c r="N17" s="491"/>
      <c r="O17" s="491"/>
      <c r="P17" s="491"/>
      <c r="Q17" s="491"/>
      <c r="R17" s="491"/>
      <c r="S17" s="492"/>
      <c r="T17" s="493" t="s">
        <v>97</v>
      </c>
      <c r="U17" s="494"/>
      <c r="V17" s="494"/>
      <c r="W17" s="494"/>
      <c r="X17" s="494"/>
      <c r="Y17" s="494"/>
      <c r="Z17" s="494"/>
      <c r="AA17" s="495"/>
      <c r="AB17" s="490" t="s">
        <v>110</v>
      </c>
      <c r="AC17" s="491"/>
      <c r="AD17" s="490" t="s">
        <v>98</v>
      </c>
      <c r="AE17" s="491"/>
      <c r="AF17" s="491"/>
      <c r="AG17" s="491"/>
      <c r="AH17" s="491"/>
      <c r="AI17" s="491"/>
      <c r="AJ17" s="491"/>
      <c r="AK17" s="491"/>
      <c r="AL17" s="491"/>
      <c r="AM17" s="491"/>
      <c r="AN17" s="491"/>
      <c r="AO17" s="491"/>
      <c r="AP17" s="491"/>
      <c r="AQ17" s="491"/>
      <c r="AR17" s="491"/>
      <c r="AS17" s="491"/>
      <c r="AT17" s="491"/>
      <c r="AU17" s="492"/>
      <c r="AV17" s="490" t="s">
        <v>32</v>
      </c>
      <c r="AW17" s="491"/>
      <c r="AX17" s="491"/>
      <c r="AY17" s="491"/>
      <c r="AZ17" s="491"/>
      <c r="BA17" s="491"/>
      <c r="BB17" s="491"/>
      <c r="BC17" s="491"/>
      <c r="BD17" s="491"/>
      <c r="BE17" s="491"/>
      <c r="BF17" s="491"/>
      <c r="BG17" s="491"/>
      <c r="BH17" s="491"/>
      <c r="BI17" s="491"/>
      <c r="BJ17" s="491"/>
      <c r="BK17" s="491"/>
      <c r="BL17" s="491"/>
      <c r="BM17" s="492"/>
      <c r="BN17" s="16"/>
      <c r="BO17" s="16"/>
      <c r="BP17" s="16"/>
      <c r="BQ17" s="16"/>
      <c r="BR17" s="16"/>
      <c r="BS17" s="16"/>
      <c r="BT17" s="16"/>
      <c r="BU17" s="16"/>
      <c r="BV17" s="16"/>
      <c r="BW17" s="16"/>
      <c r="BX17" s="16"/>
      <c r="BY17" s="16"/>
      <c r="BZ17" s="16"/>
      <c r="CA17" s="16"/>
      <c r="CB17" s="16"/>
      <c r="CC17" s="16"/>
    </row>
    <row r="18" spans="2:81" s="14" customFormat="1" ht="12.6" customHeight="1">
      <c r="B18" s="17"/>
      <c r="C18" s="257">
        <v>1</v>
      </c>
      <c r="D18" s="488" t="s">
        <v>544</v>
      </c>
      <c r="E18" s="488"/>
      <c r="F18" s="488"/>
      <c r="G18" s="488"/>
      <c r="H18" s="488"/>
      <c r="I18" s="488"/>
      <c r="J18" s="488"/>
      <c r="K18" s="488"/>
      <c r="L18" s="488" t="s">
        <v>545</v>
      </c>
      <c r="M18" s="488"/>
      <c r="N18" s="488"/>
      <c r="O18" s="488"/>
      <c r="P18" s="488"/>
      <c r="Q18" s="488"/>
      <c r="R18" s="488"/>
      <c r="S18" s="488"/>
      <c r="T18" s="488" t="s">
        <v>546</v>
      </c>
      <c r="U18" s="488"/>
      <c r="V18" s="488"/>
      <c r="W18" s="488"/>
      <c r="X18" s="488"/>
      <c r="Y18" s="488"/>
      <c r="Z18" s="488"/>
      <c r="AA18" s="488"/>
      <c r="AB18" s="496"/>
      <c r="AC18" s="497"/>
      <c r="AD18" s="488" t="s">
        <v>547</v>
      </c>
      <c r="AE18" s="488"/>
      <c r="AF18" s="488"/>
      <c r="AG18" s="488"/>
      <c r="AH18" s="488"/>
      <c r="AI18" s="488"/>
      <c r="AJ18" s="488"/>
      <c r="AK18" s="488"/>
      <c r="AL18" s="488"/>
      <c r="AM18" s="488"/>
      <c r="AN18" s="488"/>
      <c r="AO18" s="488"/>
      <c r="AP18" s="488"/>
      <c r="AQ18" s="488"/>
      <c r="AR18" s="488"/>
      <c r="AS18" s="488"/>
      <c r="AT18" s="488"/>
      <c r="AU18" s="488"/>
      <c r="AV18" s="488"/>
      <c r="AW18" s="488"/>
      <c r="AX18" s="488"/>
      <c r="AY18" s="488"/>
      <c r="AZ18" s="488"/>
      <c r="BA18" s="488"/>
      <c r="BB18" s="488"/>
      <c r="BC18" s="488"/>
      <c r="BD18" s="488"/>
      <c r="BE18" s="488"/>
      <c r="BF18" s="488"/>
      <c r="BG18" s="488"/>
      <c r="BH18" s="488"/>
      <c r="BI18" s="488"/>
      <c r="BJ18" s="488"/>
      <c r="BK18" s="488"/>
      <c r="BL18" s="488"/>
      <c r="BM18" s="488"/>
      <c r="BN18" s="16"/>
      <c r="BO18" s="16"/>
      <c r="BP18" s="16"/>
      <c r="BQ18" s="16"/>
      <c r="BR18" s="16"/>
      <c r="BS18" s="16"/>
      <c r="BT18" s="16"/>
      <c r="BU18" s="16"/>
      <c r="BV18" s="16"/>
      <c r="BW18" s="16"/>
      <c r="BX18" s="16"/>
      <c r="BY18" s="16"/>
      <c r="BZ18" s="16"/>
      <c r="CA18" s="16"/>
      <c r="CB18" s="16"/>
      <c r="CC18" s="16"/>
    </row>
    <row r="19" spans="2:81" s="14" customFormat="1" ht="12.6" customHeight="1">
      <c r="B19" s="17"/>
      <c r="C19" s="257">
        <v>2</v>
      </c>
      <c r="D19" s="488" t="s">
        <v>548</v>
      </c>
      <c r="E19" s="488"/>
      <c r="F19" s="488"/>
      <c r="G19" s="488"/>
      <c r="H19" s="488"/>
      <c r="I19" s="488"/>
      <c r="J19" s="488"/>
      <c r="K19" s="488"/>
      <c r="L19" s="488" t="s">
        <v>549</v>
      </c>
      <c r="M19" s="488"/>
      <c r="N19" s="488"/>
      <c r="O19" s="488"/>
      <c r="P19" s="488"/>
      <c r="Q19" s="488"/>
      <c r="R19" s="488"/>
      <c r="S19" s="488"/>
      <c r="T19" s="488" t="s">
        <v>550</v>
      </c>
      <c r="U19" s="488"/>
      <c r="V19" s="488"/>
      <c r="W19" s="488"/>
      <c r="X19" s="488"/>
      <c r="Y19" s="488"/>
      <c r="Z19" s="488"/>
      <c r="AA19" s="488"/>
      <c r="AB19" s="496"/>
      <c r="AC19" s="497"/>
      <c r="AD19" s="488" t="s">
        <v>551</v>
      </c>
      <c r="AE19" s="488"/>
      <c r="AF19" s="488"/>
      <c r="AG19" s="488"/>
      <c r="AH19" s="488"/>
      <c r="AI19" s="488"/>
      <c r="AJ19" s="488"/>
      <c r="AK19" s="488"/>
      <c r="AL19" s="488"/>
      <c r="AM19" s="488"/>
      <c r="AN19" s="488"/>
      <c r="AO19" s="488"/>
      <c r="AP19" s="488"/>
      <c r="AQ19" s="488"/>
      <c r="AR19" s="488"/>
      <c r="AS19" s="488"/>
      <c r="AT19" s="488"/>
      <c r="AU19" s="488"/>
      <c r="AV19" s="488"/>
      <c r="AW19" s="488"/>
      <c r="AX19" s="488"/>
      <c r="AY19" s="488"/>
      <c r="AZ19" s="488"/>
      <c r="BA19" s="488"/>
      <c r="BB19" s="488"/>
      <c r="BC19" s="488"/>
      <c r="BD19" s="488"/>
      <c r="BE19" s="488"/>
      <c r="BF19" s="488"/>
      <c r="BG19" s="488"/>
      <c r="BH19" s="488"/>
      <c r="BI19" s="488"/>
      <c r="BJ19" s="488"/>
      <c r="BK19" s="488"/>
      <c r="BL19" s="488"/>
      <c r="BM19" s="488"/>
      <c r="BN19" s="16"/>
      <c r="BO19" s="16"/>
      <c r="BP19" s="16"/>
      <c r="BQ19" s="16"/>
      <c r="BR19" s="16"/>
      <c r="BS19" s="16"/>
      <c r="BT19" s="16"/>
      <c r="BU19" s="16"/>
      <c r="BV19" s="16"/>
      <c r="BW19" s="16"/>
      <c r="BX19" s="16"/>
      <c r="BY19" s="16"/>
      <c r="BZ19" s="16"/>
      <c r="CA19" s="16"/>
      <c r="CB19" s="16"/>
      <c r="CC19" s="16"/>
    </row>
    <row r="20" spans="2:81" s="14" customFormat="1" ht="12.6" customHeight="1">
      <c r="B20" s="17"/>
      <c r="C20" s="257">
        <v>3</v>
      </c>
      <c r="D20" s="488" t="s">
        <v>552</v>
      </c>
      <c r="E20" s="488"/>
      <c r="F20" s="488"/>
      <c r="G20" s="488"/>
      <c r="H20" s="488"/>
      <c r="I20" s="488"/>
      <c r="J20" s="488"/>
      <c r="K20" s="488"/>
      <c r="L20" s="488" t="s">
        <v>553</v>
      </c>
      <c r="M20" s="488"/>
      <c r="N20" s="488"/>
      <c r="O20" s="488"/>
      <c r="P20" s="488"/>
      <c r="Q20" s="488"/>
      <c r="R20" s="488"/>
      <c r="S20" s="488"/>
      <c r="T20" s="488" t="s">
        <v>554</v>
      </c>
      <c r="U20" s="488"/>
      <c r="V20" s="488"/>
      <c r="W20" s="488"/>
      <c r="X20" s="488"/>
      <c r="Y20" s="488"/>
      <c r="Z20" s="488"/>
      <c r="AA20" s="488"/>
      <c r="AB20" s="496"/>
      <c r="AC20" s="497"/>
      <c r="AD20" s="488" t="s">
        <v>555</v>
      </c>
      <c r="AE20" s="488"/>
      <c r="AF20" s="488"/>
      <c r="AG20" s="488"/>
      <c r="AH20" s="488"/>
      <c r="AI20" s="488"/>
      <c r="AJ20" s="488"/>
      <c r="AK20" s="488"/>
      <c r="AL20" s="488"/>
      <c r="AM20" s="488"/>
      <c r="AN20" s="488"/>
      <c r="AO20" s="488"/>
      <c r="AP20" s="488"/>
      <c r="AQ20" s="488"/>
      <c r="AR20" s="488"/>
      <c r="AS20" s="488"/>
      <c r="AT20" s="488"/>
      <c r="AU20" s="488"/>
      <c r="AV20" s="488"/>
      <c r="AW20" s="488"/>
      <c r="AX20" s="488"/>
      <c r="AY20" s="488"/>
      <c r="AZ20" s="488"/>
      <c r="BA20" s="488"/>
      <c r="BB20" s="488"/>
      <c r="BC20" s="488"/>
      <c r="BD20" s="488"/>
      <c r="BE20" s="488"/>
      <c r="BF20" s="488"/>
      <c r="BG20" s="488"/>
      <c r="BH20" s="488"/>
      <c r="BI20" s="488"/>
      <c r="BJ20" s="488"/>
      <c r="BK20" s="488"/>
      <c r="BL20" s="488"/>
      <c r="BM20" s="488"/>
      <c r="BN20" s="16"/>
      <c r="BO20" s="16"/>
      <c r="BP20" s="16"/>
      <c r="BQ20" s="16"/>
      <c r="BR20" s="16"/>
      <c r="BS20" s="16"/>
      <c r="BT20" s="16"/>
      <c r="BU20" s="16"/>
      <c r="BV20" s="16"/>
      <c r="BW20" s="16"/>
      <c r="BX20" s="16"/>
      <c r="BY20" s="16"/>
      <c r="BZ20" s="16"/>
      <c r="CA20" s="16"/>
      <c r="CB20" s="16"/>
      <c r="CC20" s="16"/>
    </row>
    <row r="21" spans="2:81" s="14" customFormat="1" ht="12.6" customHeight="1">
      <c r="B21" s="17"/>
      <c r="C21" s="152">
        <v>4</v>
      </c>
      <c r="D21" s="499" t="s">
        <v>346</v>
      </c>
      <c r="E21" s="499" t="s">
        <v>115</v>
      </c>
      <c r="F21" s="499" t="s">
        <v>115</v>
      </c>
      <c r="G21" s="499" t="s">
        <v>115</v>
      </c>
      <c r="H21" s="499" t="s">
        <v>115</v>
      </c>
      <c r="I21" s="499" t="s">
        <v>115</v>
      </c>
      <c r="J21" s="499" t="s">
        <v>115</v>
      </c>
      <c r="K21" s="499" t="s">
        <v>115</v>
      </c>
      <c r="L21" s="499" t="s">
        <v>116</v>
      </c>
      <c r="M21" s="499" t="s">
        <v>116</v>
      </c>
      <c r="N21" s="499" t="s">
        <v>116</v>
      </c>
      <c r="O21" s="499" t="s">
        <v>116</v>
      </c>
      <c r="P21" s="499" t="s">
        <v>116</v>
      </c>
      <c r="Q21" s="499" t="s">
        <v>116</v>
      </c>
      <c r="R21" s="499" t="s">
        <v>116</v>
      </c>
      <c r="S21" s="499" t="s">
        <v>116</v>
      </c>
      <c r="T21" s="499" t="s">
        <v>115</v>
      </c>
      <c r="U21" s="499" t="s">
        <v>115</v>
      </c>
      <c r="V21" s="499" t="s">
        <v>115</v>
      </c>
      <c r="W21" s="499" t="s">
        <v>115</v>
      </c>
      <c r="X21" s="499" t="s">
        <v>115</v>
      </c>
      <c r="Y21" s="499" t="s">
        <v>115</v>
      </c>
      <c r="Z21" s="499" t="s">
        <v>115</v>
      </c>
      <c r="AA21" s="499" t="s">
        <v>115</v>
      </c>
      <c r="AB21" s="507"/>
      <c r="AC21" s="508"/>
      <c r="AD21" s="499" t="s">
        <v>343</v>
      </c>
      <c r="AE21" s="499"/>
      <c r="AF21" s="499"/>
      <c r="AG21" s="499"/>
      <c r="AH21" s="499"/>
      <c r="AI21" s="499"/>
      <c r="AJ21" s="499"/>
      <c r="AK21" s="499"/>
      <c r="AL21" s="499"/>
      <c r="AM21" s="499"/>
      <c r="AN21" s="499"/>
      <c r="AO21" s="499"/>
      <c r="AP21" s="499"/>
      <c r="AQ21" s="499"/>
      <c r="AR21" s="499"/>
      <c r="AS21" s="499"/>
      <c r="AT21" s="499"/>
      <c r="AU21" s="499"/>
      <c r="AV21" s="499"/>
      <c r="AW21" s="499"/>
      <c r="AX21" s="499"/>
      <c r="AY21" s="499"/>
      <c r="AZ21" s="499"/>
      <c r="BA21" s="499"/>
      <c r="BB21" s="499"/>
      <c r="BC21" s="499"/>
      <c r="BD21" s="499"/>
      <c r="BE21" s="499"/>
      <c r="BF21" s="499"/>
      <c r="BG21" s="499"/>
      <c r="BH21" s="499"/>
      <c r="BI21" s="499"/>
      <c r="BJ21" s="499"/>
      <c r="BK21" s="499"/>
      <c r="BL21" s="499"/>
      <c r="BM21" s="499"/>
      <c r="BN21" s="16"/>
      <c r="BO21" s="16"/>
      <c r="BP21" s="16"/>
      <c r="BQ21" s="16"/>
      <c r="BR21" s="16"/>
      <c r="BS21" s="16"/>
      <c r="BT21" s="16"/>
      <c r="BU21" s="16"/>
      <c r="BV21" s="16"/>
      <c r="BW21" s="16"/>
      <c r="BX21" s="16"/>
      <c r="BY21" s="16"/>
      <c r="BZ21" s="16"/>
      <c r="CA21" s="16"/>
      <c r="CB21" s="16"/>
      <c r="CC21" s="16"/>
    </row>
    <row r="22" spans="2:81" s="15" customFormat="1" ht="12.6" customHeight="1">
      <c r="B22" s="7"/>
      <c r="C22" s="258">
        <v>5</v>
      </c>
      <c r="D22" s="488" t="s">
        <v>347</v>
      </c>
      <c r="E22" s="488"/>
      <c r="F22" s="488"/>
      <c r="G22" s="488"/>
      <c r="H22" s="488"/>
      <c r="I22" s="488"/>
      <c r="J22" s="488"/>
      <c r="K22" s="488"/>
      <c r="L22" s="488" t="s">
        <v>344</v>
      </c>
      <c r="M22" s="488"/>
      <c r="N22" s="488"/>
      <c r="O22" s="488"/>
      <c r="P22" s="488"/>
      <c r="Q22" s="488"/>
      <c r="R22" s="488"/>
      <c r="S22" s="488"/>
      <c r="T22" s="488" t="s">
        <v>334</v>
      </c>
      <c r="U22" s="488"/>
      <c r="V22" s="488"/>
      <c r="W22" s="488"/>
      <c r="X22" s="488"/>
      <c r="Y22" s="488"/>
      <c r="Z22" s="488"/>
      <c r="AA22" s="488"/>
      <c r="AB22" s="496"/>
      <c r="AC22" s="497"/>
      <c r="AD22" s="488" t="s">
        <v>1816</v>
      </c>
      <c r="AE22" s="488"/>
      <c r="AF22" s="488"/>
      <c r="AG22" s="488"/>
      <c r="AH22" s="488"/>
      <c r="AI22" s="488"/>
      <c r="AJ22" s="488"/>
      <c r="AK22" s="488"/>
      <c r="AL22" s="488"/>
      <c r="AM22" s="488"/>
      <c r="AN22" s="488"/>
      <c r="AO22" s="488"/>
      <c r="AP22" s="488"/>
      <c r="AQ22" s="488"/>
      <c r="AR22" s="488"/>
      <c r="AS22" s="488"/>
      <c r="AT22" s="488"/>
      <c r="AU22" s="488"/>
      <c r="AV22" s="488"/>
      <c r="AW22" s="488"/>
      <c r="AX22" s="488"/>
      <c r="AY22" s="488"/>
      <c r="AZ22" s="488"/>
      <c r="BA22" s="488"/>
      <c r="BB22" s="488"/>
      <c r="BC22" s="488"/>
      <c r="BD22" s="488"/>
      <c r="BE22" s="488"/>
      <c r="BF22" s="488"/>
      <c r="BG22" s="488"/>
      <c r="BH22" s="488"/>
      <c r="BI22" s="488"/>
      <c r="BJ22" s="488"/>
      <c r="BK22" s="488"/>
      <c r="BL22" s="488"/>
      <c r="BM22" s="488"/>
      <c r="BN22" s="16"/>
      <c r="BO22" s="16"/>
      <c r="BP22" s="16"/>
      <c r="BQ22" s="16"/>
      <c r="BR22" s="16"/>
      <c r="BS22" s="16"/>
      <c r="BT22" s="16"/>
      <c r="BU22" s="16"/>
      <c r="BV22" s="16"/>
      <c r="BW22" s="16"/>
      <c r="BX22" s="16"/>
      <c r="BY22" s="16"/>
      <c r="BZ22" s="16"/>
      <c r="CA22" s="16"/>
      <c r="CB22" s="16"/>
      <c r="CC22" s="16"/>
    </row>
    <row r="23" spans="2:81" s="15" customFormat="1" ht="12.6" customHeight="1">
      <c r="B23" s="7"/>
      <c r="C23" s="75"/>
      <c r="D23" s="488"/>
      <c r="E23" s="488"/>
      <c r="F23" s="488"/>
      <c r="G23" s="488"/>
      <c r="H23" s="488"/>
      <c r="I23" s="488"/>
      <c r="J23" s="488"/>
      <c r="K23" s="488"/>
      <c r="L23" s="488"/>
      <c r="M23" s="488"/>
      <c r="N23" s="488"/>
      <c r="O23" s="488"/>
      <c r="P23" s="488"/>
      <c r="Q23" s="488"/>
      <c r="R23" s="488"/>
      <c r="S23" s="488"/>
      <c r="T23" s="488"/>
      <c r="U23" s="488"/>
      <c r="V23" s="488"/>
      <c r="W23" s="488"/>
      <c r="X23" s="488"/>
      <c r="Y23" s="488"/>
      <c r="Z23" s="488"/>
      <c r="AA23" s="488"/>
      <c r="AB23" s="496"/>
      <c r="AC23" s="497"/>
      <c r="AD23" s="488"/>
      <c r="AE23" s="488"/>
      <c r="AF23" s="488"/>
      <c r="AG23" s="488"/>
      <c r="AH23" s="488"/>
      <c r="AI23" s="488"/>
      <c r="AJ23" s="488"/>
      <c r="AK23" s="488"/>
      <c r="AL23" s="488"/>
      <c r="AM23" s="488"/>
      <c r="AN23" s="488"/>
      <c r="AO23" s="488"/>
      <c r="AP23" s="488"/>
      <c r="AQ23" s="488"/>
      <c r="AR23" s="488"/>
      <c r="AS23" s="488"/>
      <c r="AT23" s="488"/>
      <c r="AU23" s="488"/>
      <c r="AV23" s="488"/>
      <c r="AW23" s="488"/>
      <c r="AX23" s="488"/>
      <c r="AY23" s="488"/>
      <c r="AZ23" s="488"/>
      <c r="BA23" s="488"/>
      <c r="BB23" s="488"/>
      <c r="BC23" s="488"/>
      <c r="BD23" s="488"/>
      <c r="BE23" s="488"/>
      <c r="BF23" s="488"/>
      <c r="BG23" s="488"/>
      <c r="BH23" s="488"/>
      <c r="BI23" s="488"/>
      <c r="BJ23" s="488"/>
      <c r="BK23" s="488"/>
      <c r="BL23" s="488"/>
      <c r="BM23" s="488"/>
      <c r="BN23" s="16"/>
      <c r="BO23" s="16"/>
      <c r="BP23" s="16"/>
      <c r="BQ23" s="16"/>
      <c r="BR23" s="16"/>
      <c r="BS23" s="16"/>
      <c r="BT23" s="16"/>
      <c r="BU23" s="16"/>
      <c r="BV23" s="16"/>
      <c r="BW23" s="16"/>
      <c r="BX23" s="16"/>
      <c r="BY23" s="16"/>
      <c r="BZ23" s="16"/>
      <c r="CA23" s="16"/>
      <c r="CB23" s="16"/>
      <c r="CC23" s="16"/>
    </row>
    <row r="26" spans="2:81" ht="16.5" customHeight="1">
      <c r="B26" s="65" t="s">
        <v>93</v>
      </c>
    </row>
    <row r="28" spans="2:81" s="31" customFormat="1" ht="15" customHeight="1">
      <c r="B28" s="17"/>
      <c r="C28" s="74" t="s">
        <v>94</v>
      </c>
      <c r="D28" s="493" t="s">
        <v>89</v>
      </c>
      <c r="E28" s="494"/>
      <c r="F28" s="494"/>
      <c r="G28" s="494"/>
      <c r="H28" s="494"/>
      <c r="I28" s="494"/>
      <c r="J28" s="494"/>
      <c r="K28" s="495"/>
      <c r="L28" s="490" t="s">
        <v>90</v>
      </c>
      <c r="M28" s="491"/>
      <c r="N28" s="491"/>
      <c r="O28" s="491"/>
      <c r="P28" s="491"/>
      <c r="Q28" s="491"/>
      <c r="R28" s="491"/>
      <c r="S28" s="492"/>
      <c r="T28" s="493" t="s">
        <v>97</v>
      </c>
      <c r="U28" s="494"/>
      <c r="V28" s="494"/>
      <c r="W28" s="494"/>
      <c r="X28" s="494"/>
      <c r="Y28" s="494"/>
      <c r="Z28" s="494"/>
      <c r="AA28" s="495"/>
      <c r="AB28" s="490" t="s">
        <v>110</v>
      </c>
      <c r="AC28" s="491"/>
      <c r="AD28" s="490" t="s">
        <v>98</v>
      </c>
      <c r="AE28" s="491"/>
      <c r="AF28" s="491"/>
      <c r="AG28" s="491"/>
      <c r="AH28" s="491"/>
      <c r="AI28" s="491"/>
      <c r="AJ28" s="491"/>
      <c r="AK28" s="491"/>
      <c r="AL28" s="491"/>
      <c r="AM28" s="491"/>
      <c r="AN28" s="491"/>
      <c r="AO28" s="491"/>
      <c r="AP28" s="491"/>
      <c r="AQ28" s="491"/>
      <c r="AR28" s="491"/>
      <c r="AS28" s="491"/>
      <c r="AT28" s="491"/>
      <c r="AU28" s="492"/>
      <c r="AV28" s="490" t="s">
        <v>32</v>
      </c>
      <c r="AW28" s="491"/>
      <c r="AX28" s="491"/>
      <c r="AY28" s="491"/>
      <c r="AZ28" s="491"/>
      <c r="BA28" s="491"/>
      <c r="BB28" s="491"/>
      <c r="BC28" s="491"/>
      <c r="BD28" s="491"/>
      <c r="BE28" s="491"/>
      <c r="BF28" s="491"/>
      <c r="BG28" s="491"/>
      <c r="BH28" s="491"/>
      <c r="BI28" s="491"/>
      <c r="BJ28" s="491"/>
      <c r="BK28" s="491"/>
      <c r="BL28" s="491"/>
      <c r="BM28" s="492"/>
      <c r="BN28" s="16"/>
      <c r="BO28" s="16"/>
      <c r="BP28" s="16"/>
      <c r="BQ28" s="16"/>
      <c r="BR28" s="16"/>
      <c r="BS28" s="16"/>
      <c r="BT28" s="16"/>
      <c r="BU28" s="16"/>
      <c r="BV28" s="16"/>
      <c r="BW28" s="16"/>
      <c r="BX28" s="16"/>
      <c r="BY28" s="16"/>
      <c r="BZ28" s="16"/>
      <c r="CA28" s="16"/>
      <c r="CB28" s="16"/>
      <c r="CC28" s="16"/>
    </row>
    <row r="29" spans="2:81" s="14" customFormat="1" ht="12.6" customHeight="1">
      <c r="B29" s="17"/>
      <c r="C29" s="152">
        <v>1</v>
      </c>
      <c r="D29" s="499" t="s">
        <v>364</v>
      </c>
      <c r="E29" s="499"/>
      <c r="F29" s="499"/>
      <c r="G29" s="499"/>
      <c r="H29" s="499"/>
      <c r="I29" s="499"/>
      <c r="J29" s="499"/>
      <c r="K29" s="499"/>
      <c r="L29" s="499" t="s">
        <v>364</v>
      </c>
      <c r="M29" s="499"/>
      <c r="N29" s="499"/>
      <c r="O29" s="499"/>
      <c r="P29" s="499"/>
      <c r="Q29" s="499"/>
      <c r="R29" s="499"/>
      <c r="S29" s="499"/>
      <c r="T29" s="499" t="s">
        <v>364</v>
      </c>
      <c r="U29" s="499"/>
      <c r="V29" s="499"/>
      <c r="W29" s="499"/>
      <c r="X29" s="499"/>
      <c r="Y29" s="499"/>
      <c r="Z29" s="499"/>
      <c r="AA29" s="499"/>
      <c r="AB29" s="507"/>
      <c r="AC29" s="508"/>
      <c r="AD29" s="499" t="s">
        <v>365</v>
      </c>
      <c r="AE29" s="499"/>
      <c r="AF29" s="499"/>
      <c r="AG29" s="499"/>
      <c r="AH29" s="499"/>
      <c r="AI29" s="499"/>
      <c r="AJ29" s="499"/>
      <c r="AK29" s="499"/>
      <c r="AL29" s="499"/>
      <c r="AM29" s="499"/>
      <c r="AN29" s="499"/>
      <c r="AO29" s="499"/>
      <c r="AP29" s="499"/>
      <c r="AQ29" s="499"/>
      <c r="AR29" s="499"/>
      <c r="AS29" s="499"/>
      <c r="AT29" s="499"/>
      <c r="AU29" s="499"/>
      <c r="AV29" s="499"/>
      <c r="AW29" s="499"/>
      <c r="AX29" s="499"/>
      <c r="AY29" s="499"/>
      <c r="AZ29" s="499"/>
      <c r="BA29" s="499"/>
      <c r="BB29" s="499"/>
      <c r="BC29" s="499"/>
      <c r="BD29" s="499"/>
      <c r="BE29" s="499"/>
      <c r="BF29" s="499"/>
      <c r="BG29" s="499"/>
      <c r="BH29" s="499"/>
      <c r="BI29" s="499"/>
      <c r="BJ29" s="499"/>
      <c r="BK29" s="499"/>
      <c r="BL29" s="499"/>
      <c r="BM29" s="499"/>
      <c r="BN29" s="16"/>
      <c r="BO29" s="16"/>
      <c r="BP29" s="16"/>
      <c r="BQ29" s="16"/>
      <c r="BR29" s="16"/>
      <c r="BS29" s="16"/>
      <c r="BT29" s="16"/>
      <c r="BU29" s="16"/>
      <c r="BV29" s="16"/>
      <c r="BW29" s="16"/>
      <c r="BX29" s="16"/>
      <c r="BY29" s="16"/>
      <c r="BZ29" s="16"/>
      <c r="CA29" s="16"/>
      <c r="CB29" s="16"/>
      <c r="CC29" s="16"/>
    </row>
    <row r="32" spans="2:81" ht="16.5" customHeight="1">
      <c r="B32" s="65" t="s">
        <v>109</v>
      </c>
    </row>
    <row r="34" spans="2:81" ht="16.5" customHeight="1">
      <c r="C34" s="74" t="s">
        <v>94</v>
      </c>
      <c r="D34" s="493" t="s">
        <v>89</v>
      </c>
      <c r="E34" s="494"/>
      <c r="F34" s="494"/>
      <c r="G34" s="494"/>
      <c r="H34" s="494"/>
      <c r="I34" s="494"/>
      <c r="J34" s="494"/>
      <c r="K34" s="495"/>
      <c r="L34" s="490" t="s">
        <v>90</v>
      </c>
      <c r="M34" s="491"/>
      <c r="N34" s="491"/>
      <c r="O34" s="491"/>
      <c r="P34" s="491"/>
      <c r="Q34" s="491"/>
      <c r="R34" s="491"/>
      <c r="S34" s="492"/>
      <c r="T34" s="490" t="s">
        <v>108</v>
      </c>
      <c r="U34" s="491"/>
      <c r="V34" s="491"/>
      <c r="W34" s="491"/>
      <c r="X34" s="491"/>
      <c r="Y34" s="491"/>
      <c r="Z34" s="491"/>
      <c r="AA34" s="491"/>
      <c r="AB34" s="491"/>
      <c r="AC34" s="491"/>
      <c r="AD34" s="491"/>
      <c r="AE34" s="491"/>
      <c r="AF34" s="491"/>
      <c r="AG34" s="491"/>
      <c r="AH34" s="491"/>
      <c r="AI34" s="491"/>
      <c r="AJ34" s="491"/>
      <c r="AK34" s="491"/>
      <c r="AL34" s="491"/>
      <c r="AM34" s="491"/>
      <c r="AN34" s="491"/>
      <c r="AO34" s="491"/>
      <c r="AP34" s="491"/>
      <c r="AQ34" s="491"/>
      <c r="AR34" s="491"/>
      <c r="AS34" s="492"/>
      <c r="AT34" s="490" t="s">
        <v>32</v>
      </c>
      <c r="AU34" s="491"/>
      <c r="AV34" s="491"/>
      <c r="AW34" s="491"/>
      <c r="AX34" s="491"/>
      <c r="AY34" s="491"/>
      <c r="AZ34" s="491"/>
      <c r="BA34" s="491"/>
      <c r="BB34" s="491"/>
      <c r="BC34" s="491"/>
      <c r="BD34" s="491"/>
      <c r="BE34" s="491"/>
      <c r="BF34" s="491"/>
      <c r="BG34" s="491"/>
      <c r="BH34" s="491"/>
      <c r="BI34" s="491"/>
      <c r="BJ34" s="491"/>
      <c r="BK34" s="492"/>
    </row>
    <row r="35" spans="2:81" ht="12">
      <c r="C35" s="75">
        <v>1</v>
      </c>
      <c r="D35" s="488" t="s">
        <v>1838</v>
      </c>
      <c r="E35" s="488"/>
      <c r="F35" s="488"/>
      <c r="G35" s="488"/>
      <c r="H35" s="488"/>
      <c r="I35" s="488"/>
      <c r="J35" s="488"/>
      <c r="K35" s="488"/>
      <c r="L35" s="488" t="s">
        <v>358</v>
      </c>
      <c r="M35" s="488"/>
      <c r="N35" s="488"/>
      <c r="O35" s="488"/>
      <c r="P35" s="488"/>
      <c r="Q35" s="488"/>
      <c r="R35" s="488"/>
      <c r="S35" s="488"/>
      <c r="T35" s="474"/>
      <c r="U35" s="475"/>
      <c r="V35" s="475"/>
      <c r="W35" s="475"/>
      <c r="X35" s="475"/>
      <c r="Y35" s="475"/>
      <c r="Z35" s="475"/>
      <c r="AA35" s="475"/>
      <c r="AB35" s="475"/>
      <c r="AC35" s="475"/>
      <c r="AD35" s="475"/>
      <c r="AE35" s="475"/>
      <c r="AF35" s="475"/>
      <c r="AG35" s="475"/>
      <c r="AH35" s="475"/>
      <c r="AI35" s="475"/>
      <c r="AJ35" s="475"/>
      <c r="AK35" s="475"/>
      <c r="AL35" s="475"/>
      <c r="AM35" s="475"/>
      <c r="AN35" s="475"/>
      <c r="AO35" s="475"/>
      <c r="AP35" s="475"/>
      <c r="AQ35" s="475"/>
      <c r="AR35" s="475"/>
      <c r="AS35" s="476"/>
      <c r="AT35" s="488"/>
      <c r="AU35" s="488"/>
      <c r="AV35" s="488"/>
      <c r="AW35" s="488"/>
      <c r="AX35" s="488"/>
      <c r="AY35" s="488"/>
      <c r="AZ35" s="488"/>
      <c r="BA35" s="488"/>
      <c r="BB35" s="488"/>
      <c r="BC35" s="488"/>
      <c r="BD35" s="488"/>
      <c r="BE35" s="488"/>
      <c r="BF35" s="488"/>
      <c r="BG35" s="488"/>
      <c r="BH35" s="488"/>
      <c r="BI35" s="488"/>
      <c r="BJ35" s="488"/>
      <c r="BK35" s="488"/>
    </row>
    <row r="36" spans="2:81" ht="12">
      <c r="C36" s="75"/>
      <c r="D36" s="488"/>
      <c r="E36" s="488"/>
      <c r="F36" s="488"/>
      <c r="G36" s="488"/>
      <c r="H36" s="488"/>
      <c r="I36" s="488"/>
      <c r="J36" s="488"/>
      <c r="K36" s="488"/>
      <c r="L36" s="488"/>
      <c r="M36" s="488"/>
      <c r="N36" s="488"/>
      <c r="O36" s="488"/>
      <c r="P36" s="488"/>
      <c r="Q36" s="488"/>
      <c r="R36" s="488"/>
      <c r="S36" s="488"/>
      <c r="T36" s="474"/>
      <c r="U36" s="475"/>
      <c r="V36" s="475"/>
      <c r="W36" s="475"/>
      <c r="X36" s="475"/>
      <c r="Y36" s="475"/>
      <c r="Z36" s="475"/>
      <c r="AA36" s="475"/>
      <c r="AB36" s="475"/>
      <c r="AC36" s="475"/>
      <c r="AD36" s="475"/>
      <c r="AE36" s="475"/>
      <c r="AF36" s="475"/>
      <c r="AG36" s="475"/>
      <c r="AH36" s="475"/>
      <c r="AI36" s="475"/>
      <c r="AJ36" s="475"/>
      <c r="AK36" s="475"/>
      <c r="AL36" s="475"/>
      <c r="AM36" s="475"/>
      <c r="AN36" s="475"/>
      <c r="AO36" s="475"/>
      <c r="AP36" s="475"/>
      <c r="AQ36" s="475"/>
      <c r="AR36" s="475"/>
      <c r="AS36" s="476"/>
      <c r="AT36" s="488"/>
      <c r="AU36" s="488"/>
      <c r="AV36" s="488"/>
      <c r="AW36" s="488"/>
      <c r="AX36" s="488"/>
      <c r="AY36" s="488"/>
      <c r="AZ36" s="488"/>
      <c r="BA36" s="488"/>
      <c r="BB36" s="488"/>
      <c r="BC36" s="488"/>
      <c r="BD36" s="488"/>
      <c r="BE36" s="488"/>
      <c r="BF36" s="488"/>
      <c r="BG36" s="488"/>
      <c r="BH36" s="488"/>
      <c r="BI36" s="488"/>
      <c r="BJ36" s="488"/>
      <c r="BK36" s="488"/>
    </row>
    <row r="39" spans="2:81" ht="16.5" customHeight="1">
      <c r="B39" s="65" t="s">
        <v>99</v>
      </c>
    </row>
    <row r="41" spans="2:81" ht="16.5" customHeight="1">
      <c r="C41" s="74" t="s">
        <v>94</v>
      </c>
      <c r="D41" s="486" t="s">
        <v>103</v>
      </c>
      <c r="E41" s="486"/>
      <c r="F41" s="486"/>
      <c r="G41" s="486"/>
      <c r="H41" s="486"/>
      <c r="I41" s="486"/>
      <c r="J41" s="486"/>
      <c r="K41" s="486"/>
      <c r="L41" s="486"/>
      <c r="M41" s="486"/>
      <c r="N41" s="486"/>
      <c r="O41" s="487" t="s">
        <v>100</v>
      </c>
      <c r="P41" s="487"/>
      <c r="Q41" s="487"/>
      <c r="R41" s="487"/>
      <c r="S41" s="487"/>
      <c r="T41" s="487"/>
      <c r="U41" s="487"/>
      <c r="V41" s="487"/>
      <c r="W41" s="487"/>
      <c r="X41" s="487"/>
      <c r="Y41" s="487"/>
      <c r="Z41" s="487"/>
      <c r="AA41" s="487"/>
      <c r="AB41" s="487" t="s">
        <v>101</v>
      </c>
      <c r="AC41" s="487"/>
      <c r="AD41" s="487"/>
      <c r="AE41" s="487"/>
      <c r="AF41" s="487"/>
      <c r="AG41" s="487" t="s">
        <v>102</v>
      </c>
      <c r="AH41" s="487"/>
      <c r="AI41" s="487"/>
      <c r="AJ41" s="487"/>
      <c r="AK41" s="487"/>
      <c r="AL41" s="487"/>
      <c r="AM41" s="487"/>
      <c r="AN41" s="487"/>
      <c r="AO41" s="487"/>
      <c r="AP41" s="487"/>
      <c r="AQ41" s="487"/>
      <c r="AR41" s="487"/>
      <c r="AS41" s="487"/>
      <c r="AT41" s="487"/>
      <c r="AU41" s="487"/>
      <c r="AV41" s="487"/>
      <c r="AW41" s="487"/>
      <c r="AX41" s="487"/>
      <c r="AY41" s="487"/>
      <c r="AZ41" s="487"/>
      <c r="BA41" s="487"/>
      <c r="BB41" s="487"/>
      <c r="BC41" s="487"/>
      <c r="BD41" s="487"/>
      <c r="BE41" s="487"/>
      <c r="BF41" s="487"/>
      <c r="BG41" s="487"/>
      <c r="BH41" s="487"/>
      <c r="BI41" s="487"/>
      <c r="BJ41" s="487"/>
      <c r="BK41" s="487"/>
    </row>
    <row r="42" spans="2:81" s="14" customFormat="1" ht="12.6" customHeight="1">
      <c r="B42" s="17"/>
      <c r="C42" s="75"/>
      <c r="D42" s="474"/>
      <c r="E42" s="475"/>
      <c r="F42" s="475"/>
      <c r="G42" s="475"/>
      <c r="H42" s="475"/>
      <c r="I42" s="475"/>
      <c r="J42" s="475"/>
      <c r="K42" s="475"/>
      <c r="L42" s="475"/>
      <c r="M42" s="475"/>
      <c r="N42" s="476"/>
      <c r="O42" s="474"/>
      <c r="P42" s="475"/>
      <c r="Q42" s="475"/>
      <c r="R42" s="475"/>
      <c r="S42" s="475"/>
      <c r="T42" s="475"/>
      <c r="U42" s="475"/>
      <c r="V42" s="475"/>
      <c r="W42" s="475"/>
      <c r="X42" s="475"/>
      <c r="Y42" s="475"/>
      <c r="Z42" s="475"/>
      <c r="AA42" s="476"/>
      <c r="AB42" s="474"/>
      <c r="AC42" s="475"/>
      <c r="AD42" s="475"/>
      <c r="AE42" s="475"/>
      <c r="AF42" s="476"/>
      <c r="AG42" s="474"/>
      <c r="AH42" s="475"/>
      <c r="AI42" s="475"/>
      <c r="AJ42" s="475"/>
      <c r="AK42" s="475"/>
      <c r="AL42" s="475"/>
      <c r="AM42" s="475"/>
      <c r="AN42" s="475"/>
      <c r="AO42" s="475"/>
      <c r="AP42" s="475"/>
      <c r="AQ42" s="475"/>
      <c r="AR42" s="475"/>
      <c r="AS42" s="475"/>
      <c r="AT42" s="475"/>
      <c r="AU42" s="475"/>
      <c r="AV42" s="475"/>
      <c r="AW42" s="475"/>
      <c r="AX42" s="475"/>
      <c r="AY42" s="475"/>
      <c r="AZ42" s="475"/>
      <c r="BA42" s="475"/>
      <c r="BB42" s="475"/>
      <c r="BC42" s="475"/>
      <c r="BD42" s="475"/>
      <c r="BE42" s="475"/>
      <c r="BF42" s="475"/>
      <c r="BG42" s="475"/>
      <c r="BH42" s="475"/>
      <c r="BI42" s="475"/>
      <c r="BJ42" s="475"/>
      <c r="BK42" s="476"/>
      <c r="BL42" s="16"/>
      <c r="BM42" s="16"/>
      <c r="BN42" s="16"/>
      <c r="BO42" s="16"/>
      <c r="BP42" s="16"/>
      <c r="BQ42" s="16"/>
      <c r="BR42" s="16"/>
      <c r="BS42" s="16"/>
      <c r="BT42" s="16"/>
      <c r="BU42" s="16"/>
      <c r="BV42" s="16"/>
      <c r="BW42" s="16"/>
      <c r="BX42" s="16"/>
      <c r="BY42" s="16"/>
      <c r="BZ42" s="16"/>
      <c r="CA42" s="16"/>
      <c r="CB42" s="16"/>
      <c r="CC42" s="16"/>
    </row>
    <row r="45" spans="2:81" s="17" customFormat="1" ht="16.5" customHeight="1">
      <c r="B45" s="65" t="s">
        <v>106</v>
      </c>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row>
    <row r="47" spans="2:81" ht="16.5" customHeight="1">
      <c r="C47" s="17" t="s">
        <v>366</v>
      </c>
    </row>
    <row r="49" spans="3:39" ht="16.5" customHeight="1">
      <c r="C49" s="17" t="s">
        <v>1777</v>
      </c>
    </row>
    <row r="50" spans="3:39" ht="16.5" customHeight="1">
      <c r="D50" s="17" t="s">
        <v>1839</v>
      </c>
    </row>
    <row r="51" spans="3:39" ht="16.5" customHeight="1">
      <c r="D51" s="486" t="s">
        <v>1778</v>
      </c>
      <c r="E51" s="486"/>
      <c r="F51" s="486"/>
      <c r="G51" s="486"/>
      <c r="H51" s="486"/>
      <c r="I51" s="486"/>
      <c r="J51" s="486"/>
      <c r="K51" s="486" t="s">
        <v>1779</v>
      </c>
      <c r="L51" s="486"/>
      <c r="M51" s="486"/>
      <c r="N51" s="486"/>
      <c r="O51" s="486"/>
      <c r="P51" s="486"/>
      <c r="Q51" s="486"/>
      <c r="R51" s="486" t="s">
        <v>1831</v>
      </c>
      <c r="S51" s="486"/>
      <c r="T51" s="493" t="s">
        <v>1784</v>
      </c>
      <c r="U51" s="494"/>
      <c r="V51" s="494"/>
      <c r="W51" s="494"/>
      <c r="X51" s="495"/>
      <c r="Y51" s="493" t="s">
        <v>1780</v>
      </c>
      <c r="Z51" s="494"/>
      <c r="AA51" s="494"/>
      <c r="AB51" s="494"/>
      <c r="AC51" s="494"/>
      <c r="AD51" s="494"/>
      <c r="AE51" s="494"/>
      <c r="AF51" s="494"/>
      <c r="AG51" s="494"/>
      <c r="AH51" s="494"/>
      <c r="AI51" s="494"/>
      <c r="AJ51" s="494"/>
      <c r="AK51" s="494"/>
      <c r="AL51" s="494"/>
      <c r="AM51" s="495"/>
    </row>
    <row r="52" spans="3:39" ht="12">
      <c r="D52" s="499" t="s">
        <v>1805</v>
      </c>
      <c r="E52" s="499"/>
      <c r="F52" s="499"/>
      <c r="G52" s="499"/>
      <c r="H52" s="499"/>
      <c r="I52" s="499"/>
      <c r="J52" s="499"/>
      <c r="K52" s="488" t="s">
        <v>1781</v>
      </c>
      <c r="L52" s="488"/>
      <c r="M52" s="488"/>
      <c r="N52" s="488"/>
      <c r="O52" s="488"/>
      <c r="P52" s="488"/>
      <c r="Q52" s="488"/>
      <c r="R52" s="503"/>
      <c r="S52" s="503"/>
      <c r="T52" s="474" t="s">
        <v>1801</v>
      </c>
      <c r="U52" s="475"/>
      <c r="V52" s="475"/>
      <c r="W52" s="475"/>
      <c r="X52" s="476"/>
      <c r="Y52" s="474"/>
      <c r="Z52" s="475"/>
      <c r="AA52" s="475"/>
      <c r="AB52" s="475"/>
      <c r="AC52" s="475"/>
      <c r="AD52" s="475"/>
      <c r="AE52" s="475"/>
      <c r="AF52" s="475"/>
      <c r="AG52" s="475"/>
      <c r="AH52" s="475"/>
      <c r="AI52" s="475"/>
      <c r="AJ52" s="475"/>
      <c r="AK52" s="475"/>
      <c r="AL52" s="475"/>
      <c r="AM52" s="476"/>
    </row>
    <row r="53" spans="3:39" ht="12">
      <c r="D53" s="499" t="s">
        <v>1805</v>
      </c>
      <c r="E53" s="499"/>
      <c r="F53" s="499"/>
      <c r="G53" s="499"/>
      <c r="H53" s="499"/>
      <c r="I53" s="499"/>
      <c r="J53" s="499"/>
      <c r="K53" s="488" t="s">
        <v>1782</v>
      </c>
      <c r="L53" s="488"/>
      <c r="M53" s="488"/>
      <c r="N53" s="488"/>
      <c r="O53" s="488"/>
      <c r="P53" s="488"/>
      <c r="Q53" s="488"/>
      <c r="R53" s="503"/>
      <c r="S53" s="503"/>
      <c r="T53" s="474" t="s">
        <v>1801</v>
      </c>
      <c r="U53" s="475"/>
      <c r="V53" s="475"/>
      <c r="W53" s="475"/>
      <c r="X53" s="476"/>
      <c r="Y53" s="474"/>
      <c r="Z53" s="475"/>
      <c r="AA53" s="475"/>
      <c r="AB53" s="475"/>
      <c r="AC53" s="475"/>
      <c r="AD53" s="475"/>
      <c r="AE53" s="475"/>
      <c r="AF53" s="475"/>
      <c r="AG53" s="475"/>
      <c r="AH53" s="475"/>
      <c r="AI53" s="475"/>
      <c r="AJ53" s="475"/>
      <c r="AK53" s="475"/>
      <c r="AL53" s="475"/>
      <c r="AM53" s="476"/>
    </row>
    <row r="54" spans="3:39" ht="12">
      <c r="D54" s="499" t="s">
        <v>1805</v>
      </c>
      <c r="E54" s="499"/>
      <c r="F54" s="499"/>
      <c r="G54" s="499"/>
      <c r="H54" s="499"/>
      <c r="I54" s="499"/>
      <c r="J54" s="499"/>
      <c r="K54" s="488" t="s">
        <v>1783</v>
      </c>
      <c r="L54" s="488"/>
      <c r="M54" s="488"/>
      <c r="N54" s="488"/>
      <c r="O54" s="488"/>
      <c r="P54" s="488"/>
      <c r="Q54" s="488"/>
      <c r="R54" s="503"/>
      <c r="S54" s="503"/>
      <c r="T54" s="474" t="s">
        <v>1802</v>
      </c>
      <c r="U54" s="475"/>
      <c r="V54" s="475"/>
      <c r="W54" s="475"/>
      <c r="X54" s="476"/>
      <c r="Y54" s="474"/>
      <c r="Z54" s="475"/>
      <c r="AA54" s="475"/>
      <c r="AB54" s="475"/>
      <c r="AC54" s="475"/>
      <c r="AD54" s="475"/>
      <c r="AE54" s="475"/>
      <c r="AF54" s="475"/>
      <c r="AG54" s="475"/>
      <c r="AH54" s="475"/>
      <c r="AI54" s="475"/>
      <c r="AJ54" s="475"/>
      <c r="AK54" s="475"/>
      <c r="AL54" s="475"/>
      <c r="AM54" s="476"/>
    </row>
    <row r="55" spans="3:39" ht="12">
      <c r="D55" s="499" t="s">
        <v>1805</v>
      </c>
      <c r="E55" s="499"/>
      <c r="F55" s="499"/>
      <c r="G55" s="499"/>
      <c r="H55" s="499"/>
      <c r="I55" s="499"/>
      <c r="J55" s="499"/>
      <c r="K55" s="488" t="s">
        <v>1785</v>
      </c>
      <c r="L55" s="488"/>
      <c r="M55" s="488"/>
      <c r="N55" s="488"/>
      <c r="O55" s="488"/>
      <c r="P55" s="488"/>
      <c r="Q55" s="488"/>
      <c r="R55" s="503"/>
      <c r="S55" s="503"/>
      <c r="T55" s="474" t="s">
        <v>1803</v>
      </c>
      <c r="U55" s="475"/>
      <c r="V55" s="475"/>
      <c r="W55" s="475"/>
      <c r="X55" s="476"/>
      <c r="Y55" s="474"/>
      <c r="Z55" s="475"/>
      <c r="AA55" s="475"/>
      <c r="AB55" s="475"/>
      <c r="AC55" s="475"/>
      <c r="AD55" s="475"/>
      <c r="AE55" s="475"/>
      <c r="AF55" s="475"/>
      <c r="AG55" s="475"/>
      <c r="AH55" s="475"/>
      <c r="AI55" s="475"/>
      <c r="AJ55" s="475"/>
      <c r="AK55" s="475"/>
      <c r="AL55" s="475"/>
      <c r="AM55" s="476"/>
    </row>
    <row r="56" spans="3:39" ht="12">
      <c r="D56" s="499" t="s">
        <v>1805</v>
      </c>
      <c r="E56" s="499"/>
      <c r="F56" s="499"/>
      <c r="G56" s="499"/>
      <c r="H56" s="499"/>
      <c r="I56" s="499"/>
      <c r="J56" s="499"/>
      <c r="K56" s="488" t="s">
        <v>1786</v>
      </c>
      <c r="L56" s="488"/>
      <c r="M56" s="488"/>
      <c r="N56" s="488"/>
      <c r="O56" s="488"/>
      <c r="P56" s="488"/>
      <c r="Q56" s="488"/>
      <c r="R56" s="503"/>
      <c r="S56" s="503"/>
      <c r="T56" s="474" t="s">
        <v>1803</v>
      </c>
      <c r="U56" s="475"/>
      <c r="V56" s="475"/>
      <c r="W56" s="475"/>
      <c r="X56" s="476"/>
      <c r="Y56" s="474"/>
      <c r="Z56" s="475"/>
      <c r="AA56" s="475"/>
      <c r="AB56" s="475"/>
      <c r="AC56" s="475"/>
      <c r="AD56" s="475"/>
      <c r="AE56" s="475"/>
      <c r="AF56" s="475"/>
      <c r="AG56" s="475"/>
      <c r="AH56" s="475"/>
      <c r="AI56" s="475"/>
      <c r="AJ56" s="475"/>
      <c r="AK56" s="475"/>
      <c r="AL56" s="475"/>
      <c r="AM56" s="476"/>
    </row>
    <row r="57" spans="3:39" ht="12">
      <c r="D57" s="499" t="s">
        <v>1805</v>
      </c>
      <c r="E57" s="499"/>
      <c r="F57" s="499"/>
      <c r="G57" s="499"/>
      <c r="H57" s="499"/>
      <c r="I57" s="499"/>
      <c r="J57" s="499"/>
      <c r="K57" s="488" t="s">
        <v>1792</v>
      </c>
      <c r="L57" s="488"/>
      <c r="M57" s="488"/>
      <c r="N57" s="488"/>
      <c r="O57" s="488"/>
      <c r="P57" s="488"/>
      <c r="Q57" s="488"/>
      <c r="R57" s="503"/>
      <c r="S57" s="503"/>
      <c r="T57" s="474" t="s">
        <v>1793</v>
      </c>
      <c r="U57" s="475"/>
      <c r="V57" s="475"/>
      <c r="W57" s="475"/>
      <c r="X57" s="476"/>
      <c r="Y57" s="474" t="s">
        <v>1795</v>
      </c>
      <c r="Z57" s="475"/>
      <c r="AA57" s="475"/>
      <c r="AB57" s="475"/>
      <c r="AC57" s="475"/>
      <c r="AD57" s="475"/>
      <c r="AE57" s="475"/>
      <c r="AF57" s="475"/>
      <c r="AG57" s="475"/>
      <c r="AH57" s="475"/>
      <c r="AI57" s="475"/>
      <c r="AJ57" s="475"/>
      <c r="AK57" s="475"/>
      <c r="AL57" s="475"/>
      <c r="AM57" s="476"/>
    </row>
    <row r="58" spans="3:39" ht="12">
      <c r="D58" s="499" t="s">
        <v>1805</v>
      </c>
      <c r="E58" s="499"/>
      <c r="F58" s="499"/>
      <c r="G58" s="499"/>
      <c r="H58" s="499"/>
      <c r="I58" s="499"/>
      <c r="J58" s="499"/>
      <c r="K58" s="488" t="s">
        <v>1791</v>
      </c>
      <c r="L58" s="488"/>
      <c r="M58" s="488"/>
      <c r="N58" s="488"/>
      <c r="O58" s="488"/>
      <c r="P58" s="488"/>
      <c r="Q58" s="488"/>
      <c r="R58" s="503"/>
      <c r="S58" s="503"/>
      <c r="T58" s="474" t="s">
        <v>1793</v>
      </c>
      <c r="U58" s="475"/>
      <c r="V58" s="475"/>
      <c r="W58" s="475"/>
      <c r="X58" s="476"/>
      <c r="Y58" s="474" t="s">
        <v>1796</v>
      </c>
      <c r="Z58" s="475"/>
      <c r="AA58" s="475"/>
      <c r="AB58" s="475"/>
      <c r="AC58" s="475"/>
      <c r="AD58" s="475"/>
      <c r="AE58" s="475"/>
      <c r="AF58" s="475"/>
      <c r="AG58" s="475"/>
      <c r="AH58" s="475"/>
      <c r="AI58" s="475"/>
      <c r="AJ58" s="475"/>
      <c r="AK58" s="475"/>
      <c r="AL58" s="475"/>
      <c r="AM58" s="476"/>
    </row>
    <row r="59" spans="3:39" ht="12">
      <c r="D59" s="499" t="s">
        <v>1805</v>
      </c>
      <c r="E59" s="499"/>
      <c r="F59" s="499"/>
      <c r="G59" s="499"/>
      <c r="H59" s="499"/>
      <c r="I59" s="499"/>
      <c r="J59" s="499"/>
      <c r="K59" s="488" t="s">
        <v>1787</v>
      </c>
      <c r="L59" s="488"/>
      <c r="M59" s="488"/>
      <c r="N59" s="488"/>
      <c r="O59" s="488"/>
      <c r="P59" s="488"/>
      <c r="Q59" s="488"/>
      <c r="R59" s="503"/>
      <c r="S59" s="503"/>
      <c r="T59" s="474" t="s">
        <v>1804</v>
      </c>
      <c r="U59" s="475"/>
      <c r="V59" s="475"/>
      <c r="W59" s="475"/>
      <c r="X59" s="476"/>
      <c r="Y59" s="474"/>
      <c r="Z59" s="475"/>
      <c r="AA59" s="475"/>
      <c r="AB59" s="475"/>
      <c r="AC59" s="475"/>
      <c r="AD59" s="475"/>
      <c r="AE59" s="475"/>
      <c r="AF59" s="475"/>
      <c r="AG59" s="475"/>
      <c r="AH59" s="475"/>
      <c r="AI59" s="475"/>
      <c r="AJ59" s="475"/>
      <c r="AK59" s="475"/>
      <c r="AL59" s="475"/>
      <c r="AM59" s="476"/>
    </row>
    <row r="60" spans="3:39" ht="12">
      <c r="D60" s="499" t="s">
        <v>1805</v>
      </c>
      <c r="E60" s="499"/>
      <c r="F60" s="499"/>
      <c r="G60" s="499"/>
      <c r="H60" s="499"/>
      <c r="I60" s="499"/>
      <c r="J60" s="499"/>
      <c r="K60" s="488" t="s">
        <v>1789</v>
      </c>
      <c r="L60" s="488"/>
      <c r="M60" s="488"/>
      <c r="N60" s="488"/>
      <c r="O60" s="488"/>
      <c r="P60" s="488"/>
      <c r="Q60" s="488"/>
      <c r="R60" s="503"/>
      <c r="S60" s="503"/>
      <c r="T60" s="474" t="s">
        <v>1801</v>
      </c>
      <c r="U60" s="475"/>
      <c r="V60" s="475"/>
      <c r="W60" s="475"/>
      <c r="X60" s="476"/>
      <c r="Y60" s="474"/>
      <c r="Z60" s="475"/>
      <c r="AA60" s="475"/>
      <c r="AB60" s="475"/>
      <c r="AC60" s="475"/>
      <c r="AD60" s="475"/>
      <c r="AE60" s="475"/>
      <c r="AF60" s="475"/>
      <c r="AG60" s="475"/>
      <c r="AH60" s="475"/>
      <c r="AI60" s="475"/>
      <c r="AJ60" s="475"/>
      <c r="AK60" s="475"/>
      <c r="AL60" s="475"/>
      <c r="AM60" s="476"/>
    </row>
    <row r="61" spans="3:39" ht="12">
      <c r="D61" s="499" t="s">
        <v>1805</v>
      </c>
      <c r="E61" s="499"/>
      <c r="F61" s="499"/>
      <c r="G61" s="499"/>
      <c r="H61" s="499"/>
      <c r="I61" s="499"/>
      <c r="J61" s="499"/>
      <c r="K61" s="488" t="s">
        <v>1790</v>
      </c>
      <c r="L61" s="488"/>
      <c r="M61" s="488"/>
      <c r="N61" s="488"/>
      <c r="O61" s="488"/>
      <c r="P61" s="488"/>
      <c r="Q61" s="488"/>
      <c r="R61" s="503"/>
      <c r="S61" s="503"/>
      <c r="T61" s="474" t="s">
        <v>1802</v>
      </c>
      <c r="U61" s="475"/>
      <c r="V61" s="475"/>
      <c r="W61" s="475"/>
      <c r="X61" s="476"/>
      <c r="Y61" s="504" t="s">
        <v>1794</v>
      </c>
      <c r="Z61" s="505"/>
      <c r="AA61" s="505"/>
      <c r="AB61" s="505"/>
      <c r="AC61" s="505"/>
      <c r="AD61" s="505"/>
      <c r="AE61" s="505"/>
      <c r="AF61" s="505"/>
      <c r="AG61" s="505"/>
      <c r="AH61" s="505"/>
      <c r="AI61" s="505"/>
      <c r="AJ61" s="505"/>
      <c r="AK61" s="505"/>
      <c r="AL61" s="505"/>
      <c r="AM61" s="506"/>
    </row>
    <row r="62" spans="3:39" ht="12">
      <c r="D62" s="499" t="s">
        <v>1805</v>
      </c>
      <c r="E62" s="499"/>
      <c r="F62" s="499"/>
      <c r="G62" s="499"/>
      <c r="H62" s="499"/>
      <c r="I62" s="499"/>
      <c r="J62" s="499"/>
      <c r="K62" s="488" t="s">
        <v>1797</v>
      </c>
      <c r="L62" s="488"/>
      <c r="M62" s="488"/>
      <c r="N62" s="488"/>
      <c r="O62" s="488"/>
      <c r="P62" s="488"/>
      <c r="Q62" s="488"/>
      <c r="R62" s="503"/>
      <c r="S62" s="503"/>
      <c r="T62" s="474" t="s">
        <v>1793</v>
      </c>
      <c r="U62" s="475"/>
      <c r="V62" s="475"/>
      <c r="W62" s="475"/>
      <c r="X62" s="476"/>
      <c r="Y62" s="474" t="s">
        <v>1799</v>
      </c>
      <c r="Z62" s="475"/>
      <c r="AA62" s="475"/>
      <c r="AB62" s="475"/>
      <c r="AC62" s="475"/>
      <c r="AD62" s="475"/>
      <c r="AE62" s="475"/>
      <c r="AF62" s="475"/>
      <c r="AG62" s="475"/>
      <c r="AH62" s="475"/>
      <c r="AI62" s="475"/>
      <c r="AJ62" s="475"/>
      <c r="AK62" s="475"/>
      <c r="AL62" s="475"/>
      <c r="AM62" s="476"/>
    </row>
    <row r="63" spans="3:39" ht="12">
      <c r="D63" s="499" t="s">
        <v>1805</v>
      </c>
      <c r="E63" s="499"/>
      <c r="F63" s="499"/>
      <c r="G63" s="499"/>
      <c r="H63" s="499"/>
      <c r="I63" s="499"/>
      <c r="J63" s="499"/>
      <c r="K63" s="488" t="s">
        <v>1798</v>
      </c>
      <c r="L63" s="488"/>
      <c r="M63" s="488"/>
      <c r="N63" s="488"/>
      <c r="O63" s="488"/>
      <c r="P63" s="488"/>
      <c r="Q63" s="488"/>
      <c r="R63" s="503"/>
      <c r="S63" s="503"/>
      <c r="T63" s="474" t="s">
        <v>1793</v>
      </c>
      <c r="U63" s="475"/>
      <c r="V63" s="475"/>
      <c r="W63" s="475"/>
      <c r="X63" s="476"/>
      <c r="Y63" s="474" t="s">
        <v>1800</v>
      </c>
      <c r="Z63" s="475"/>
      <c r="AA63" s="475"/>
      <c r="AB63" s="475"/>
      <c r="AC63" s="475"/>
      <c r="AD63" s="475"/>
      <c r="AE63" s="475"/>
      <c r="AF63" s="475"/>
      <c r="AG63" s="475"/>
      <c r="AH63" s="475"/>
      <c r="AI63" s="475"/>
      <c r="AJ63" s="475"/>
      <c r="AK63" s="475"/>
      <c r="AL63" s="475"/>
      <c r="AM63" s="476"/>
    </row>
    <row r="64" spans="3:39" ht="12">
      <c r="D64" s="488"/>
      <c r="E64" s="488"/>
      <c r="F64" s="488"/>
      <c r="G64" s="488"/>
      <c r="H64" s="488"/>
      <c r="I64" s="488"/>
      <c r="J64" s="488"/>
      <c r="K64" s="488"/>
      <c r="L64" s="488"/>
      <c r="M64" s="488"/>
      <c r="N64" s="488"/>
      <c r="O64" s="488"/>
      <c r="P64" s="488"/>
      <c r="Q64" s="488"/>
      <c r="R64" s="503"/>
      <c r="S64" s="503"/>
      <c r="T64" s="474"/>
      <c r="U64" s="475"/>
      <c r="V64" s="475"/>
      <c r="W64" s="475"/>
      <c r="X64" s="476"/>
      <c r="Y64" s="474"/>
      <c r="Z64" s="475"/>
      <c r="AA64" s="475"/>
      <c r="AB64" s="475"/>
      <c r="AC64" s="475"/>
      <c r="AD64" s="475"/>
      <c r="AE64" s="475"/>
      <c r="AF64" s="475"/>
      <c r="AG64" s="475"/>
      <c r="AH64" s="475"/>
      <c r="AI64" s="475"/>
      <c r="AJ64" s="475"/>
      <c r="AK64" s="475"/>
      <c r="AL64" s="475"/>
      <c r="AM64" s="476"/>
    </row>
    <row r="66" spans="4:18" ht="16.5" customHeight="1">
      <c r="D66" s="17" t="s">
        <v>1749</v>
      </c>
    </row>
    <row r="67" spans="4:18" ht="16.5" customHeight="1">
      <c r="E67" s="386" t="s">
        <v>1781</v>
      </c>
      <c r="F67" s="386"/>
      <c r="G67" s="386"/>
      <c r="H67" s="386" t="s">
        <v>1806</v>
      </c>
      <c r="I67" s="386" t="s">
        <v>1808</v>
      </c>
    </row>
    <row r="68" spans="4:18" ht="16.5" customHeight="1">
      <c r="E68" s="386" t="s">
        <v>1782</v>
      </c>
      <c r="F68" s="386"/>
      <c r="G68" s="386"/>
      <c r="H68" s="386" t="s">
        <v>1807</v>
      </c>
      <c r="I68" s="386" t="s">
        <v>1809</v>
      </c>
    </row>
    <row r="70" spans="4:18" ht="16.5" customHeight="1">
      <c r="D70" s="17" t="s">
        <v>1750</v>
      </c>
    </row>
    <row r="71" spans="4:18" ht="16.5" customHeight="1">
      <c r="E71" s="17" t="s">
        <v>1810</v>
      </c>
    </row>
    <row r="72" spans="4:18" ht="16.5" customHeight="1">
      <c r="E72" s="17" t="s">
        <v>1751</v>
      </c>
    </row>
    <row r="73" spans="4:18" ht="16.5" customHeight="1">
      <c r="E73" s="17" t="s">
        <v>1752</v>
      </c>
    </row>
    <row r="75" spans="4:18" ht="16.5" customHeight="1">
      <c r="E75" s="386" t="s">
        <v>1811</v>
      </c>
      <c r="F75" s="386"/>
      <c r="G75" s="386"/>
      <c r="H75" s="386"/>
      <c r="I75" s="386" t="s">
        <v>1806</v>
      </c>
    </row>
    <row r="76" spans="4:18" ht="16.5" customHeight="1">
      <c r="E76" s="16"/>
      <c r="F76" s="384" t="s">
        <v>1753</v>
      </c>
      <c r="G76" s="384"/>
      <c r="H76" s="384"/>
      <c r="I76" s="384"/>
      <c r="J76" s="384"/>
      <c r="K76" s="384"/>
      <c r="L76" s="384"/>
      <c r="M76" s="384"/>
      <c r="N76" s="384"/>
      <c r="O76" s="385"/>
      <c r="P76" s="385"/>
      <c r="Q76" s="385"/>
      <c r="R76" s="385" t="s">
        <v>1759</v>
      </c>
    </row>
    <row r="77" spans="4:18" ht="16.5" customHeight="1">
      <c r="E77" s="16"/>
      <c r="F77" s="384" t="s">
        <v>1754</v>
      </c>
      <c r="G77" s="384"/>
      <c r="H77" s="384"/>
      <c r="I77" s="384"/>
      <c r="J77" s="384"/>
      <c r="K77" s="384"/>
      <c r="L77" s="384"/>
      <c r="M77" s="384"/>
      <c r="N77" s="384"/>
      <c r="O77" s="385"/>
      <c r="P77" s="385"/>
      <c r="Q77" s="385"/>
      <c r="R77" s="385" t="s">
        <v>1758</v>
      </c>
    </row>
    <row r="78" spans="4:18" ht="16.5" customHeight="1">
      <c r="E78" s="16"/>
      <c r="F78" s="384" t="s">
        <v>1755</v>
      </c>
      <c r="G78" s="384"/>
      <c r="H78" s="384"/>
      <c r="I78" s="384"/>
      <c r="J78" s="384"/>
      <c r="K78" s="384"/>
      <c r="L78" s="384"/>
      <c r="M78" s="384"/>
      <c r="N78" s="384"/>
      <c r="O78" s="385"/>
      <c r="P78" s="385"/>
      <c r="Q78" s="385"/>
      <c r="R78" s="385" t="s">
        <v>1760</v>
      </c>
    </row>
    <row r="79" spans="4:18" ht="16.5" customHeight="1">
      <c r="E79" s="16"/>
      <c r="F79" s="384" t="s">
        <v>1756</v>
      </c>
      <c r="G79" s="384"/>
      <c r="H79" s="384"/>
      <c r="I79" s="384"/>
      <c r="J79" s="384"/>
      <c r="K79" s="384"/>
      <c r="L79" s="384"/>
      <c r="M79" s="384"/>
      <c r="N79" s="384"/>
      <c r="O79" s="385"/>
      <c r="P79" s="385"/>
      <c r="Q79" s="385"/>
      <c r="R79" s="385" t="s">
        <v>1761</v>
      </c>
    </row>
    <row r="81" spans="4:11" ht="16.5" customHeight="1">
      <c r="D81" s="17" t="s">
        <v>1757</v>
      </c>
    </row>
    <row r="82" spans="4:11" ht="16.5" customHeight="1">
      <c r="E82" s="386" t="s">
        <v>1785</v>
      </c>
      <c r="F82" s="386"/>
      <c r="G82" s="386"/>
      <c r="H82" s="386" t="s">
        <v>1806</v>
      </c>
      <c r="I82" s="386" t="s">
        <v>1812</v>
      </c>
    </row>
    <row r="83" spans="4:11" ht="16.5" customHeight="1">
      <c r="E83" s="386" t="s">
        <v>1786</v>
      </c>
      <c r="F83" s="386"/>
      <c r="G83" s="386"/>
      <c r="H83" s="386" t="s">
        <v>1807</v>
      </c>
      <c r="I83" s="386" t="s">
        <v>1813</v>
      </c>
    </row>
    <row r="84" spans="4:11" ht="16.5" customHeight="1">
      <c r="E84" s="17" t="s">
        <v>1814</v>
      </c>
    </row>
    <row r="86" spans="4:11" ht="16.5" customHeight="1">
      <c r="D86" s="17" t="s">
        <v>1815</v>
      </c>
    </row>
    <row r="87" spans="4:11" ht="16.5" customHeight="1">
      <c r="E87" s="384" t="s">
        <v>1762</v>
      </c>
    </row>
    <row r="88" spans="4:11" ht="16.5" customHeight="1">
      <c r="E88" s="384" t="s">
        <v>1763</v>
      </c>
    </row>
    <row r="90" spans="4:11" ht="16.5" customHeight="1">
      <c r="E90" s="17" t="s">
        <v>1764</v>
      </c>
    </row>
    <row r="91" spans="4:11" ht="16.5" customHeight="1">
      <c r="F91" s="17" t="s">
        <v>1765</v>
      </c>
    </row>
    <row r="92" spans="4:11" ht="16.5" customHeight="1">
      <c r="F92" s="17" t="s">
        <v>1766</v>
      </c>
    </row>
    <row r="93" spans="4:11" ht="16.5" customHeight="1">
      <c r="F93" s="386" t="s">
        <v>1792</v>
      </c>
      <c r="G93" s="386"/>
      <c r="H93" s="386"/>
      <c r="I93" s="386"/>
      <c r="J93" s="386" t="s">
        <v>1821</v>
      </c>
      <c r="K93" s="387" t="s">
        <v>1822</v>
      </c>
    </row>
    <row r="95" spans="4:11" ht="16.5" customHeight="1">
      <c r="F95" s="17" t="s">
        <v>1824</v>
      </c>
    </row>
    <row r="96" spans="4:11" ht="16.5" customHeight="1">
      <c r="G96" s="17" t="s">
        <v>1767</v>
      </c>
    </row>
    <row r="97" spans="7:14" ht="16.5" customHeight="1">
      <c r="G97" s="386" t="s">
        <v>1791</v>
      </c>
      <c r="H97" s="386"/>
      <c r="I97" s="386"/>
      <c r="J97" s="386"/>
      <c r="K97" s="386" t="s">
        <v>1821</v>
      </c>
      <c r="L97" s="387" t="s">
        <v>1823</v>
      </c>
    </row>
    <row r="98" spans="7:14" ht="16.5" customHeight="1">
      <c r="G98" s="386"/>
      <c r="H98" s="386"/>
      <c r="I98" s="386"/>
      <c r="J98" s="386"/>
      <c r="K98" s="386"/>
      <c r="L98" s="387"/>
    </row>
    <row r="99" spans="7:14" ht="16.5" customHeight="1">
      <c r="G99" s="17" t="s">
        <v>1773</v>
      </c>
    </row>
    <row r="100" spans="7:14" ht="16.5" customHeight="1">
      <c r="G100" s="386" t="s">
        <v>1791</v>
      </c>
      <c r="H100" s="386"/>
      <c r="I100" s="386"/>
      <c r="J100" s="386"/>
      <c r="K100" s="386" t="s">
        <v>1821</v>
      </c>
      <c r="L100" s="387" t="s">
        <v>1822</v>
      </c>
    </row>
    <row r="101" spans="7:14" ht="16.5" customHeight="1">
      <c r="G101" s="386"/>
      <c r="H101" s="386"/>
      <c r="I101" s="386"/>
      <c r="J101" s="386"/>
      <c r="K101" s="386"/>
      <c r="L101" s="387"/>
    </row>
    <row r="102" spans="7:14" ht="16.5" customHeight="1">
      <c r="G102" s="17" t="s">
        <v>1768</v>
      </c>
    </row>
    <row r="103" spans="7:14" ht="16.5" customHeight="1">
      <c r="H103" s="17" t="s">
        <v>1769</v>
      </c>
    </row>
    <row r="104" spans="7:14" ht="16.5" customHeight="1">
      <c r="I104" s="17" t="s">
        <v>1825</v>
      </c>
    </row>
    <row r="105" spans="7:14" ht="16.5" customHeight="1">
      <c r="J105" s="386" t="s">
        <v>1787</v>
      </c>
      <c r="K105" s="386"/>
      <c r="L105" s="386"/>
      <c r="M105" s="386" t="s">
        <v>1806</v>
      </c>
      <c r="N105" s="386" t="s">
        <v>1817</v>
      </c>
    </row>
    <row r="106" spans="7:14" ht="16.5" customHeight="1">
      <c r="I106" s="17" t="s">
        <v>1770</v>
      </c>
    </row>
    <row r="107" spans="7:14" ht="16.5" customHeight="1">
      <c r="J107" s="386" t="s">
        <v>1788</v>
      </c>
      <c r="K107" s="386"/>
      <c r="L107" s="386"/>
      <c r="M107" s="386" t="s">
        <v>1806</v>
      </c>
      <c r="N107" s="386" t="s">
        <v>1818</v>
      </c>
    </row>
    <row r="108" spans="7:14" ht="16.5" customHeight="1">
      <c r="J108" s="17" t="s">
        <v>1771</v>
      </c>
    </row>
    <row r="109" spans="7:14" ht="16.5" customHeight="1">
      <c r="H109" s="17" t="s">
        <v>1772</v>
      </c>
    </row>
    <row r="110" spans="7:14" ht="16.5" customHeight="1">
      <c r="I110" s="386" t="s">
        <v>1790</v>
      </c>
      <c r="J110" s="386"/>
      <c r="K110" s="386"/>
      <c r="L110" s="386" t="s">
        <v>1819</v>
      </c>
      <c r="M110" s="384" t="s">
        <v>1820</v>
      </c>
    </row>
    <row r="111" spans="7:14" ht="16.5" customHeight="1">
      <c r="I111" s="388" t="s">
        <v>1826</v>
      </c>
    </row>
    <row r="113" spans="3:12" ht="16.5" customHeight="1">
      <c r="E113" s="17" t="s">
        <v>1774</v>
      </c>
    </row>
    <row r="114" spans="3:12" ht="16.5" customHeight="1">
      <c r="F114" s="17" t="s">
        <v>1775</v>
      </c>
    </row>
    <row r="116" spans="3:12" ht="16.5" customHeight="1">
      <c r="F116" s="17" t="s">
        <v>1827</v>
      </c>
    </row>
    <row r="117" spans="3:12" ht="16.5" customHeight="1">
      <c r="G117" s="386" t="s">
        <v>1828</v>
      </c>
      <c r="H117" s="386"/>
      <c r="I117" s="386"/>
      <c r="J117" s="386"/>
      <c r="K117" s="386" t="s">
        <v>1821</v>
      </c>
      <c r="L117" s="387" t="s">
        <v>1829</v>
      </c>
    </row>
    <row r="118" spans="3:12" ht="16.5" customHeight="1">
      <c r="F118" s="17" t="s">
        <v>1776</v>
      </c>
    </row>
    <row r="119" spans="3:12" ht="16.5" customHeight="1">
      <c r="G119" s="386" t="s">
        <v>1830</v>
      </c>
      <c r="H119" s="386"/>
      <c r="I119" s="386"/>
      <c r="J119" s="386"/>
      <c r="K119" s="386" t="s">
        <v>1821</v>
      </c>
      <c r="L119" s="387" t="s">
        <v>1829</v>
      </c>
    </row>
    <row r="122" spans="3:12" ht="16.5" customHeight="1">
      <c r="C122" s="17" t="s">
        <v>1745</v>
      </c>
    </row>
    <row r="123" spans="3:12" ht="16.5" customHeight="1">
      <c r="D123" s="384" t="s">
        <v>1840</v>
      </c>
    </row>
    <row r="125" spans="3:12" ht="16.5" customHeight="1">
      <c r="C125" s="384" t="s">
        <v>1746</v>
      </c>
    </row>
    <row r="126" spans="3:12" ht="16.5" customHeight="1">
      <c r="D126" s="384" t="s">
        <v>1747</v>
      </c>
    </row>
    <row r="127" spans="3:12" ht="16.5" customHeight="1">
      <c r="D127" s="384" t="s">
        <v>1748</v>
      </c>
    </row>
  </sheetData>
  <mergeCells count="164">
    <mergeCell ref="AD18:AU18"/>
    <mergeCell ref="AV18:BM18"/>
    <mergeCell ref="AV19:BM19"/>
    <mergeCell ref="D20:K20"/>
    <mergeCell ref="L20:S20"/>
    <mergeCell ref="T20:AA20"/>
    <mergeCell ref="AB20:AC20"/>
    <mergeCell ref="AD20:AU20"/>
    <mergeCell ref="AV20:BM20"/>
    <mergeCell ref="D19:K19"/>
    <mergeCell ref="L19:S19"/>
    <mergeCell ref="T19:AA19"/>
    <mergeCell ref="AB19:AC19"/>
    <mergeCell ref="AD19:AU19"/>
    <mergeCell ref="D34:K34"/>
    <mergeCell ref="L34:S34"/>
    <mergeCell ref="T34:AS34"/>
    <mergeCell ref="AT34:BK34"/>
    <mergeCell ref="D35:K35"/>
    <mergeCell ref="L35:S35"/>
    <mergeCell ref="T35:AS35"/>
    <mergeCell ref="AT35:BK35"/>
    <mergeCell ref="D42:N42"/>
    <mergeCell ref="O42:AA42"/>
    <mergeCell ref="AB42:AF42"/>
    <mergeCell ref="AG42:BK42"/>
    <mergeCell ref="D36:K36"/>
    <mergeCell ref="L36:S36"/>
    <mergeCell ref="T36:AS36"/>
    <mergeCell ref="AT36:BK36"/>
    <mergeCell ref="D41:N41"/>
    <mergeCell ref="O41:AA41"/>
    <mergeCell ref="AB41:AF41"/>
    <mergeCell ref="AG41:BK41"/>
    <mergeCell ref="AV29:BM29"/>
    <mergeCell ref="D28:K28"/>
    <mergeCell ref="L28:S28"/>
    <mergeCell ref="T28:AA28"/>
    <mergeCell ref="AB28:AC28"/>
    <mergeCell ref="AD28:AU28"/>
    <mergeCell ref="AV28:BM28"/>
    <mergeCell ref="D29:K29"/>
    <mergeCell ref="L29:S29"/>
    <mergeCell ref="T29:AA29"/>
    <mergeCell ref="AB29:AC29"/>
    <mergeCell ref="AD29:AU29"/>
    <mergeCell ref="I7:P7"/>
    <mergeCell ref="Q7:Y7"/>
    <mergeCell ref="D17:K17"/>
    <mergeCell ref="L17:S17"/>
    <mergeCell ref="T17:AA17"/>
    <mergeCell ref="AV23:BM23"/>
    <mergeCell ref="AD17:AU17"/>
    <mergeCell ref="AV17:BM17"/>
    <mergeCell ref="D21:K21"/>
    <mergeCell ref="L21:S21"/>
    <mergeCell ref="T21:AA21"/>
    <mergeCell ref="AB21:AC21"/>
    <mergeCell ref="AD21:AU21"/>
    <mergeCell ref="AV21:BM21"/>
    <mergeCell ref="AB17:AC17"/>
    <mergeCell ref="D23:K23"/>
    <mergeCell ref="L23:S23"/>
    <mergeCell ref="T23:AA23"/>
    <mergeCell ref="AB23:AC23"/>
    <mergeCell ref="AD23:AU23"/>
    <mergeCell ref="D18:K18"/>
    <mergeCell ref="L18:S18"/>
    <mergeCell ref="T18:AA18"/>
    <mergeCell ref="AB18:AC18"/>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D54:J54"/>
    <mergeCell ref="K54:Q54"/>
    <mergeCell ref="R54:S54"/>
    <mergeCell ref="D55:J55"/>
    <mergeCell ref="K55:Q55"/>
    <mergeCell ref="R55:S55"/>
    <mergeCell ref="R51:S51"/>
    <mergeCell ref="R52:S52"/>
    <mergeCell ref="D53:J53"/>
    <mergeCell ref="K53:Q53"/>
    <mergeCell ref="R53:S53"/>
    <mergeCell ref="D51:J51"/>
    <mergeCell ref="D52:J52"/>
    <mergeCell ref="K51:Q51"/>
    <mergeCell ref="K52:Q52"/>
    <mergeCell ref="R56:S56"/>
    <mergeCell ref="D59:J59"/>
    <mergeCell ref="K59:Q59"/>
    <mergeCell ref="R59:S59"/>
    <mergeCell ref="T59:X59"/>
    <mergeCell ref="Y59:AM59"/>
    <mergeCell ref="D58:J58"/>
    <mergeCell ref="K58:Q58"/>
    <mergeCell ref="R58:S58"/>
    <mergeCell ref="T58:X58"/>
    <mergeCell ref="Y58:AM58"/>
    <mergeCell ref="D57:J57"/>
    <mergeCell ref="D62:J62"/>
    <mergeCell ref="K62:Q62"/>
    <mergeCell ref="R62:S62"/>
    <mergeCell ref="T62:X62"/>
    <mergeCell ref="Y62:AM62"/>
    <mergeCell ref="T60:X60"/>
    <mergeCell ref="Y60:AM60"/>
    <mergeCell ref="D61:J61"/>
    <mergeCell ref="K61:Q61"/>
    <mergeCell ref="R61:S61"/>
    <mergeCell ref="T61:X61"/>
    <mergeCell ref="Y61:AM61"/>
    <mergeCell ref="D60:J60"/>
    <mergeCell ref="K60:Q60"/>
    <mergeCell ref="R60:S60"/>
    <mergeCell ref="D64:J64"/>
    <mergeCell ref="K64:Q64"/>
    <mergeCell ref="R64:S64"/>
    <mergeCell ref="T64:X64"/>
    <mergeCell ref="Y64:AM64"/>
    <mergeCell ref="D63:J63"/>
    <mergeCell ref="K63:Q63"/>
    <mergeCell ref="R63:S63"/>
    <mergeCell ref="T63:X63"/>
    <mergeCell ref="Y63:AM63"/>
    <mergeCell ref="AV22:BM22"/>
    <mergeCell ref="K57:Q57"/>
    <mergeCell ref="R57:S57"/>
    <mergeCell ref="T57:X57"/>
    <mergeCell ref="Y57:AM57"/>
    <mergeCell ref="D22:K22"/>
    <mergeCell ref="L22:S22"/>
    <mergeCell ref="T22:AA22"/>
    <mergeCell ref="AB22:AC22"/>
    <mergeCell ref="AD22:AU22"/>
    <mergeCell ref="T51:X51"/>
    <mergeCell ref="T52:X52"/>
    <mergeCell ref="Y51:AM51"/>
    <mergeCell ref="Y52:AM52"/>
    <mergeCell ref="T53:X53"/>
    <mergeCell ref="Y53:AM53"/>
    <mergeCell ref="T54:X54"/>
    <mergeCell ref="Y54:AM54"/>
    <mergeCell ref="T55:X55"/>
    <mergeCell ref="Y55:AM55"/>
    <mergeCell ref="T56:X56"/>
    <mergeCell ref="Y56:AM56"/>
    <mergeCell ref="D56:J56"/>
    <mergeCell ref="K56:Q56"/>
  </mergeCells>
  <phoneticPr fontId="1"/>
  <hyperlinks>
    <hyperlink ref="I111" location="【補足資料】項目説明!A1" display="※ 取得方法は「【参考資料】項目説明」を参照"/>
  </hyperlink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AB29:AC29 R52:S64 AB18:AC23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57"/>
  <sheetViews>
    <sheetView showGridLines="0" workbookViewId="0">
      <selection activeCell="A2" sqref="A2"/>
    </sheetView>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452" t="str">
        <f>表紙!E12</f>
        <v>システム名</v>
      </c>
      <c r="P2" s="439"/>
      <c r="Q2" s="440"/>
      <c r="R2" s="455" t="str">
        <f>表紙!L12</f>
        <v>Acelink</v>
      </c>
      <c r="S2" s="429"/>
      <c r="T2" s="429"/>
      <c r="U2" s="429"/>
      <c r="V2" s="429"/>
      <c r="W2" s="429"/>
      <c r="X2" s="429"/>
      <c r="Y2" s="431"/>
      <c r="Z2" s="438" t="str">
        <f>表紙!E15</f>
        <v>機能ID</v>
      </c>
      <c r="AA2" s="439"/>
      <c r="AB2" s="440"/>
      <c r="AC2" s="455" t="str">
        <f>表紙!L15</f>
        <v>VKZ340100</v>
      </c>
      <c r="AD2" s="429"/>
      <c r="AE2" s="429"/>
      <c r="AF2" s="429"/>
      <c r="AG2" s="429"/>
      <c r="AH2" s="429"/>
      <c r="AI2" s="431"/>
      <c r="AJ2" s="438" t="str">
        <f>表紙!E16</f>
        <v>機能名</v>
      </c>
      <c r="AK2" s="439"/>
      <c r="AL2" s="440"/>
      <c r="AM2" s="455" t="str">
        <f>表紙!L16</f>
        <v>元帳データ集計</v>
      </c>
      <c r="AN2" s="429"/>
      <c r="AO2" s="429"/>
      <c r="AP2" s="429"/>
      <c r="AQ2" s="429"/>
      <c r="AR2" s="429"/>
      <c r="AS2" s="430"/>
      <c r="AT2" s="5"/>
    </row>
    <row r="3" spans="2:46" s="3" customFormat="1" ht="15.75">
      <c r="O3" s="453" t="str">
        <f>表紙!E13</f>
        <v>サブシステムID</v>
      </c>
      <c r="P3" s="442"/>
      <c r="Q3" s="443"/>
      <c r="R3" s="425" t="str">
        <f>表紙!L13</f>
        <v>AL</v>
      </c>
      <c r="S3" s="426"/>
      <c r="T3" s="426"/>
      <c r="U3" s="426"/>
      <c r="V3" s="426"/>
      <c r="W3" s="426"/>
      <c r="X3" s="426"/>
      <c r="Y3" s="456"/>
      <c r="Z3" s="441" t="str">
        <f>表紙!E18</f>
        <v>作成年月日</v>
      </c>
      <c r="AA3" s="442"/>
      <c r="AB3" s="443"/>
      <c r="AC3" s="432">
        <f>表紙!L18</f>
        <v>42523</v>
      </c>
      <c r="AD3" s="433"/>
      <c r="AE3" s="433"/>
      <c r="AF3" s="433"/>
      <c r="AG3" s="433"/>
      <c r="AH3" s="433"/>
      <c r="AI3" s="434"/>
      <c r="AJ3" s="441" t="str">
        <f>表紙!E19</f>
        <v>作成者</v>
      </c>
      <c r="AK3" s="442"/>
      <c r="AL3" s="443"/>
      <c r="AM3" s="425" t="str">
        <f>表紙!L19</f>
        <v>志賀 啓助</v>
      </c>
      <c r="AN3" s="426"/>
      <c r="AO3" s="426"/>
      <c r="AP3" s="426"/>
      <c r="AQ3" s="426"/>
      <c r="AR3" s="426"/>
      <c r="AS3" s="427"/>
      <c r="AT3" s="5"/>
    </row>
    <row r="4" spans="2:46" s="3" customFormat="1" thickBot="1">
      <c r="O4" s="454" t="str">
        <f>表紙!E14</f>
        <v>サブシステム名</v>
      </c>
      <c r="P4" s="445"/>
      <c r="Q4" s="446"/>
      <c r="R4" s="422" t="str">
        <f>表紙!L14</f>
        <v>VKZ</v>
      </c>
      <c r="S4" s="423"/>
      <c r="T4" s="423"/>
      <c r="U4" s="423"/>
      <c r="V4" s="423"/>
      <c r="W4" s="423"/>
      <c r="X4" s="423"/>
      <c r="Y4" s="457"/>
      <c r="Z4" s="444" t="str">
        <f>表紙!E20</f>
        <v>最終更新年月日</v>
      </c>
      <c r="AA4" s="445"/>
      <c r="AB4" s="446"/>
      <c r="AC4" s="435">
        <f>表紙!L20</f>
        <v>42542</v>
      </c>
      <c r="AD4" s="436"/>
      <c r="AE4" s="436"/>
      <c r="AF4" s="436"/>
      <c r="AG4" s="436"/>
      <c r="AH4" s="436"/>
      <c r="AI4" s="437"/>
      <c r="AJ4" s="444" t="str">
        <f>表紙!E21</f>
        <v>最終更新者</v>
      </c>
      <c r="AK4" s="445"/>
      <c r="AL4" s="446"/>
      <c r="AM4" s="422" t="str">
        <f>表紙!L21</f>
        <v>志賀 啓助</v>
      </c>
      <c r="AN4" s="423"/>
      <c r="AO4" s="423"/>
      <c r="AP4" s="423"/>
      <c r="AQ4" s="423"/>
      <c r="AR4" s="423"/>
      <c r="AS4" s="424"/>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277</v>
      </c>
      <c r="I7" s="498" t="s">
        <v>368</v>
      </c>
      <c r="J7" s="498"/>
      <c r="K7" s="498"/>
      <c r="L7" s="498"/>
      <c r="M7" s="498"/>
      <c r="N7" s="498"/>
      <c r="O7" s="498"/>
      <c r="P7" s="498"/>
      <c r="Q7" s="498" t="s">
        <v>376</v>
      </c>
      <c r="R7" s="498"/>
      <c r="S7" s="498"/>
      <c r="T7" s="498"/>
      <c r="U7" s="498"/>
      <c r="V7" s="498"/>
      <c r="W7" s="498"/>
      <c r="X7" s="498"/>
      <c r="Y7" s="498"/>
      <c r="AO7" s="4"/>
      <c r="AP7" s="4"/>
      <c r="AQ7" s="4"/>
      <c r="AR7" s="4"/>
      <c r="AS7" s="5"/>
      <c r="AT7" s="5"/>
    </row>
    <row r="8" spans="2:46" s="3" customFormat="1" ht="15.75">
      <c r="AO8" s="4"/>
      <c r="AP8" s="4"/>
      <c r="AQ8" s="4"/>
      <c r="AR8" s="4"/>
      <c r="AS8" s="5"/>
      <c r="AT8" s="5"/>
    </row>
    <row r="9" spans="2:46" s="3" customFormat="1" ht="15.75">
      <c r="AO9" s="4"/>
      <c r="AP9" s="4"/>
      <c r="AQ9" s="4"/>
      <c r="AR9" s="4"/>
      <c r="AS9" s="5"/>
      <c r="AT9" s="5"/>
    </row>
    <row r="10" spans="2:46" s="3" customFormat="1">
      <c r="B10" s="66" t="s">
        <v>22</v>
      </c>
      <c r="AO10" s="4"/>
      <c r="AP10" s="4"/>
      <c r="AQ10" s="4"/>
      <c r="AR10" s="4"/>
      <c r="AS10" s="5"/>
      <c r="AT10" s="5"/>
    </row>
    <row r="11" spans="2:46" s="3" customFormat="1" ht="15.75">
      <c r="AO11" s="4"/>
      <c r="AP11" s="4"/>
      <c r="AQ11" s="4"/>
      <c r="AR11" s="4"/>
      <c r="AS11" s="5"/>
      <c r="AT11" s="5"/>
    </row>
    <row r="12" spans="2:46" s="3" customFormat="1" ht="15.75">
      <c r="C12" s="17" t="s">
        <v>378</v>
      </c>
      <c r="AO12" s="4"/>
      <c r="AP12" s="4"/>
      <c r="AQ12" s="4"/>
      <c r="AR12" s="4"/>
      <c r="AS12" s="5"/>
      <c r="AT12" s="5"/>
    </row>
    <row r="13" spans="2:46" s="3" customFormat="1" ht="15.75">
      <c r="AO13" s="4"/>
      <c r="AP13" s="4"/>
      <c r="AQ13" s="4"/>
      <c r="AR13" s="4"/>
      <c r="AS13" s="5"/>
      <c r="AT13" s="5"/>
    </row>
    <row r="14" spans="2:46" s="3" customFormat="1" ht="15.75">
      <c r="AO14" s="4"/>
      <c r="AP14" s="4"/>
      <c r="AQ14" s="4"/>
      <c r="AR14" s="4"/>
      <c r="AS14" s="5"/>
      <c r="AT14" s="5"/>
    </row>
    <row r="15" spans="2:46" s="2" customFormat="1" ht="16.5" customHeight="1">
      <c r="B15" s="65" t="s">
        <v>92</v>
      </c>
      <c r="C15" s="7"/>
      <c r="D15" s="7"/>
      <c r="E15" s="7"/>
      <c r="F15" s="7"/>
      <c r="G15" s="7"/>
      <c r="H15" s="7"/>
      <c r="I15" s="7"/>
      <c r="J15" s="7"/>
      <c r="K15" s="7"/>
      <c r="L15" s="7"/>
      <c r="M15" s="7"/>
      <c r="N15" s="8"/>
      <c r="O15" s="8"/>
      <c r="P15" s="8"/>
      <c r="Q15" s="8"/>
      <c r="R15" s="8"/>
      <c r="S15" s="8"/>
      <c r="T15" s="8"/>
      <c r="U15" s="8"/>
      <c r="V15" s="8"/>
      <c r="W15" s="8"/>
      <c r="X15" s="8"/>
      <c r="Y15" s="8"/>
      <c r="Z15" s="8"/>
      <c r="AA15" s="8"/>
      <c r="AB15" s="8"/>
      <c r="AC15" s="8"/>
      <c r="AD15" s="8"/>
      <c r="AE15" s="6"/>
      <c r="AF15" s="6"/>
      <c r="AG15" s="6"/>
      <c r="AH15" s="6"/>
      <c r="AI15" s="6"/>
      <c r="AJ15" s="6"/>
    </row>
    <row r="17" spans="2:81" s="31" customFormat="1" ht="15" customHeight="1">
      <c r="B17" s="17"/>
      <c r="C17" s="74" t="s">
        <v>94</v>
      </c>
      <c r="D17" s="493" t="s">
        <v>89</v>
      </c>
      <c r="E17" s="494"/>
      <c r="F17" s="494"/>
      <c r="G17" s="494"/>
      <c r="H17" s="494"/>
      <c r="I17" s="494"/>
      <c r="J17" s="494"/>
      <c r="K17" s="495"/>
      <c r="L17" s="490" t="s">
        <v>90</v>
      </c>
      <c r="M17" s="491"/>
      <c r="N17" s="491"/>
      <c r="O17" s="491"/>
      <c r="P17" s="491"/>
      <c r="Q17" s="491"/>
      <c r="R17" s="491"/>
      <c r="S17" s="492"/>
      <c r="T17" s="493" t="s">
        <v>97</v>
      </c>
      <c r="U17" s="494"/>
      <c r="V17" s="494"/>
      <c r="W17" s="494"/>
      <c r="X17" s="494"/>
      <c r="Y17" s="494"/>
      <c r="Z17" s="494"/>
      <c r="AA17" s="495"/>
      <c r="AB17" s="490" t="s">
        <v>110</v>
      </c>
      <c r="AC17" s="491"/>
      <c r="AD17" s="490" t="s">
        <v>98</v>
      </c>
      <c r="AE17" s="491"/>
      <c r="AF17" s="491"/>
      <c r="AG17" s="491"/>
      <c r="AH17" s="491"/>
      <c r="AI17" s="491"/>
      <c r="AJ17" s="491"/>
      <c r="AK17" s="491"/>
      <c r="AL17" s="491"/>
      <c r="AM17" s="491"/>
      <c r="AN17" s="491"/>
      <c r="AO17" s="491"/>
      <c r="AP17" s="491"/>
      <c r="AQ17" s="491"/>
      <c r="AR17" s="491"/>
      <c r="AS17" s="491"/>
      <c r="AT17" s="491"/>
      <c r="AU17" s="492"/>
      <c r="AV17" s="490" t="s">
        <v>32</v>
      </c>
      <c r="AW17" s="491"/>
      <c r="AX17" s="491"/>
      <c r="AY17" s="491"/>
      <c r="AZ17" s="491"/>
      <c r="BA17" s="491"/>
      <c r="BB17" s="491"/>
      <c r="BC17" s="491"/>
      <c r="BD17" s="491"/>
      <c r="BE17" s="491"/>
      <c r="BF17" s="491"/>
      <c r="BG17" s="491"/>
      <c r="BH17" s="491"/>
      <c r="BI17" s="491"/>
      <c r="BJ17" s="491"/>
      <c r="BK17" s="491"/>
      <c r="BL17" s="491"/>
      <c r="BM17" s="492"/>
      <c r="BN17" s="16"/>
      <c r="BO17" s="16"/>
      <c r="BP17" s="16"/>
      <c r="BQ17" s="16"/>
      <c r="BR17" s="16"/>
      <c r="BS17" s="16"/>
      <c r="BT17" s="16"/>
      <c r="BU17" s="16"/>
      <c r="BV17" s="16"/>
      <c r="BW17" s="16"/>
      <c r="BX17" s="16"/>
      <c r="BY17" s="16"/>
      <c r="BZ17" s="16"/>
      <c r="CA17" s="16"/>
      <c r="CB17" s="16"/>
      <c r="CC17" s="16"/>
    </row>
    <row r="18" spans="2:81" s="14" customFormat="1" ht="12.6" customHeight="1">
      <c r="B18" s="17"/>
      <c r="C18" s="257">
        <v>1</v>
      </c>
      <c r="D18" s="488" t="s">
        <v>544</v>
      </c>
      <c r="E18" s="488"/>
      <c r="F18" s="488"/>
      <c r="G18" s="488"/>
      <c r="H18" s="488"/>
      <c r="I18" s="488"/>
      <c r="J18" s="488"/>
      <c r="K18" s="488"/>
      <c r="L18" s="488" t="s">
        <v>545</v>
      </c>
      <c r="M18" s="488"/>
      <c r="N18" s="488"/>
      <c r="O18" s="488"/>
      <c r="P18" s="488"/>
      <c r="Q18" s="488"/>
      <c r="R18" s="488"/>
      <c r="S18" s="488"/>
      <c r="T18" s="488" t="s">
        <v>546</v>
      </c>
      <c r="U18" s="488"/>
      <c r="V18" s="488"/>
      <c r="W18" s="488"/>
      <c r="X18" s="488"/>
      <c r="Y18" s="488"/>
      <c r="Z18" s="488"/>
      <c r="AA18" s="488"/>
      <c r="AB18" s="496"/>
      <c r="AC18" s="497"/>
      <c r="AD18" s="488" t="s">
        <v>547</v>
      </c>
      <c r="AE18" s="488"/>
      <c r="AF18" s="488"/>
      <c r="AG18" s="488"/>
      <c r="AH18" s="488"/>
      <c r="AI18" s="488"/>
      <c r="AJ18" s="488"/>
      <c r="AK18" s="488"/>
      <c r="AL18" s="488"/>
      <c r="AM18" s="488"/>
      <c r="AN18" s="488"/>
      <c r="AO18" s="488"/>
      <c r="AP18" s="488"/>
      <c r="AQ18" s="488"/>
      <c r="AR18" s="488"/>
      <c r="AS18" s="488"/>
      <c r="AT18" s="488"/>
      <c r="AU18" s="488"/>
      <c r="AV18" s="488"/>
      <c r="AW18" s="488"/>
      <c r="AX18" s="488"/>
      <c r="AY18" s="488"/>
      <c r="AZ18" s="488"/>
      <c r="BA18" s="488"/>
      <c r="BB18" s="488"/>
      <c r="BC18" s="488"/>
      <c r="BD18" s="488"/>
      <c r="BE18" s="488"/>
      <c r="BF18" s="488"/>
      <c r="BG18" s="488"/>
      <c r="BH18" s="488"/>
      <c r="BI18" s="488"/>
      <c r="BJ18" s="488"/>
      <c r="BK18" s="488"/>
      <c r="BL18" s="488"/>
      <c r="BM18" s="488"/>
      <c r="BN18" s="16"/>
      <c r="BO18" s="16"/>
      <c r="BP18" s="16"/>
      <c r="BQ18" s="16"/>
      <c r="BR18" s="16"/>
      <c r="BS18" s="16"/>
      <c r="BT18" s="16"/>
      <c r="BU18" s="16"/>
      <c r="BV18" s="16"/>
      <c r="BW18" s="16"/>
      <c r="BX18" s="16"/>
      <c r="BY18" s="16"/>
      <c r="BZ18" s="16"/>
      <c r="CA18" s="16"/>
      <c r="CB18" s="16"/>
      <c r="CC18" s="16"/>
    </row>
    <row r="19" spans="2:81" s="14" customFormat="1" ht="12.6" customHeight="1">
      <c r="B19" s="17"/>
      <c r="C19" s="257">
        <v>2</v>
      </c>
      <c r="D19" s="488" t="s">
        <v>548</v>
      </c>
      <c r="E19" s="488"/>
      <c r="F19" s="488"/>
      <c r="G19" s="488"/>
      <c r="H19" s="488"/>
      <c r="I19" s="488"/>
      <c r="J19" s="488"/>
      <c r="K19" s="488"/>
      <c r="L19" s="488" t="s">
        <v>549</v>
      </c>
      <c r="M19" s="488"/>
      <c r="N19" s="488"/>
      <c r="O19" s="488"/>
      <c r="P19" s="488"/>
      <c r="Q19" s="488"/>
      <c r="R19" s="488"/>
      <c r="S19" s="488"/>
      <c r="T19" s="488" t="s">
        <v>550</v>
      </c>
      <c r="U19" s="488"/>
      <c r="V19" s="488"/>
      <c r="W19" s="488"/>
      <c r="X19" s="488"/>
      <c r="Y19" s="488"/>
      <c r="Z19" s="488"/>
      <c r="AA19" s="488"/>
      <c r="AB19" s="496"/>
      <c r="AC19" s="497"/>
      <c r="AD19" s="488" t="s">
        <v>551</v>
      </c>
      <c r="AE19" s="488"/>
      <c r="AF19" s="488"/>
      <c r="AG19" s="488"/>
      <c r="AH19" s="488"/>
      <c r="AI19" s="488"/>
      <c r="AJ19" s="488"/>
      <c r="AK19" s="488"/>
      <c r="AL19" s="488"/>
      <c r="AM19" s="488"/>
      <c r="AN19" s="488"/>
      <c r="AO19" s="488"/>
      <c r="AP19" s="488"/>
      <c r="AQ19" s="488"/>
      <c r="AR19" s="488"/>
      <c r="AS19" s="488"/>
      <c r="AT19" s="488"/>
      <c r="AU19" s="488"/>
      <c r="AV19" s="488"/>
      <c r="AW19" s="488"/>
      <c r="AX19" s="488"/>
      <c r="AY19" s="488"/>
      <c r="AZ19" s="488"/>
      <c r="BA19" s="488"/>
      <c r="BB19" s="488"/>
      <c r="BC19" s="488"/>
      <c r="BD19" s="488"/>
      <c r="BE19" s="488"/>
      <c r="BF19" s="488"/>
      <c r="BG19" s="488"/>
      <c r="BH19" s="488"/>
      <c r="BI19" s="488"/>
      <c r="BJ19" s="488"/>
      <c r="BK19" s="488"/>
      <c r="BL19" s="488"/>
      <c r="BM19" s="488"/>
      <c r="BN19" s="16"/>
      <c r="BO19" s="16"/>
      <c r="BP19" s="16"/>
      <c r="BQ19" s="16"/>
      <c r="BR19" s="16"/>
      <c r="BS19" s="16"/>
      <c r="BT19" s="16"/>
      <c r="BU19" s="16"/>
      <c r="BV19" s="16"/>
      <c r="BW19" s="16"/>
      <c r="BX19" s="16"/>
      <c r="BY19" s="16"/>
      <c r="BZ19" s="16"/>
      <c r="CA19" s="16"/>
      <c r="CB19" s="16"/>
      <c r="CC19" s="16"/>
    </row>
    <row r="20" spans="2:81" s="14" customFormat="1" ht="12.6" customHeight="1">
      <c r="B20" s="17"/>
      <c r="C20" s="257">
        <v>3</v>
      </c>
      <c r="D20" s="488" t="s">
        <v>552</v>
      </c>
      <c r="E20" s="488"/>
      <c r="F20" s="488"/>
      <c r="G20" s="488"/>
      <c r="H20" s="488"/>
      <c r="I20" s="488"/>
      <c r="J20" s="488"/>
      <c r="K20" s="488"/>
      <c r="L20" s="488" t="s">
        <v>553</v>
      </c>
      <c r="M20" s="488"/>
      <c r="N20" s="488"/>
      <c r="O20" s="488"/>
      <c r="P20" s="488"/>
      <c r="Q20" s="488"/>
      <c r="R20" s="488"/>
      <c r="S20" s="488"/>
      <c r="T20" s="488" t="s">
        <v>554</v>
      </c>
      <c r="U20" s="488"/>
      <c r="V20" s="488"/>
      <c r="W20" s="488"/>
      <c r="X20" s="488"/>
      <c r="Y20" s="488"/>
      <c r="Z20" s="488"/>
      <c r="AA20" s="488"/>
      <c r="AB20" s="496"/>
      <c r="AC20" s="497"/>
      <c r="AD20" s="488" t="s">
        <v>555</v>
      </c>
      <c r="AE20" s="488"/>
      <c r="AF20" s="488"/>
      <c r="AG20" s="488"/>
      <c r="AH20" s="488"/>
      <c r="AI20" s="488"/>
      <c r="AJ20" s="488"/>
      <c r="AK20" s="488"/>
      <c r="AL20" s="488"/>
      <c r="AM20" s="488"/>
      <c r="AN20" s="488"/>
      <c r="AO20" s="488"/>
      <c r="AP20" s="488"/>
      <c r="AQ20" s="488"/>
      <c r="AR20" s="488"/>
      <c r="AS20" s="488"/>
      <c r="AT20" s="488"/>
      <c r="AU20" s="488"/>
      <c r="AV20" s="488"/>
      <c r="AW20" s="488"/>
      <c r="AX20" s="488"/>
      <c r="AY20" s="488"/>
      <c r="AZ20" s="488"/>
      <c r="BA20" s="488"/>
      <c r="BB20" s="488"/>
      <c r="BC20" s="488"/>
      <c r="BD20" s="488"/>
      <c r="BE20" s="488"/>
      <c r="BF20" s="488"/>
      <c r="BG20" s="488"/>
      <c r="BH20" s="488"/>
      <c r="BI20" s="488"/>
      <c r="BJ20" s="488"/>
      <c r="BK20" s="488"/>
      <c r="BL20" s="488"/>
      <c r="BM20" s="488"/>
      <c r="BN20" s="16"/>
      <c r="BO20" s="16"/>
      <c r="BP20" s="16"/>
      <c r="BQ20" s="16"/>
      <c r="BR20" s="16"/>
      <c r="BS20" s="16"/>
      <c r="BT20" s="16"/>
      <c r="BU20" s="16"/>
      <c r="BV20" s="16"/>
      <c r="BW20" s="16"/>
      <c r="BX20" s="16"/>
      <c r="BY20" s="16"/>
      <c r="BZ20" s="16"/>
      <c r="CA20" s="16"/>
      <c r="CB20" s="16"/>
      <c r="CC20" s="16"/>
    </row>
    <row r="21" spans="2:81" s="14" customFormat="1" ht="12.6" customHeight="1">
      <c r="B21" s="17"/>
      <c r="C21" s="152">
        <v>4</v>
      </c>
      <c r="D21" s="499" t="s">
        <v>346</v>
      </c>
      <c r="E21" s="499" t="s">
        <v>115</v>
      </c>
      <c r="F21" s="499" t="s">
        <v>115</v>
      </c>
      <c r="G21" s="499" t="s">
        <v>115</v>
      </c>
      <c r="H21" s="499" t="s">
        <v>115</v>
      </c>
      <c r="I21" s="499" t="s">
        <v>115</v>
      </c>
      <c r="J21" s="499" t="s">
        <v>115</v>
      </c>
      <c r="K21" s="499" t="s">
        <v>115</v>
      </c>
      <c r="L21" s="499" t="s">
        <v>116</v>
      </c>
      <c r="M21" s="499" t="s">
        <v>116</v>
      </c>
      <c r="N21" s="499" t="s">
        <v>116</v>
      </c>
      <c r="O21" s="499" t="s">
        <v>116</v>
      </c>
      <c r="P21" s="499" t="s">
        <v>116</v>
      </c>
      <c r="Q21" s="499" t="s">
        <v>116</v>
      </c>
      <c r="R21" s="499" t="s">
        <v>116</v>
      </c>
      <c r="S21" s="499" t="s">
        <v>116</v>
      </c>
      <c r="T21" s="499" t="s">
        <v>115</v>
      </c>
      <c r="U21" s="499" t="s">
        <v>115</v>
      </c>
      <c r="V21" s="499" t="s">
        <v>115</v>
      </c>
      <c r="W21" s="499" t="s">
        <v>115</v>
      </c>
      <c r="X21" s="499" t="s">
        <v>115</v>
      </c>
      <c r="Y21" s="499" t="s">
        <v>115</v>
      </c>
      <c r="Z21" s="499" t="s">
        <v>115</v>
      </c>
      <c r="AA21" s="499" t="s">
        <v>115</v>
      </c>
      <c r="AB21" s="507"/>
      <c r="AC21" s="508"/>
      <c r="AD21" s="499" t="s">
        <v>343</v>
      </c>
      <c r="AE21" s="499"/>
      <c r="AF21" s="499"/>
      <c r="AG21" s="499"/>
      <c r="AH21" s="499"/>
      <c r="AI21" s="499"/>
      <c r="AJ21" s="499"/>
      <c r="AK21" s="499"/>
      <c r="AL21" s="499"/>
      <c r="AM21" s="499"/>
      <c r="AN21" s="499"/>
      <c r="AO21" s="499"/>
      <c r="AP21" s="499"/>
      <c r="AQ21" s="499"/>
      <c r="AR21" s="499"/>
      <c r="AS21" s="499"/>
      <c r="AT21" s="499"/>
      <c r="AU21" s="499"/>
      <c r="AV21" s="499"/>
      <c r="AW21" s="499"/>
      <c r="AX21" s="499"/>
      <c r="AY21" s="499"/>
      <c r="AZ21" s="499"/>
      <c r="BA21" s="499"/>
      <c r="BB21" s="499"/>
      <c r="BC21" s="499"/>
      <c r="BD21" s="499"/>
      <c r="BE21" s="499"/>
      <c r="BF21" s="499"/>
      <c r="BG21" s="499"/>
      <c r="BH21" s="499"/>
      <c r="BI21" s="499"/>
      <c r="BJ21" s="499"/>
      <c r="BK21" s="499"/>
      <c r="BL21" s="499"/>
      <c r="BM21" s="499"/>
      <c r="BN21" s="16"/>
      <c r="BO21" s="16"/>
      <c r="BP21" s="16"/>
      <c r="BQ21" s="16"/>
      <c r="BR21" s="16"/>
      <c r="BS21" s="16"/>
      <c r="BT21" s="16"/>
      <c r="BU21" s="16"/>
      <c r="BV21" s="16"/>
      <c r="BW21" s="16"/>
      <c r="BX21" s="16"/>
      <c r="BY21" s="16"/>
      <c r="BZ21" s="16"/>
      <c r="CA21" s="16"/>
      <c r="CB21" s="16"/>
      <c r="CC21" s="16"/>
    </row>
    <row r="22" spans="2:81" s="15" customFormat="1" ht="12.6" customHeight="1">
      <c r="B22" s="7"/>
      <c r="C22" s="258">
        <v>5</v>
      </c>
      <c r="D22" s="488" t="s">
        <v>347</v>
      </c>
      <c r="E22" s="488"/>
      <c r="F22" s="488"/>
      <c r="G22" s="488"/>
      <c r="H22" s="488"/>
      <c r="I22" s="488"/>
      <c r="J22" s="488"/>
      <c r="K22" s="488"/>
      <c r="L22" s="488" t="s">
        <v>344</v>
      </c>
      <c r="M22" s="488"/>
      <c r="N22" s="488"/>
      <c r="O22" s="488"/>
      <c r="P22" s="488"/>
      <c r="Q22" s="488"/>
      <c r="R22" s="488"/>
      <c r="S22" s="488"/>
      <c r="T22" s="488" t="s">
        <v>334</v>
      </c>
      <c r="U22" s="488"/>
      <c r="V22" s="488"/>
      <c r="W22" s="488"/>
      <c r="X22" s="488"/>
      <c r="Y22" s="488"/>
      <c r="Z22" s="488"/>
      <c r="AA22" s="488"/>
      <c r="AB22" s="496"/>
      <c r="AC22" s="497"/>
      <c r="AD22" s="488" t="s">
        <v>1816</v>
      </c>
      <c r="AE22" s="488"/>
      <c r="AF22" s="488"/>
      <c r="AG22" s="488"/>
      <c r="AH22" s="488"/>
      <c r="AI22" s="488"/>
      <c r="AJ22" s="488"/>
      <c r="AK22" s="488"/>
      <c r="AL22" s="488"/>
      <c r="AM22" s="488"/>
      <c r="AN22" s="488"/>
      <c r="AO22" s="488"/>
      <c r="AP22" s="488"/>
      <c r="AQ22" s="488"/>
      <c r="AR22" s="488"/>
      <c r="AS22" s="488"/>
      <c r="AT22" s="488"/>
      <c r="AU22" s="488"/>
      <c r="AV22" s="488"/>
      <c r="AW22" s="488"/>
      <c r="AX22" s="488"/>
      <c r="AY22" s="488"/>
      <c r="AZ22" s="488"/>
      <c r="BA22" s="488"/>
      <c r="BB22" s="488"/>
      <c r="BC22" s="488"/>
      <c r="BD22" s="488"/>
      <c r="BE22" s="488"/>
      <c r="BF22" s="488"/>
      <c r="BG22" s="488"/>
      <c r="BH22" s="488"/>
      <c r="BI22" s="488"/>
      <c r="BJ22" s="488"/>
      <c r="BK22" s="488"/>
      <c r="BL22" s="488"/>
      <c r="BM22" s="488"/>
      <c r="BN22" s="16"/>
      <c r="BO22" s="16"/>
      <c r="BP22" s="16"/>
      <c r="BQ22" s="16"/>
      <c r="BR22" s="16"/>
      <c r="BS22" s="16"/>
      <c r="BT22" s="16"/>
      <c r="BU22" s="16"/>
      <c r="BV22" s="16"/>
      <c r="BW22" s="16"/>
      <c r="BX22" s="16"/>
      <c r="BY22" s="16"/>
      <c r="BZ22" s="16"/>
      <c r="CA22" s="16"/>
      <c r="CB22" s="16"/>
      <c r="CC22" s="16"/>
    </row>
    <row r="23" spans="2:81" s="15" customFormat="1" ht="12.6" customHeight="1">
      <c r="B23" s="7"/>
      <c r="C23" s="75"/>
      <c r="D23" s="488"/>
      <c r="E23" s="488"/>
      <c r="F23" s="488"/>
      <c r="G23" s="488"/>
      <c r="H23" s="488"/>
      <c r="I23" s="488"/>
      <c r="J23" s="488"/>
      <c r="K23" s="488"/>
      <c r="L23" s="488"/>
      <c r="M23" s="488"/>
      <c r="N23" s="488"/>
      <c r="O23" s="488"/>
      <c r="P23" s="488"/>
      <c r="Q23" s="488"/>
      <c r="R23" s="488"/>
      <c r="S23" s="488"/>
      <c r="T23" s="488"/>
      <c r="U23" s="488"/>
      <c r="V23" s="488"/>
      <c r="W23" s="488"/>
      <c r="X23" s="488"/>
      <c r="Y23" s="488"/>
      <c r="Z23" s="488"/>
      <c r="AA23" s="488"/>
      <c r="AB23" s="496"/>
      <c r="AC23" s="497"/>
      <c r="AD23" s="488"/>
      <c r="AE23" s="488"/>
      <c r="AF23" s="488"/>
      <c r="AG23" s="488"/>
      <c r="AH23" s="488"/>
      <c r="AI23" s="488"/>
      <c r="AJ23" s="488"/>
      <c r="AK23" s="488"/>
      <c r="AL23" s="488"/>
      <c r="AM23" s="488"/>
      <c r="AN23" s="488"/>
      <c r="AO23" s="488"/>
      <c r="AP23" s="488"/>
      <c r="AQ23" s="488"/>
      <c r="AR23" s="488"/>
      <c r="AS23" s="488"/>
      <c r="AT23" s="488"/>
      <c r="AU23" s="488"/>
      <c r="AV23" s="488"/>
      <c r="AW23" s="488"/>
      <c r="AX23" s="488"/>
      <c r="AY23" s="488"/>
      <c r="AZ23" s="488"/>
      <c r="BA23" s="488"/>
      <c r="BB23" s="488"/>
      <c r="BC23" s="488"/>
      <c r="BD23" s="488"/>
      <c r="BE23" s="488"/>
      <c r="BF23" s="488"/>
      <c r="BG23" s="488"/>
      <c r="BH23" s="488"/>
      <c r="BI23" s="488"/>
      <c r="BJ23" s="488"/>
      <c r="BK23" s="488"/>
      <c r="BL23" s="488"/>
      <c r="BM23" s="488"/>
      <c r="BN23" s="16"/>
      <c r="BO23" s="16"/>
      <c r="BP23" s="16"/>
      <c r="BQ23" s="16"/>
      <c r="BR23" s="16"/>
      <c r="BS23" s="16"/>
      <c r="BT23" s="16"/>
      <c r="BU23" s="16"/>
      <c r="BV23" s="16"/>
      <c r="BW23" s="16"/>
      <c r="BX23" s="16"/>
      <c r="BY23" s="16"/>
      <c r="BZ23" s="16"/>
      <c r="CA23" s="16"/>
      <c r="CB23" s="16"/>
      <c r="CC23" s="16"/>
    </row>
    <row r="26" spans="2:81" ht="16.5" customHeight="1">
      <c r="B26" s="65" t="s">
        <v>93</v>
      </c>
    </row>
    <row r="28" spans="2:81" s="31" customFormat="1" ht="15" customHeight="1">
      <c r="B28" s="17"/>
      <c r="C28" s="74" t="s">
        <v>94</v>
      </c>
      <c r="D28" s="493" t="s">
        <v>89</v>
      </c>
      <c r="E28" s="494"/>
      <c r="F28" s="494"/>
      <c r="G28" s="494"/>
      <c r="H28" s="494"/>
      <c r="I28" s="494"/>
      <c r="J28" s="494"/>
      <c r="K28" s="495"/>
      <c r="L28" s="490" t="s">
        <v>90</v>
      </c>
      <c r="M28" s="491"/>
      <c r="N28" s="491"/>
      <c r="O28" s="491"/>
      <c r="P28" s="491"/>
      <c r="Q28" s="491"/>
      <c r="R28" s="491"/>
      <c r="S28" s="492"/>
      <c r="T28" s="493" t="s">
        <v>97</v>
      </c>
      <c r="U28" s="494"/>
      <c r="V28" s="494"/>
      <c r="W28" s="494"/>
      <c r="X28" s="494"/>
      <c r="Y28" s="494"/>
      <c r="Z28" s="494"/>
      <c r="AA28" s="495"/>
      <c r="AB28" s="490" t="s">
        <v>110</v>
      </c>
      <c r="AC28" s="491"/>
      <c r="AD28" s="490" t="s">
        <v>98</v>
      </c>
      <c r="AE28" s="491"/>
      <c r="AF28" s="491"/>
      <c r="AG28" s="491"/>
      <c r="AH28" s="491"/>
      <c r="AI28" s="491"/>
      <c r="AJ28" s="491"/>
      <c r="AK28" s="491"/>
      <c r="AL28" s="491"/>
      <c r="AM28" s="491"/>
      <c r="AN28" s="491"/>
      <c r="AO28" s="491"/>
      <c r="AP28" s="491"/>
      <c r="AQ28" s="491"/>
      <c r="AR28" s="491"/>
      <c r="AS28" s="491"/>
      <c r="AT28" s="491"/>
      <c r="AU28" s="492"/>
      <c r="AV28" s="490" t="s">
        <v>32</v>
      </c>
      <c r="AW28" s="491"/>
      <c r="AX28" s="491"/>
      <c r="AY28" s="491"/>
      <c r="AZ28" s="491"/>
      <c r="BA28" s="491"/>
      <c r="BB28" s="491"/>
      <c r="BC28" s="491"/>
      <c r="BD28" s="491"/>
      <c r="BE28" s="491"/>
      <c r="BF28" s="491"/>
      <c r="BG28" s="491"/>
      <c r="BH28" s="491"/>
      <c r="BI28" s="491"/>
      <c r="BJ28" s="491"/>
      <c r="BK28" s="491"/>
      <c r="BL28" s="491"/>
      <c r="BM28" s="492"/>
      <c r="BN28" s="16"/>
      <c r="BO28" s="16"/>
      <c r="BP28" s="16"/>
      <c r="BQ28" s="16"/>
      <c r="BR28" s="16"/>
      <c r="BS28" s="16"/>
      <c r="BT28" s="16"/>
      <c r="BU28" s="16"/>
      <c r="BV28" s="16"/>
      <c r="BW28" s="16"/>
      <c r="BX28" s="16"/>
      <c r="BY28" s="16"/>
      <c r="BZ28" s="16"/>
      <c r="CA28" s="16"/>
      <c r="CB28" s="16"/>
      <c r="CC28" s="16"/>
    </row>
    <row r="29" spans="2:81" s="14" customFormat="1" ht="12.6" customHeight="1">
      <c r="B29" s="17"/>
      <c r="C29" s="152">
        <v>1</v>
      </c>
      <c r="D29" s="499" t="s">
        <v>364</v>
      </c>
      <c r="E29" s="499"/>
      <c r="F29" s="499"/>
      <c r="G29" s="499"/>
      <c r="H29" s="499"/>
      <c r="I29" s="499"/>
      <c r="J29" s="499"/>
      <c r="K29" s="499"/>
      <c r="L29" s="499" t="s">
        <v>364</v>
      </c>
      <c r="M29" s="499"/>
      <c r="N29" s="499"/>
      <c r="O29" s="499"/>
      <c r="P29" s="499"/>
      <c r="Q29" s="499"/>
      <c r="R29" s="499"/>
      <c r="S29" s="499"/>
      <c r="T29" s="499" t="s">
        <v>364</v>
      </c>
      <c r="U29" s="499"/>
      <c r="V29" s="499"/>
      <c r="W29" s="499"/>
      <c r="X29" s="499"/>
      <c r="Y29" s="499"/>
      <c r="Z29" s="499"/>
      <c r="AA29" s="499"/>
      <c r="AB29" s="507"/>
      <c r="AC29" s="508"/>
      <c r="AD29" s="499" t="s">
        <v>365</v>
      </c>
      <c r="AE29" s="499"/>
      <c r="AF29" s="499"/>
      <c r="AG29" s="499"/>
      <c r="AH29" s="499"/>
      <c r="AI29" s="499"/>
      <c r="AJ29" s="499"/>
      <c r="AK29" s="499"/>
      <c r="AL29" s="499"/>
      <c r="AM29" s="499"/>
      <c r="AN29" s="499"/>
      <c r="AO29" s="499"/>
      <c r="AP29" s="499"/>
      <c r="AQ29" s="499"/>
      <c r="AR29" s="499"/>
      <c r="AS29" s="499"/>
      <c r="AT29" s="499"/>
      <c r="AU29" s="499"/>
      <c r="AV29" s="499"/>
      <c r="AW29" s="499"/>
      <c r="AX29" s="499"/>
      <c r="AY29" s="499"/>
      <c r="AZ29" s="499"/>
      <c r="BA29" s="499"/>
      <c r="BB29" s="499"/>
      <c r="BC29" s="499"/>
      <c r="BD29" s="499"/>
      <c r="BE29" s="499"/>
      <c r="BF29" s="499"/>
      <c r="BG29" s="499"/>
      <c r="BH29" s="499"/>
      <c r="BI29" s="499"/>
      <c r="BJ29" s="499"/>
      <c r="BK29" s="499"/>
      <c r="BL29" s="499"/>
      <c r="BM29" s="499"/>
      <c r="BN29" s="16"/>
      <c r="BO29" s="16"/>
      <c r="BP29" s="16"/>
      <c r="BQ29" s="16"/>
      <c r="BR29" s="16"/>
      <c r="BS29" s="16"/>
      <c r="BT29" s="16"/>
      <c r="BU29" s="16"/>
      <c r="BV29" s="16"/>
      <c r="BW29" s="16"/>
      <c r="BX29" s="16"/>
      <c r="BY29" s="16"/>
      <c r="BZ29" s="16"/>
      <c r="CA29" s="16"/>
      <c r="CB29" s="16"/>
      <c r="CC29" s="16"/>
    </row>
    <row r="32" spans="2:81" ht="16.5" customHeight="1">
      <c r="B32" s="65" t="s">
        <v>109</v>
      </c>
    </row>
    <row r="34" spans="2:81" ht="16.5" customHeight="1">
      <c r="C34" s="74" t="s">
        <v>94</v>
      </c>
      <c r="D34" s="493" t="s">
        <v>89</v>
      </c>
      <c r="E34" s="494"/>
      <c r="F34" s="494"/>
      <c r="G34" s="494"/>
      <c r="H34" s="494"/>
      <c r="I34" s="494"/>
      <c r="J34" s="494"/>
      <c r="K34" s="495"/>
      <c r="L34" s="490" t="s">
        <v>90</v>
      </c>
      <c r="M34" s="491"/>
      <c r="N34" s="491"/>
      <c r="O34" s="491"/>
      <c r="P34" s="491"/>
      <c r="Q34" s="491"/>
      <c r="R34" s="491"/>
      <c r="S34" s="492"/>
      <c r="T34" s="490" t="s">
        <v>108</v>
      </c>
      <c r="U34" s="491"/>
      <c r="V34" s="491"/>
      <c r="W34" s="491"/>
      <c r="X34" s="491"/>
      <c r="Y34" s="491"/>
      <c r="Z34" s="491"/>
      <c r="AA34" s="491"/>
      <c r="AB34" s="491"/>
      <c r="AC34" s="491"/>
      <c r="AD34" s="491"/>
      <c r="AE34" s="491"/>
      <c r="AF34" s="491"/>
      <c r="AG34" s="491"/>
      <c r="AH34" s="491"/>
      <c r="AI34" s="491"/>
      <c r="AJ34" s="491"/>
      <c r="AK34" s="491"/>
      <c r="AL34" s="491"/>
      <c r="AM34" s="491"/>
      <c r="AN34" s="491"/>
      <c r="AO34" s="491"/>
      <c r="AP34" s="491"/>
      <c r="AQ34" s="491"/>
      <c r="AR34" s="491"/>
      <c r="AS34" s="492"/>
      <c r="AT34" s="490" t="s">
        <v>32</v>
      </c>
      <c r="AU34" s="491"/>
      <c r="AV34" s="491"/>
      <c r="AW34" s="491"/>
      <c r="AX34" s="491"/>
      <c r="AY34" s="491"/>
      <c r="AZ34" s="491"/>
      <c r="BA34" s="491"/>
      <c r="BB34" s="491"/>
      <c r="BC34" s="491"/>
      <c r="BD34" s="491"/>
      <c r="BE34" s="491"/>
      <c r="BF34" s="491"/>
      <c r="BG34" s="491"/>
      <c r="BH34" s="491"/>
      <c r="BI34" s="491"/>
      <c r="BJ34" s="491"/>
      <c r="BK34" s="492"/>
    </row>
    <row r="35" spans="2:81" ht="12">
      <c r="C35" s="75">
        <v>1</v>
      </c>
      <c r="D35" s="488" t="s">
        <v>1841</v>
      </c>
      <c r="E35" s="488"/>
      <c r="F35" s="488"/>
      <c r="G35" s="488"/>
      <c r="H35" s="488"/>
      <c r="I35" s="488"/>
      <c r="J35" s="488"/>
      <c r="K35" s="488"/>
      <c r="L35" s="488" t="s">
        <v>360</v>
      </c>
      <c r="M35" s="488"/>
      <c r="N35" s="488"/>
      <c r="O35" s="488"/>
      <c r="P35" s="488"/>
      <c r="Q35" s="488"/>
      <c r="R35" s="488"/>
      <c r="S35" s="488"/>
      <c r="T35" s="474"/>
      <c r="U35" s="475"/>
      <c r="V35" s="475"/>
      <c r="W35" s="475"/>
      <c r="X35" s="475"/>
      <c r="Y35" s="475"/>
      <c r="Z35" s="475"/>
      <c r="AA35" s="475"/>
      <c r="AB35" s="475"/>
      <c r="AC35" s="475"/>
      <c r="AD35" s="475"/>
      <c r="AE35" s="475"/>
      <c r="AF35" s="475"/>
      <c r="AG35" s="475"/>
      <c r="AH35" s="475"/>
      <c r="AI35" s="475"/>
      <c r="AJ35" s="475"/>
      <c r="AK35" s="475"/>
      <c r="AL35" s="475"/>
      <c r="AM35" s="475"/>
      <c r="AN35" s="475"/>
      <c r="AO35" s="475"/>
      <c r="AP35" s="475"/>
      <c r="AQ35" s="475"/>
      <c r="AR35" s="475"/>
      <c r="AS35" s="476"/>
      <c r="AT35" s="488"/>
      <c r="AU35" s="488"/>
      <c r="AV35" s="488"/>
      <c r="AW35" s="488"/>
      <c r="AX35" s="488"/>
      <c r="AY35" s="488"/>
      <c r="AZ35" s="488"/>
      <c r="BA35" s="488"/>
      <c r="BB35" s="488"/>
      <c r="BC35" s="488"/>
      <c r="BD35" s="488"/>
      <c r="BE35" s="488"/>
      <c r="BF35" s="488"/>
      <c r="BG35" s="488"/>
      <c r="BH35" s="488"/>
      <c r="BI35" s="488"/>
      <c r="BJ35" s="488"/>
      <c r="BK35" s="488"/>
    </row>
    <row r="36" spans="2:81" ht="12">
      <c r="C36" s="75"/>
      <c r="D36" s="488"/>
      <c r="E36" s="488"/>
      <c r="F36" s="488"/>
      <c r="G36" s="488"/>
      <c r="H36" s="488"/>
      <c r="I36" s="488"/>
      <c r="J36" s="488"/>
      <c r="K36" s="488"/>
      <c r="L36" s="488"/>
      <c r="M36" s="488"/>
      <c r="N36" s="488"/>
      <c r="O36" s="488"/>
      <c r="P36" s="488"/>
      <c r="Q36" s="488"/>
      <c r="R36" s="488"/>
      <c r="S36" s="488"/>
      <c r="T36" s="474"/>
      <c r="U36" s="475"/>
      <c r="V36" s="475"/>
      <c r="W36" s="475"/>
      <c r="X36" s="475"/>
      <c r="Y36" s="475"/>
      <c r="Z36" s="475"/>
      <c r="AA36" s="475"/>
      <c r="AB36" s="475"/>
      <c r="AC36" s="475"/>
      <c r="AD36" s="475"/>
      <c r="AE36" s="475"/>
      <c r="AF36" s="475"/>
      <c r="AG36" s="475"/>
      <c r="AH36" s="475"/>
      <c r="AI36" s="475"/>
      <c r="AJ36" s="475"/>
      <c r="AK36" s="475"/>
      <c r="AL36" s="475"/>
      <c r="AM36" s="475"/>
      <c r="AN36" s="475"/>
      <c r="AO36" s="475"/>
      <c r="AP36" s="475"/>
      <c r="AQ36" s="475"/>
      <c r="AR36" s="475"/>
      <c r="AS36" s="476"/>
      <c r="AT36" s="488"/>
      <c r="AU36" s="488"/>
      <c r="AV36" s="488"/>
      <c r="AW36" s="488"/>
      <c r="AX36" s="488"/>
      <c r="AY36" s="488"/>
      <c r="AZ36" s="488"/>
      <c r="BA36" s="488"/>
      <c r="BB36" s="488"/>
      <c r="BC36" s="488"/>
      <c r="BD36" s="488"/>
      <c r="BE36" s="488"/>
      <c r="BF36" s="488"/>
      <c r="BG36" s="488"/>
      <c r="BH36" s="488"/>
      <c r="BI36" s="488"/>
      <c r="BJ36" s="488"/>
      <c r="BK36" s="488"/>
    </row>
    <row r="39" spans="2:81" ht="16.5" customHeight="1">
      <c r="B39" s="65" t="s">
        <v>99</v>
      </c>
    </row>
    <row r="41" spans="2:81" ht="16.5" customHeight="1">
      <c r="C41" s="74" t="s">
        <v>94</v>
      </c>
      <c r="D41" s="486" t="s">
        <v>103</v>
      </c>
      <c r="E41" s="486"/>
      <c r="F41" s="486"/>
      <c r="G41" s="486"/>
      <c r="H41" s="486"/>
      <c r="I41" s="486"/>
      <c r="J41" s="486"/>
      <c r="K41" s="486"/>
      <c r="L41" s="486"/>
      <c r="M41" s="486"/>
      <c r="N41" s="486"/>
      <c r="O41" s="487" t="s">
        <v>100</v>
      </c>
      <c r="P41" s="487"/>
      <c r="Q41" s="487"/>
      <c r="R41" s="487"/>
      <c r="S41" s="487"/>
      <c r="T41" s="487"/>
      <c r="U41" s="487"/>
      <c r="V41" s="487"/>
      <c r="W41" s="487"/>
      <c r="X41" s="487"/>
      <c r="Y41" s="487"/>
      <c r="Z41" s="487"/>
      <c r="AA41" s="487"/>
      <c r="AB41" s="487" t="s">
        <v>101</v>
      </c>
      <c r="AC41" s="487"/>
      <c r="AD41" s="487"/>
      <c r="AE41" s="487"/>
      <c r="AF41" s="487"/>
      <c r="AG41" s="487" t="s">
        <v>102</v>
      </c>
      <c r="AH41" s="487"/>
      <c r="AI41" s="487"/>
      <c r="AJ41" s="487"/>
      <c r="AK41" s="487"/>
      <c r="AL41" s="487"/>
      <c r="AM41" s="487"/>
      <c r="AN41" s="487"/>
      <c r="AO41" s="487"/>
      <c r="AP41" s="487"/>
      <c r="AQ41" s="487"/>
      <c r="AR41" s="487"/>
      <c r="AS41" s="487"/>
      <c r="AT41" s="487"/>
      <c r="AU41" s="487"/>
      <c r="AV41" s="487"/>
      <c r="AW41" s="487"/>
      <c r="AX41" s="487"/>
      <c r="AY41" s="487"/>
      <c r="AZ41" s="487"/>
      <c r="BA41" s="487"/>
      <c r="BB41" s="487"/>
      <c r="BC41" s="487"/>
      <c r="BD41" s="487"/>
      <c r="BE41" s="487"/>
      <c r="BF41" s="487"/>
      <c r="BG41" s="487"/>
      <c r="BH41" s="487"/>
      <c r="BI41" s="487"/>
      <c r="BJ41" s="487"/>
      <c r="BK41" s="487"/>
    </row>
    <row r="42" spans="2:81" s="14" customFormat="1" ht="12.6" customHeight="1">
      <c r="B42" s="17"/>
      <c r="C42" s="75"/>
      <c r="D42" s="474"/>
      <c r="E42" s="475"/>
      <c r="F42" s="475"/>
      <c r="G42" s="475"/>
      <c r="H42" s="475"/>
      <c r="I42" s="475"/>
      <c r="J42" s="475"/>
      <c r="K42" s="475"/>
      <c r="L42" s="475"/>
      <c r="M42" s="475"/>
      <c r="N42" s="476"/>
      <c r="O42" s="474"/>
      <c r="P42" s="475"/>
      <c r="Q42" s="475"/>
      <c r="R42" s="475"/>
      <c r="S42" s="475"/>
      <c r="T42" s="475"/>
      <c r="U42" s="475"/>
      <c r="V42" s="475"/>
      <c r="W42" s="475"/>
      <c r="X42" s="475"/>
      <c r="Y42" s="475"/>
      <c r="Z42" s="475"/>
      <c r="AA42" s="476"/>
      <c r="AB42" s="474"/>
      <c r="AC42" s="475"/>
      <c r="AD42" s="475"/>
      <c r="AE42" s="475"/>
      <c r="AF42" s="476"/>
      <c r="AG42" s="474"/>
      <c r="AH42" s="475"/>
      <c r="AI42" s="475"/>
      <c r="AJ42" s="475"/>
      <c r="AK42" s="475"/>
      <c r="AL42" s="475"/>
      <c r="AM42" s="475"/>
      <c r="AN42" s="475"/>
      <c r="AO42" s="475"/>
      <c r="AP42" s="475"/>
      <c r="AQ42" s="475"/>
      <c r="AR42" s="475"/>
      <c r="AS42" s="475"/>
      <c r="AT42" s="475"/>
      <c r="AU42" s="475"/>
      <c r="AV42" s="475"/>
      <c r="AW42" s="475"/>
      <c r="AX42" s="475"/>
      <c r="AY42" s="475"/>
      <c r="AZ42" s="475"/>
      <c r="BA42" s="475"/>
      <c r="BB42" s="475"/>
      <c r="BC42" s="475"/>
      <c r="BD42" s="475"/>
      <c r="BE42" s="475"/>
      <c r="BF42" s="475"/>
      <c r="BG42" s="475"/>
      <c r="BH42" s="475"/>
      <c r="BI42" s="475"/>
      <c r="BJ42" s="475"/>
      <c r="BK42" s="476"/>
      <c r="BL42" s="16"/>
      <c r="BM42" s="16"/>
      <c r="BN42" s="16"/>
      <c r="BO42" s="16"/>
      <c r="BP42" s="16"/>
      <c r="BQ42" s="16"/>
      <c r="BR42" s="16"/>
      <c r="BS42" s="16"/>
      <c r="BT42" s="16"/>
      <c r="BU42" s="16"/>
      <c r="BV42" s="16"/>
      <c r="BW42" s="16"/>
      <c r="BX42" s="16"/>
      <c r="BY42" s="16"/>
      <c r="BZ42" s="16"/>
      <c r="CA42" s="16"/>
      <c r="CB42" s="16"/>
      <c r="CC42" s="16"/>
    </row>
    <row r="45" spans="2:81" s="17" customFormat="1" ht="16.5" customHeight="1">
      <c r="B45" s="65" t="s">
        <v>106</v>
      </c>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row>
    <row r="47" spans="2:81" ht="16.5" customHeight="1">
      <c r="C47" s="17" t="s">
        <v>378</v>
      </c>
    </row>
    <row r="49" spans="3:4" ht="16.5" customHeight="1">
      <c r="C49" s="17" t="s">
        <v>1777</v>
      </c>
    </row>
    <row r="52" spans="3:4" ht="16.5" customHeight="1">
      <c r="C52" s="17" t="s">
        <v>1745</v>
      </c>
    </row>
    <row r="53" spans="3:4" ht="16.5" customHeight="1">
      <c r="D53" s="384" t="s">
        <v>1842</v>
      </c>
    </row>
    <row r="55" spans="3:4" ht="16.5" customHeight="1">
      <c r="C55" s="384" t="s">
        <v>1746</v>
      </c>
    </row>
    <row r="56" spans="3:4" ht="16.5" customHeight="1">
      <c r="D56" s="384" t="s">
        <v>1747</v>
      </c>
    </row>
    <row r="57" spans="3:4" ht="16.5" customHeight="1">
      <c r="D57" s="384" t="s">
        <v>1748</v>
      </c>
    </row>
  </sheetData>
  <mergeCells count="94">
    <mergeCell ref="AV20:BM20"/>
    <mergeCell ref="D20:K20"/>
    <mergeCell ref="L20:S20"/>
    <mergeCell ref="T20:AA20"/>
    <mergeCell ref="AB20:AC20"/>
    <mergeCell ref="AD20:AU20"/>
    <mergeCell ref="L19:S19"/>
    <mergeCell ref="T19:AA19"/>
    <mergeCell ref="AB19:AC19"/>
    <mergeCell ref="AD19:AU19"/>
    <mergeCell ref="AV19:BM19"/>
    <mergeCell ref="D42:N42"/>
    <mergeCell ref="O42:AA42"/>
    <mergeCell ref="AB42:AF42"/>
    <mergeCell ref="AG42:BK42"/>
    <mergeCell ref="D41:N41"/>
    <mergeCell ref="O41:AA41"/>
    <mergeCell ref="AB41:AF41"/>
    <mergeCell ref="AG41:BK41"/>
    <mergeCell ref="D36:K36"/>
    <mergeCell ref="L36:S36"/>
    <mergeCell ref="T36:AS36"/>
    <mergeCell ref="AT36:BK36"/>
    <mergeCell ref="D35:K35"/>
    <mergeCell ref="L35:S35"/>
    <mergeCell ref="T35:AS35"/>
    <mergeCell ref="AT35:BK35"/>
    <mergeCell ref="D34:K34"/>
    <mergeCell ref="L34:S34"/>
    <mergeCell ref="T34:AS34"/>
    <mergeCell ref="AT34:BK34"/>
    <mergeCell ref="D29:K29"/>
    <mergeCell ref="L29:S29"/>
    <mergeCell ref="T29:AA29"/>
    <mergeCell ref="AB29:AC29"/>
    <mergeCell ref="AD29:AU29"/>
    <mergeCell ref="AV29:BM29"/>
    <mergeCell ref="AV28:BM28"/>
    <mergeCell ref="D23:K23"/>
    <mergeCell ref="L23:S23"/>
    <mergeCell ref="T23:AA23"/>
    <mergeCell ref="AB23:AC23"/>
    <mergeCell ref="AD23:AU23"/>
    <mergeCell ref="AV23:BM23"/>
    <mergeCell ref="D28:K28"/>
    <mergeCell ref="L28:S28"/>
    <mergeCell ref="T28:AA28"/>
    <mergeCell ref="AB28:AC28"/>
    <mergeCell ref="AD28:AU28"/>
    <mergeCell ref="AD17:AU17"/>
    <mergeCell ref="AV17:BM17"/>
    <mergeCell ref="D21:K21"/>
    <mergeCell ref="L21:S21"/>
    <mergeCell ref="T21:AA21"/>
    <mergeCell ref="AB21:AC21"/>
    <mergeCell ref="AD21:AU21"/>
    <mergeCell ref="AV21:BM21"/>
    <mergeCell ref="AB17:AC17"/>
    <mergeCell ref="D18:K18"/>
    <mergeCell ref="L18:S18"/>
    <mergeCell ref="T18:AA18"/>
    <mergeCell ref="AB18:AC18"/>
    <mergeCell ref="AD18:AU18"/>
    <mergeCell ref="AV18:BM18"/>
    <mergeCell ref="D19:K19"/>
    <mergeCell ref="I7:P7"/>
    <mergeCell ref="Q7:Y7"/>
    <mergeCell ref="D17:K17"/>
    <mergeCell ref="L17:S17"/>
    <mergeCell ref="T17:AA17"/>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 ref="AV22:BM22"/>
    <mergeCell ref="D22:K22"/>
    <mergeCell ref="L22:S22"/>
    <mergeCell ref="T22:AA22"/>
    <mergeCell ref="AB22:AC22"/>
    <mergeCell ref="AD22:AU22"/>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AB29:AC29 AB18:AC23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59"/>
  <sheetViews>
    <sheetView showGridLines="0" workbookViewId="0">
      <selection activeCell="A2" sqref="A2"/>
    </sheetView>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452" t="str">
        <f>表紙!E12</f>
        <v>システム名</v>
      </c>
      <c r="P2" s="439"/>
      <c r="Q2" s="440"/>
      <c r="R2" s="455" t="str">
        <f>表紙!L12</f>
        <v>Acelink</v>
      </c>
      <c r="S2" s="429"/>
      <c r="T2" s="429"/>
      <c r="U2" s="429"/>
      <c r="V2" s="429"/>
      <c r="W2" s="429"/>
      <c r="X2" s="429"/>
      <c r="Y2" s="431"/>
      <c r="Z2" s="438" t="str">
        <f>表紙!E15</f>
        <v>機能ID</v>
      </c>
      <c r="AA2" s="439"/>
      <c r="AB2" s="440"/>
      <c r="AC2" s="455" t="str">
        <f>表紙!L15</f>
        <v>VKZ340100</v>
      </c>
      <c r="AD2" s="429"/>
      <c r="AE2" s="429"/>
      <c r="AF2" s="429"/>
      <c r="AG2" s="429"/>
      <c r="AH2" s="429"/>
      <c r="AI2" s="431"/>
      <c r="AJ2" s="438" t="str">
        <f>表紙!E16</f>
        <v>機能名</v>
      </c>
      <c r="AK2" s="439"/>
      <c r="AL2" s="440"/>
      <c r="AM2" s="455" t="str">
        <f>表紙!L16</f>
        <v>元帳データ集計</v>
      </c>
      <c r="AN2" s="429"/>
      <c r="AO2" s="429"/>
      <c r="AP2" s="429"/>
      <c r="AQ2" s="429"/>
      <c r="AR2" s="429"/>
      <c r="AS2" s="430"/>
      <c r="AT2" s="5"/>
    </row>
    <row r="3" spans="2:46" s="3" customFormat="1" ht="15.75">
      <c r="O3" s="453" t="str">
        <f>表紙!E13</f>
        <v>サブシステムID</v>
      </c>
      <c r="P3" s="442"/>
      <c r="Q3" s="443"/>
      <c r="R3" s="425" t="str">
        <f>表紙!L13</f>
        <v>AL</v>
      </c>
      <c r="S3" s="426"/>
      <c r="T3" s="426"/>
      <c r="U3" s="426"/>
      <c r="V3" s="426"/>
      <c r="W3" s="426"/>
      <c r="X3" s="426"/>
      <c r="Y3" s="456"/>
      <c r="Z3" s="441" t="str">
        <f>表紙!E18</f>
        <v>作成年月日</v>
      </c>
      <c r="AA3" s="442"/>
      <c r="AB3" s="443"/>
      <c r="AC3" s="432">
        <f>表紙!L18</f>
        <v>42523</v>
      </c>
      <c r="AD3" s="433"/>
      <c r="AE3" s="433"/>
      <c r="AF3" s="433"/>
      <c r="AG3" s="433"/>
      <c r="AH3" s="433"/>
      <c r="AI3" s="434"/>
      <c r="AJ3" s="441" t="str">
        <f>表紙!E19</f>
        <v>作成者</v>
      </c>
      <c r="AK3" s="442"/>
      <c r="AL3" s="443"/>
      <c r="AM3" s="425" t="str">
        <f>表紙!L19</f>
        <v>志賀 啓助</v>
      </c>
      <c r="AN3" s="426"/>
      <c r="AO3" s="426"/>
      <c r="AP3" s="426"/>
      <c r="AQ3" s="426"/>
      <c r="AR3" s="426"/>
      <c r="AS3" s="427"/>
      <c r="AT3" s="5"/>
    </row>
    <row r="4" spans="2:46" s="3" customFormat="1" thickBot="1">
      <c r="O4" s="454" t="str">
        <f>表紙!E14</f>
        <v>サブシステム名</v>
      </c>
      <c r="P4" s="445"/>
      <c r="Q4" s="446"/>
      <c r="R4" s="422" t="str">
        <f>表紙!L14</f>
        <v>VKZ</v>
      </c>
      <c r="S4" s="423"/>
      <c r="T4" s="423"/>
      <c r="U4" s="423"/>
      <c r="V4" s="423"/>
      <c r="W4" s="423"/>
      <c r="X4" s="423"/>
      <c r="Y4" s="457"/>
      <c r="Z4" s="444" t="str">
        <f>表紙!E20</f>
        <v>最終更新年月日</v>
      </c>
      <c r="AA4" s="445"/>
      <c r="AB4" s="446"/>
      <c r="AC4" s="435">
        <f>表紙!L20</f>
        <v>42542</v>
      </c>
      <c r="AD4" s="436"/>
      <c r="AE4" s="436"/>
      <c r="AF4" s="436"/>
      <c r="AG4" s="436"/>
      <c r="AH4" s="436"/>
      <c r="AI4" s="437"/>
      <c r="AJ4" s="444" t="str">
        <f>表紙!E21</f>
        <v>最終更新者</v>
      </c>
      <c r="AK4" s="445"/>
      <c r="AL4" s="446"/>
      <c r="AM4" s="422" t="str">
        <f>表紙!L21</f>
        <v>志賀 啓助</v>
      </c>
      <c r="AN4" s="423"/>
      <c r="AO4" s="423"/>
      <c r="AP4" s="423"/>
      <c r="AQ4" s="423"/>
      <c r="AR4" s="423"/>
      <c r="AS4" s="424"/>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277</v>
      </c>
      <c r="I7" s="498" t="s">
        <v>370</v>
      </c>
      <c r="J7" s="498"/>
      <c r="K7" s="498"/>
      <c r="L7" s="498"/>
      <c r="M7" s="498"/>
      <c r="N7" s="498"/>
      <c r="O7" s="498"/>
      <c r="P7" s="498"/>
      <c r="Q7" s="498" t="s">
        <v>375</v>
      </c>
      <c r="R7" s="498"/>
      <c r="S7" s="498"/>
      <c r="T7" s="498"/>
      <c r="U7" s="498"/>
      <c r="V7" s="498"/>
      <c r="W7" s="498"/>
      <c r="X7" s="498"/>
      <c r="Y7" s="498"/>
      <c r="AO7" s="4"/>
      <c r="AP7" s="4"/>
      <c r="AQ7" s="4"/>
      <c r="AR7" s="4"/>
      <c r="AS7" s="5"/>
      <c r="AT7" s="5"/>
    </row>
    <row r="8" spans="2:46" s="3" customFormat="1" ht="15.75">
      <c r="AO8" s="4"/>
      <c r="AP8" s="4"/>
      <c r="AQ8" s="4"/>
      <c r="AR8" s="4"/>
      <c r="AS8" s="5"/>
      <c r="AT8" s="5"/>
    </row>
    <row r="9" spans="2:46" s="3" customFormat="1" ht="15.75">
      <c r="AO9" s="4"/>
      <c r="AP9" s="4"/>
      <c r="AQ9" s="4"/>
      <c r="AR9" s="4"/>
      <c r="AS9" s="5"/>
      <c r="AT9" s="5"/>
    </row>
    <row r="10" spans="2:46" s="3" customFormat="1">
      <c r="B10" s="66" t="s">
        <v>22</v>
      </c>
      <c r="AO10" s="4"/>
      <c r="AP10" s="4"/>
      <c r="AQ10" s="4"/>
      <c r="AR10" s="4"/>
      <c r="AS10" s="5"/>
      <c r="AT10" s="5"/>
    </row>
    <row r="11" spans="2:46" s="3" customFormat="1" ht="15.75">
      <c r="AO11" s="4"/>
      <c r="AP11" s="4"/>
      <c r="AQ11" s="4"/>
      <c r="AR11" s="4"/>
      <c r="AS11" s="5"/>
      <c r="AT11" s="5"/>
    </row>
    <row r="12" spans="2:46" s="3" customFormat="1" ht="15.75">
      <c r="C12" s="17" t="s">
        <v>379</v>
      </c>
      <c r="AO12" s="4"/>
      <c r="AP12" s="4"/>
      <c r="AQ12" s="4"/>
      <c r="AR12" s="4"/>
      <c r="AS12" s="5"/>
      <c r="AT12" s="5"/>
    </row>
    <row r="13" spans="2:46" s="3" customFormat="1" ht="15.75">
      <c r="AO13" s="4"/>
      <c r="AP13" s="4"/>
      <c r="AQ13" s="4"/>
      <c r="AR13" s="4"/>
      <c r="AS13" s="5"/>
      <c r="AT13" s="5"/>
    </row>
    <row r="14" spans="2:46" s="3" customFormat="1" ht="15.75">
      <c r="AO14" s="4"/>
      <c r="AP14" s="4"/>
      <c r="AQ14" s="4"/>
      <c r="AR14" s="4"/>
      <c r="AS14" s="5"/>
      <c r="AT14" s="5"/>
    </row>
    <row r="15" spans="2:46" s="2" customFormat="1" ht="16.5" customHeight="1">
      <c r="B15" s="65" t="s">
        <v>92</v>
      </c>
      <c r="C15" s="7"/>
      <c r="D15" s="7"/>
      <c r="E15" s="7"/>
      <c r="F15" s="7"/>
      <c r="G15" s="7"/>
      <c r="H15" s="7"/>
      <c r="I15" s="7"/>
      <c r="J15" s="7"/>
      <c r="K15" s="7"/>
      <c r="L15" s="7"/>
      <c r="M15" s="7"/>
      <c r="N15" s="8"/>
      <c r="O15" s="8"/>
      <c r="P15" s="8"/>
      <c r="Q15" s="8"/>
      <c r="R15" s="8"/>
      <c r="S15" s="8"/>
      <c r="T15" s="8"/>
      <c r="U15" s="8"/>
      <c r="V15" s="8"/>
      <c r="W15" s="8"/>
      <c r="X15" s="8"/>
      <c r="Y15" s="8"/>
      <c r="Z15" s="8"/>
      <c r="AA15" s="8"/>
      <c r="AB15" s="8"/>
      <c r="AC15" s="8"/>
      <c r="AD15" s="8"/>
      <c r="AE15" s="6"/>
      <c r="AF15" s="6"/>
      <c r="AG15" s="6"/>
      <c r="AH15" s="6"/>
      <c r="AI15" s="6"/>
      <c r="AJ15" s="6"/>
    </row>
    <row r="17" spans="2:81" s="31" customFormat="1" ht="15" customHeight="1">
      <c r="B17" s="17"/>
      <c r="C17" s="74" t="s">
        <v>94</v>
      </c>
      <c r="D17" s="493" t="s">
        <v>89</v>
      </c>
      <c r="E17" s="494"/>
      <c r="F17" s="494"/>
      <c r="G17" s="494"/>
      <c r="H17" s="494"/>
      <c r="I17" s="494"/>
      <c r="J17" s="494"/>
      <c r="K17" s="495"/>
      <c r="L17" s="490" t="s">
        <v>90</v>
      </c>
      <c r="M17" s="491"/>
      <c r="N17" s="491"/>
      <c r="O17" s="491"/>
      <c r="P17" s="491"/>
      <c r="Q17" s="491"/>
      <c r="R17" s="491"/>
      <c r="S17" s="492"/>
      <c r="T17" s="493" t="s">
        <v>97</v>
      </c>
      <c r="U17" s="494"/>
      <c r="V17" s="494"/>
      <c r="W17" s="494"/>
      <c r="X17" s="494"/>
      <c r="Y17" s="494"/>
      <c r="Z17" s="494"/>
      <c r="AA17" s="495"/>
      <c r="AB17" s="490" t="s">
        <v>110</v>
      </c>
      <c r="AC17" s="491"/>
      <c r="AD17" s="490" t="s">
        <v>98</v>
      </c>
      <c r="AE17" s="491"/>
      <c r="AF17" s="491"/>
      <c r="AG17" s="491"/>
      <c r="AH17" s="491"/>
      <c r="AI17" s="491"/>
      <c r="AJ17" s="491"/>
      <c r="AK17" s="491"/>
      <c r="AL17" s="491"/>
      <c r="AM17" s="491"/>
      <c r="AN17" s="491"/>
      <c r="AO17" s="491"/>
      <c r="AP17" s="491"/>
      <c r="AQ17" s="491"/>
      <c r="AR17" s="491"/>
      <c r="AS17" s="491"/>
      <c r="AT17" s="491"/>
      <c r="AU17" s="492"/>
      <c r="AV17" s="490" t="s">
        <v>32</v>
      </c>
      <c r="AW17" s="491"/>
      <c r="AX17" s="491"/>
      <c r="AY17" s="491"/>
      <c r="AZ17" s="491"/>
      <c r="BA17" s="491"/>
      <c r="BB17" s="491"/>
      <c r="BC17" s="491"/>
      <c r="BD17" s="491"/>
      <c r="BE17" s="491"/>
      <c r="BF17" s="491"/>
      <c r="BG17" s="491"/>
      <c r="BH17" s="491"/>
      <c r="BI17" s="491"/>
      <c r="BJ17" s="491"/>
      <c r="BK17" s="491"/>
      <c r="BL17" s="491"/>
      <c r="BM17" s="492"/>
      <c r="BN17" s="16"/>
      <c r="BO17" s="16"/>
      <c r="BP17" s="16"/>
      <c r="BQ17" s="16"/>
      <c r="BR17" s="16"/>
      <c r="BS17" s="16"/>
      <c r="BT17" s="16"/>
      <c r="BU17" s="16"/>
      <c r="BV17" s="16"/>
      <c r="BW17" s="16"/>
      <c r="BX17" s="16"/>
      <c r="BY17" s="16"/>
      <c r="BZ17" s="16"/>
      <c r="CA17" s="16"/>
      <c r="CB17" s="16"/>
      <c r="CC17" s="16"/>
    </row>
    <row r="18" spans="2:81" s="14" customFormat="1" ht="12.6" customHeight="1">
      <c r="B18" s="17"/>
      <c r="C18" s="257">
        <v>1</v>
      </c>
      <c r="D18" s="488" t="s">
        <v>544</v>
      </c>
      <c r="E18" s="488"/>
      <c r="F18" s="488"/>
      <c r="G18" s="488"/>
      <c r="H18" s="488"/>
      <c r="I18" s="488"/>
      <c r="J18" s="488"/>
      <c r="K18" s="488"/>
      <c r="L18" s="488" t="s">
        <v>545</v>
      </c>
      <c r="M18" s="488"/>
      <c r="N18" s="488"/>
      <c r="O18" s="488"/>
      <c r="P18" s="488"/>
      <c r="Q18" s="488"/>
      <c r="R18" s="488"/>
      <c r="S18" s="488"/>
      <c r="T18" s="488" t="s">
        <v>546</v>
      </c>
      <c r="U18" s="488"/>
      <c r="V18" s="488"/>
      <c r="W18" s="488"/>
      <c r="X18" s="488"/>
      <c r="Y18" s="488"/>
      <c r="Z18" s="488"/>
      <c r="AA18" s="488"/>
      <c r="AB18" s="496"/>
      <c r="AC18" s="497"/>
      <c r="AD18" s="488" t="s">
        <v>547</v>
      </c>
      <c r="AE18" s="488"/>
      <c r="AF18" s="488"/>
      <c r="AG18" s="488"/>
      <c r="AH18" s="488"/>
      <c r="AI18" s="488"/>
      <c r="AJ18" s="488"/>
      <c r="AK18" s="488"/>
      <c r="AL18" s="488"/>
      <c r="AM18" s="488"/>
      <c r="AN18" s="488"/>
      <c r="AO18" s="488"/>
      <c r="AP18" s="488"/>
      <c r="AQ18" s="488"/>
      <c r="AR18" s="488"/>
      <c r="AS18" s="488"/>
      <c r="AT18" s="488"/>
      <c r="AU18" s="488"/>
      <c r="AV18" s="488"/>
      <c r="AW18" s="488"/>
      <c r="AX18" s="488"/>
      <c r="AY18" s="488"/>
      <c r="AZ18" s="488"/>
      <c r="BA18" s="488"/>
      <c r="BB18" s="488"/>
      <c r="BC18" s="488"/>
      <c r="BD18" s="488"/>
      <c r="BE18" s="488"/>
      <c r="BF18" s="488"/>
      <c r="BG18" s="488"/>
      <c r="BH18" s="488"/>
      <c r="BI18" s="488"/>
      <c r="BJ18" s="488"/>
      <c r="BK18" s="488"/>
      <c r="BL18" s="488"/>
      <c r="BM18" s="488"/>
      <c r="BN18" s="16"/>
      <c r="BO18" s="16"/>
      <c r="BP18" s="16"/>
      <c r="BQ18" s="16"/>
      <c r="BR18" s="16"/>
      <c r="BS18" s="16"/>
      <c r="BT18" s="16"/>
      <c r="BU18" s="16"/>
      <c r="BV18" s="16"/>
      <c r="BW18" s="16"/>
      <c r="BX18" s="16"/>
      <c r="BY18" s="16"/>
      <c r="BZ18" s="16"/>
      <c r="CA18" s="16"/>
      <c r="CB18" s="16"/>
      <c r="CC18" s="16"/>
    </row>
    <row r="19" spans="2:81" s="14" customFormat="1" ht="12.6" customHeight="1">
      <c r="B19" s="17"/>
      <c r="C19" s="257">
        <v>2</v>
      </c>
      <c r="D19" s="488" t="s">
        <v>548</v>
      </c>
      <c r="E19" s="488"/>
      <c r="F19" s="488"/>
      <c r="G19" s="488"/>
      <c r="H19" s="488"/>
      <c r="I19" s="488"/>
      <c r="J19" s="488"/>
      <c r="K19" s="488"/>
      <c r="L19" s="488" t="s">
        <v>549</v>
      </c>
      <c r="M19" s="488"/>
      <c r="N19" s="488"/>
      <c r="O19" s="488"/>
      <c r="P19" s="488"/>
      <c r="Q19" s="488"/>
      <c r="R19" s="488"/>
      <c r="S19" s="488"/>
      <c r="T19" s="488" t="s">
        <v>550</v>
      </c>
      <c r="U19" s="488"/>
      <c r="V19" s="488"/>
      <c r="W19" s="488"/>
      <c r="X19" s="488"/>
      <c r="Y19" s="488"/>
      <c r="Z19" s="488"/>
      <c r="AA19" s="488"/>
      <c r="AB19" s="496"/>
      <c r="AC19" s="497"/>
      <c r="AD19" s="488" t="s">
        <v>551</v>
      </c>
      <c r="AE19" s="488"/>
      <c r="AF19" s="488"/>
      <c r="AG19" s="488"/>
      <c r="AH19" s="488"/>
      <c r="AI19" s="488"/>
      <c r="AJ19" s="488"/>
      <c r="AK19" s="488"/>
      <c r="AL19" s="488"/>
      <c r="AM19" s="488"/>
      <c r="AN19" s="488"/>
      <c r="AO19" s="488"/>
      <c r="AP19" s="488"/>
      <c r="AQ19" s="488"/>
      <c r="AR19" s="488"/>
      <c r="AS19" s="488"/>
      <c r="AT19" s="488"/>
      <c r="AU19" s="488"/>
      <c r="AV19" s="488"/>
      <c r="AW19" s="488"/>
      <c r="AX19" s="488"/>
      <c r="AY19" s="488"/>
      <c r="AZ19" s="488"/>
      <c r="BA19" s="488"/>
      <c r="BB19" s="488"/>
      <c r="BC19" s="488"/>
      <c r="BD19" s="488"/>
      <c r="BE19" s="488"/>
      <c r="BF19" s="488"/>
      <c r="BG19" s="488"/>
      <c r="BH19" s="488"/>
      <c r="BI19" s="488"/>
      <c r="BJ19" s="488"/>
      <c r="BK19" s="488"/>
      <c r="BL19" s="488"/>
      <c r="BM19" s="488"/>
      <c r="BN19" s="16"/>
      <c r="BO19" s="16"/>
      <c r="BP19" s="16"/>
      <c r="BQ19" s="16"/>
      <c r="BR19" s="16"/>
      <c r="BS19" s="16"/>
      <c r="BT19" s="16"/>
      <c r="BU19" s="16"/>
      <c r="BV19" s="16"/>
      <c r="BW19" s="16"/>
      <c r="BX19" s="16"/>
      <c r="BY19" s="16"/>
      <c r="BZ19" s="16"/>
      <c r="CA19" s="16"/>
      <c r="CB19" s="16"/>
      <c r="CC19" s="16"/>
    </row>
    <row r="20" spans="2:81" s="14" customFormat="1" ht="12.6" customHeight="1">
      <c r="B20" s="17"/>
      <c r="C20" s="257">
        <v>3</v>
      </c>
      <c r="D20" s="488" t="s">
        <v>552</v>
      </c>
      <c r="E20" s="488"/>
      <c r="F20" s="488"/>
      <c r="G20" s="488"/>
      <c r="H20" s="488"/>
      <c r="I20" s="488"/>
      <c r="J20" s="488"/>
      <c r="K20" s="488"/>
      <c r="L20" s="488" t="s">
        <v>553</v>
      </c>
      <c r="M20" s="488"/>
      <c r="N20" s="488"/>
      <c r="O20" s="488"/>
      <c r="P20" s="488"/>
      <c r="Q20" s="488"/>
      <c r="R20" s="488"/>
      <c r="S20" s="488"/>
      <c r="T20" s="488" t="s">
        <v>554</v>
      </c>
      <c r="U20" s="488"/>
      <c r="V20" s="488"/>
      <c r="W20" s="488"/>
      <c r="X20" s="488"/>
      <c r="Y20" s="488"/>
      <c r="Z20" s="488"/>
      <c r="AA20" s="488"/>
      <c r="AB20" s="496"/>
      <c r="AC20" s="497"/>
      <c r="AD20" s="488" t="s">
        <v>555</v>
      </c>
      <c r="AE20" s="488"/>
      <c r="AF20" s="488"/>
      <c r="AG20" s="488"/>
      <c r="AH20" s="488"/>
      <c r="AI20" s="488"/>
      <c r="AJ20" s="488"/>
      <c r="AK20" s="488"/>
      <c r="AL20" s="488"/>
      <c r="AM20" s="488"/>
      <c r="AN20" s="488"/>
      <c r="AO20" s="488"/>
      <c r="AP20" s="488"/>
      <c r="AQ20" s="488"/>
      <c r="AR20" s="488"/>
      <c r="AS20" s="488"/>
      <c r="AT20" s="488"/>
      <c r="AU20" s="488"/>
      <c r="AV20" s="488"/>
      <c r="AW20" s="488"/>
      <c r="AX20" s="488"/>
      <c r="AY20" s="488"/>
      <c r="AZ20" s="488"/>
      <c r="BA20" s="488"/>
      <c r="BB20" s="488"/>
      <c r="BC20" s="488"/>
      <c r="BD20" s="488"/>
      <c r="BE20" s="488"/>
      <c r="BF20" s="488"/>
      <c r="BG20" s="488"/>
      <c r="BH20" s="488"/>
      <c r="BI20" s="488"/>
      <c r="BJ20" s="488"/>
      <c r="BK20" s="488"/>
      <c r="BL20" s="488"/>
      <c r="BM20" s="488"/>
      <c r="BN20" s="16"/>
      <c r="BO20" s="16"/>
      <c r="BP20" s="16"/>
      <c r="BQ20" s="16"/>
      <c r="BR20" s="16"/>
      <c r="BS20" s="16"/>
      <c r="BT20" s="16"/>
      <c r="BU20" s="16"/>
      <c r="BV20" s="16"/>
      <c r="BW20" s="16"/>
      <c r="BX20" s="16"/>
      <c r="BY20" s="16"/>
      <c r="BZ20" s="16"/>
      <c r="CA20" s="16"/>
      <c r="CB20" s="16"/>
      <c r="CC20" s="16"/>
    </row>
    <row r="21" spans="2:81" s="14" customFormat="1" ht="12.6" customHeight="1">
      <c r="B21" s="17"/>
      <c r="C21" s="152">
        <v>4</v>
      </c>
      <c r="D21" s="499" t="s">
        <v>346</v>
      </c>
      <c r="E21" s="499" t="s">
        <v>115</v>
      </c>
      <c r="F21" s="499" t="s">
        <v>115</v>
      </c>
      <c r="G21" s="499" t="s">
        <v>115</v>
      </c>
      <c r="H21" s="499" t="s">
        <v>115</v>
      </c>
      <c r="I21" s="499" t="s">
        <v>115</v>
      </c>
      <c r="J21" s="499" t="s">
        <v>115</v>
      </c>
      <c r="K21" s="499" t="s">
        <v>115</v>
      </c>
      <c r="L21" s="499" t="s">
        <v>116</v>
      </c>
      <c r="M21" s="499" t="s">
        <v>116</v>
      </c>
      <c r="N21" s="499" t="s">
        <v>116</v>
      </c>
      <c r="O21" s="499" t="s">
        <v>116</v>
      </c>
      <c r="P21" s="499" t="s">
        <v>116</v>
      </c>
      <c r="Q21" s="499" t="s">
        <v>116</v>
      </c>
      <c r="R21" s="499" t="s">
        <v>116</v>
      </c>
      <c r="S21" s="499" t="s">
        <v>116</v>
      </c>
      <c r="T21" s="499" t="s">
        <v>115</v>
      </c>
      <c r="U21" s="499" t="s">
        <v>115</v>
      </c>
      <c r="V21" s="499" t="s">
        <v>115</v>
      </c>
      <c r="W21" s="499" t="s">
        <v>115</v>
      </c>
      <c r="X21" s="499" t="s">
        <v>115</v>
      </c>
      <c r="Y21" s="499" t="s">
        <v>115</v>
      </c>
      <c r="Z21" s="499" t="s">
        <v>115</v>
      </c>
      <c r="AA21" s="499" t="s">
        <v>115</v>
      </c>
      <c r="AB21" s="507"/>
      <c r="AC21" s="508"/>
      <c r="AD21" s="499" t="s">
        <v>343</v>
      </c>
      <c r="AE21" s="499"/>
      <c r="AF21" s="499"/>
      <c r="AG21" s="499"/>
      <c r="AH21" s="499"/>
      <c r="AI21" s="499"/>
      <c r="AJ21" s="499"/>
      <c r="AK21" s="499"/>
      <c r="AL21" s="499"/>
      <c r="AM21" s="499"/>
      <c r="AN21" s="499"/>
      <c r="AO21" s="499"/>
      <c r="AP21" s="499"/>
      <c r="AQ21" s="499"/>
      <c r="AR21" s="499"/>
      <c r="AS21" s="499"/>
      <c r="AT21" s="499"/>
      <c r="AU21" s="499"/>
      <c r="AV21" s="499"/>
      <c r="AW21" s="499"/>
      <c r="AX21" s="499"/>
      <c r="AY21" s="499"/>
      <c r="AZ21" s="499"/>
      <c r="BA21" s="499"/>
      <c r="BB21" s="499"/>
      <c r="BC21" s="499"/>
      <c r="BD21" s="499"/>
      <c r="BE21" s="499"/>
      <c r="BF21" s="499"/>
      <c r="BG21" s="499"/>
      <c r="BH21" s="499"/>
      <c r="BI21" s="499"/>
      <c r="BJ21" s="499"/>
      <c r="BK21" s="499"/>
      <c r="BL21" s="499"/>
      <c r="BM21" s="499"/>
      <c r="BN21" s="16"/>
      <c r="BO21" s="16"/>
      <c r="BP21" s="16"/>
      <c r="BQ21" s="16"/>
      <c r="BR21" s="16"/>
      <c r="BS21" s="16"/>
      <c r="BT21" s="16"/>
      <c r="BU21" s="16"/>
      <c r="BV21" s="16"/>
      <c r="BW21" s="16"/>
      <c r="BX21" s="16"/>
      <c r="BY21" s="16"/>
      <c r="BZ21" s="16"/>
      <c r="CA21" s="16"/>
      <c r="CB21" s="16"/>
      <c r="CC21" s="16"/>
    </row>
    <row r="22" spans="2:81" s="15" customFormat="1" ht="12.6" customHeight="1">
      <c r="B22" s="7"/>
      <c r="C22" s="258">
        <v>5</v>
      </c>
      <c r="D22" s="488" t="s">
        <v>347</v>
      </c>
      <c r="E22" s="488"/>
      <c r="F22" s="488"/>
      <c r="G22" s="488"/>
      <c r="H22" s="488"/>
      <c r="I22" s="488"/>
      <c r="J22" s="488"/>
      <c r="K22" s="488"/>
      <c r="L22" s="488" t="s">
        <v>344</v>
      </c>
      <c r="M22" s="488"/>
      <c r="N22" s="488"/>
      <c r="O22" s="488"/>
      <c r="P22" s="488"/>
      <c r="Q22" s="488"/>
      <c r="R22" s="488"/>
      <c r="S22" s="488"/>
      <c r="T22" s="488" t="s">
        <v>334</v>
      </c>
      <c r="U22" s="488"/>
      <c r="V22" s="488"/>
      <c r="W22" s="488"/>
      <c r="X22" s="488"/>
      <c r="Y22" s="488"/>
      <c r="Z22" s="488"/>
      <c r="AA22" s="488"/>
      <c r="AB22" s="496"/>
      <c r="AC22" s="497"/>
      <c r="AD22" s="488" t="s">
        <v>1816</v>
      </c>
      <c r="AE22" s="488"/>
      <c r="AF22" s="488"/>
      <c r="AG22" s="488"/>
      <c r="AH22" s="488"/>
      <c r="AI22" s="488"/>
      <c r="AJ22" s="488"/>
      <c r="AK22" s="488"/>
      <c r="AL22" s="488"/>
      <c r="AM22" s="488"/>
      <c r="AN22" s="488"/>
      <c r="AO22" s="488"/>
      <c r="AP22" s="488"/>
      <c r="AQ22" s="488"/>
      <c r="AR22" s="488"/>
      <c r="AS22" s="488"/>
      <c r="AT22" s="488"/>
      <c r="AU22" s="488"/>
      <c r="AV22" s="488"/>
      <c r="AW22" s="488"/>
      <c r="AX22" s="488"/>
      <c r="AY22" s="488"/>
      <c r="AZ22" s="488"/>
      <c r="BA22" s="488"/>
      <c r="BB22" s="488"/>
      <c r="BC22" s="488"/>
      <c r="BD22" s="488"/>
      <c r="BE22" s="488"/>
      <c r="BF22" s="488"/>
      <c r="BG22" s="488"/>
      <c r="BH22" s="488"/>
      <c r="BI22" s="488"/>
      <c r="BJ22" s="488"/>
      <c r="BK22" s="488"/>
      <c r="BL22" s="488"/>
      <c r="BM22" s="488"/>
      <c r="BN22" s="16"/>
      <c r="BO22" s="16"/>
      <c r="BP22" s="16"/>
      <c r="BQ22" s="16"/>
      <c r="BR22" s="16"/>
      <c r="BS22" s="16"/>
      <c r="BT22" s="16"/>
      <c r="BU22" s="16"/>
      <c r="BV22" s="16"/>
      <c r="BW22" s="16"/>
      <c r="BX22" s="16"/>
      <c r="BY22" s="16"/>
      <c r="BZ22" s="16"/>
      <c r="CA22" s="16"/>
      <c r="CB22" s="16"/>
      <c r="CC22" s="16"/>
    </row>
    <row r="23" spans="2:81" s="15" customFormat="1" ht="12.6" customHeight="1">
      <c r="B23" s="7"/>
      <c r="C23" s="75"/>
      <c r="D23" s="488"/>
      <c r="E23" s="488"/>
      <c r="F23" s="488"/>
      <c r="G23" s="488"/>
      <c r="H23" s="488"/>
      <c r="I23" s="488"/>
      <c r="J23" s="488"/>
      <c r="K23" s="488"/>
      <c r="L23" s="488"/>
      <c r="M23" s="488"/>
      <c r="N23" s="488"/>
      <c r="O23" s="488"/>
      <c r="P23" s="488"/>
      <c r="Q23" s="488"/>
      <c r="R23" s="488"/>
      <c r="S23" s="488"/>
      <c r="T23" s="488"/>
      <c r="U23" s="488"/>
      <c r="V23" s="488"/>
      <c r="W23" s="488"/>
      <c r="X23" s="488"/>
      <c r="Y23" s="488"/>
      <c r="Z23" s="488"/>
      <c r="AA23" s="488"/>
      <c r="AB23" s="496"/>
      <c r="AC23" s="497"/>
      <c r="AD23" s="488"/>
      <c r="AE23" s="488"/>
      <c r="AF23" s="488"/>
      <c r="AG23" s="488"/>
      <c r="AH23" s="488"/>
      <c r="AI23" s="488"/>
      <c r="AJ23" s="488"/>
      <c r="AK23" s="488"/>
      <c r="AL23" s="488"/>
      <c r="AM23" s="488"/>
      <c r="AN23" s="488"/>
      <c r="AO23" s="488"/>
      <c r="AP23" s="488"/>
      <c r="AQ23" s="488"/>
      <c r="AR23" s="488"/>
      <c r="AS23" s="488"/>
      <c r="AT23" s="488"/>
      <c r="AU23" s="488"/>
      <c r="AV23" s="488"/>
      <c r="AW23" s="488"/>
      <c r="AX23" s="488"/>
      <c r="AY23" s="488"/>
      <c r="AZ23" s="488"/>
      <c r="BA23" s="488"/>
      <c r="BB23" s="488"/>
      <c r="BC23" s="488"/>
      <c r="BD23" s="488"/>
      <c r="BE23" s="488"/>
      <c r="BF23" s="488"/>
      <c r="BG23" s="488"/>
      <c r="BH23" s="488"/>
      <c r="BI23" s="488"/>
      <c r="BJ23" s="488"/>
      <c r="BK23" s="488"/>
      <c r="BL23" s="488"/>
      <c r="BM23" s="488"/>
      <c r="BN23" s="16"/>
      <c r="BO23" s="16"/>
      <c r="BP23" s="16"/>
      <c r="BQ23" s="16"/>
      <c r="BR23" s="16"/>
      <c r="BS23" s="16"/>
      <c r="BT23" s="16"/>
      <c r="BU23" s="16"/>
      <c r="BV23" s="16"/>
      <c r="BW23" s="16"/>
      <c r="BX23" s="16"/>
      <c r="BY23" s="16"/>
      <c r="BZ23" s="16"/>
      <c r="CA23" s="16"/>
      <c r="CB23" s="16"/>
      <c r="CC23" s="16"/>
    </row>
    <row r="26" spans="2:81" ht="16.5" customHeight="1">
      <c r="B26" s="65" t="s">
        <v>93</v>
      </c>
    </row>
    <row r="28" spans="2:81" s="31" customFormat="1" ht="15" customHeight="1">
      <c r="B28" s="17"/>
      <c r="C28" s="74" t="s">
        <v>94</v>
      </c>
      <c r="D28" s="493" t="s">
        <v>89</v>
      </c>
      <c r="E28" s="494"/>
      <c r="F28" s="494"/>
      <c r="G28" s="494"/>
      <c r="H28" s="494"/>
      <c r="I28" s="494"/>
      <c r="J28" s="494"/>
      <c r="K28" s="495"/>
      <c r="L28" s="490" t="s">
        <v>90</v>
      </c>
      <c r="M28" s="491"/>
      <c r="N28" s="491"/>
      <c r="O28" s="491"/>
      <c r="P28" s="491"/>
      <c r="Q28" s="491"/>
      <c r="R28" s="491"/>
      <c r="S28" s="492"/>
      <c r="T28" s="493" t="s">
        <v>97</v>
      </c>
      <c r="U28" s="494"/>
      <c r="V28" s="494"/>
      <c r="W28" s="494"/>
      <c r="X28" s="494"/>
      <c r="Y28" s="494"/>
      <c r="Z28" s="494"/>
      <c r="AA28" s="495"/>
      <c r="AB28" s="490" t="s">
        <v>110</v>
      </c>
      <c r="AC28" s="491"/>
      <c r="AD28" s="490" t="s">
        <v>98</v>
      </c>
      <c r="AE28" s="491"/>
      <c r="AF28" s="491"/>
      <c r="AG28" s="491"/>
      <c r="AH28" s="491"/>
      <c r="AI28" s="491"/>
      <c r="AJ28" s="491"/>
      <c r="AK28" s="491"/>
      <c r="AL28" s="491"/>
      <c r="AM28" s="491"/>
      <c r="AN28" s="491"/>
      <c r="AO28" s="491"/>
      <c r="AP28" s="491"/>
      <c r="AQ28" s="491"/>
      <c r="AR28" s="491"/>
      <c r="AS28" s="491"/>
      <c r="AT28" s="491"/>
      <c r="AU28" s="492"/>
      <c r="AV28" s="490" t="s">
        <v>32</v>
      </c>
      <c r="AW28" s="491"/>
      <c r="AX28" s="491"/>
      <c r="AY28" s="491"/>
      <c r="AZ28" s="491"/>
      <c r="BA28" s="491"/>
      <c r="BB28" s="491"/>
      <c r="BC28" s="491"/>
      <c r="BD28" s="491"/>
      <c r="BE28" s="491"/>
      <c r="BF28" s="491"/>
      <c r="BG28" s="491"/>
      <c r="BH28" s="491"/>
      <c r="BI28" s="491"/>
      <c r="BJ28" s="491"/>
      <c r="BK28" s="491"/>
      <c r="BL28" s="491"/>
      <c r="BM28" s="492"/>
      <c r="BN28" s="16"/>
      <c r="BO28" s="16"/>
      <c r="BP28" s="16"/>
      <c r="BQ28" s="16"/>
      <c r="BR28" s="16"/>
      <c r="BS28" s="16"/>
      <c r="BT28" s="16"/>
      <c r="BU28" s="16"/>
      <c r="BV28" s="16"/>
      <c r="BW28" s="16"/>
      <c r="BX28" s="16"/>
      <c r="BY28" s="16"/>
      <c r="BZ28" s="16"/>
      <c r="CA28" s="16"/>
      <c r="CB28" s="16"/>
      <c r="CC28" s="16"/>
    </row>
    <row r="29" spans="2:81" s="14" customFormat="1" ht="12.6" customHeight="1">
      <c r="B29" s="17"/>
      <c r="C29" s="152">
        <v>1</v>
      </c>
      <c r="D29" s="499" t="s">
        <v>364</v>
      </c>
      <c r="E29" s="499"/>
      <c r="F29" s="499"/>
      <c r="G29" s="499"/>
      <c r="H29" s="499"/>
      <c r="I29" s="499"/>
      <c r="J29" s="499"/>
      <c r="K29" s="499"/>
      <c r="L29" s="499" t="s">
        <v>364</v>
      </c>
      <c r="M29" s="499"/>
      <c r="N29" s="499"/>
      <c r="O29" s="499"/>
      <c r="P29" s="499"/>
      <c r="Q29" s="499"/>
      <c r="R29" s="499"/>
      <c r="S29" s="499"/>
      <c r="T29" s="499" t="s">
        <v>364</v>
      </c>
      <c r="U29" s="499"/>
      <c r="V29" s="499"/>
      <c r="W29" s="499"/>
      <c r="X29" s="499"/>
      <c r="Y29" s="499"/>
      <c r="Z29" s="499"/>
      <c r="AA29" s="499"/>
      <c r="AB29" s="507"/>
      <c r="AC29" s="508"/>
      <c r="AD29" s="499" t="s">
        <v>365</v>
      </c>
      <c r="AE29" s="499"/>
      <c r="AF29" s="499"/>
      <c r="AG29" s="499"/>
      <c r="AH29" s="499"/>
      <c r="AI29" s="499"/>
      <c r="AJ29" s="499"/>
      <c r="AK29" s="499"/>
      <c r="AL29" s="499"/>
      <c r="AM29" s="499"/>
      <c r="AN29" s="499"/>
      <c r="AO29" s="499"/>
      <c r="AP29" s="499"/>
      <c r="AQ29" s="499"/>
      <c r="AR29" s="499"/>
      <c r="AS29" s="499"/>
      <c r="AT29" s="499"/>
      <c r="AU29" s="499"/>
      <c r="AV29" s="499"/>
      <c r="AW29" s="499"/>
      <c r="AX29" s="499"/>
      <c r="AY29" s="499"/>
      <c r="AZ29" s="499"/>
      <c r="BA29" s="499"/>
      <c r="BB29" s="499"/>
      <c r="BC29" s="499"/>
      <c r="BD29" s="499"/>
      <c r="BE29" s="499"/>
      <c r="BF29" s="499"/>
      <c r="BG29" s="499"/>
      <c r="BH29" s="499"/>
      <c r="BI29" s="499"/>
      <c r="BJ29" s="499"/>
      <c r="BK29" s="499"/>
      <c r="BL29" s="499"/>
      <c r="BM29" s="499"/>
      <c r="BN29" s="16"/>
      <c r="BO29" s="16"/>
      <c r="BP29" s="16"/>
      <c r="BQ29" s="16"/>
      <c r="BR29" s="16"/>
      <c r="BS29" s="16"/>
      <c r="BT29" s="16"/>
      <c r="BU29" s="16"/>
      <c r="BV29" s="16"/>
      <c r="BW29" s="16"/>
      <c r="BX29" s="16"/>
      <c r="BY29" s="16"/>
      <c r="BZ29" s="16"/>
      <c r="CA29" s="16"/>
      <c r="CB29" s="16"/>
      <c r="CC29" s="16"/>
    </row>
    <row r="32" spans="2:81" ht="16.5" customHeight="1">
      <c r="B32" s="65" t="s">
        <v>109</v>
      </c>
    </row>
    <row r="34" spans="2:81" ht="16.5" customHeight="1">
      <c r="C34" s="74" t="s">
        <v>94</v>
      </c>
      <c r="D34" s="493" t="s">
        <v>89</v>
      </c>
      <c r="E34" s="494"/>
      <c r="F34" s="494"/>
      <c r="G34" s="494"/>
      <c r="H34" s="494"/>
      <c r="I34" s="494"/>
      <c r="J34" s="494"/>
      <c r="K34" s="495"/>
      <c r="L34" s="490" t="s">
        <v>90</v>
      </c>
      <c r="M34" s="491"/>
      <c r="N34" s="491"/>
      <c r="O34" s="491"/>
      <c r="P34" s="491"/>
      <c r="Q34" s="491"/>
      <c r="R34" s="491"/>
      <c r="S34" s="492"/>
      <c r="T34" s="490" t="s">
        <v>108</v>
      </c>
      <c r="U34" s="491"/>
      <c r="V34" s="491"/>
      <c r="W34" s="491"/>
      <c r="X34" s="491"/>
      <c r="Y34" s="491"/>
      <c r="Z34" s="491"/>
      <c r="AA34" s="491"/>
      <c r="AB34" s="491"/>
      <c r="AC34" s="491"/>
      <c r="AD34" s="491"/>
      <c r="AE34" s="491"/>
      <c r="AF34" s="491"/>
      <c r="AG34" s="491"/>
      <c r="AH34" s="491"/>
      <c r="AI34" s="491"/>
      <c r="AJ34" s="491"/>
      <c r="AK34" s="491"/>
      <c r="AL34" s="491"/>
      <c r="AM34" s="491"/>
      <c r="AN34" s="491"/>
      <c r="AO34" s="491"/>
      <c r="AP34" s="491"/>
      <c r="AQ34" s="491"/>
      <c r="AR34" s="491"/>
      <c r="AS34" s="492"/>
      <c r="AT34" s="490" t="s">
        <v>32</v>
      </c>
      <c r="AU34" s="491"/>
      <c r="AV34" s="491"/>
      <c r="AW34" s="491"/>
      <c r="AX34" s="491"/>
      <c r="AY34" s="491"/>
      <c r="AZ34" s="491"/>
      <c r="BA34" s="491"/>
      <c r="BB34" s="491"/>
      <c r="BC34" s="491"/>
      <c r="BD34" s="491"/>
      <c r="BE34" s="491"/>
      <c r="BF34" s="491"/>
      <c r="BG34" s="491"/>
      <c r="BH34" s="491"/>
      <c r="BI34" s="491"/>
      <c r="BJ34" s="491"/>
      <c r="BK34" s="492"/>
    </row>
    <row r="35" spans="2:81" ht="12">
      <c r="C35" s="75">
        <v>1</v>
      </c>
      <c r="D35" s="488" t="s">
        <v>1843</v>
      </c>
      <c r="E35" s="488"/>
      <c r="F35" s="488"/>
      <c r="G35" s="488"/>
      <c r="H35" s="488"/>
      <c r="I35" s="488"/>
      <c r="J35" s="488"/>
      <c r="K35" s="488"/>
      <c r="L35" s="488" t="s">
        <v>361</v>
      </c>
      <c r="M35" s="488"/>
      <c r="N35" s="488"/>
      <c r="O35" s="488"/>
      <c r="P35" s="488"/>
      <c r="Q35" s="488"/>
      <c r="R35" s="488"/>
      <c r="S35" s="488"/>
      <c r="T35" s="474"/>
      <c r="U35" s="475"/>
      <c r="V35" s="475"/>
      <c r="W35" s="475"/>
      <c r="X35" s="475"/>
      <c r="Y35" s="475"/>
      <c r="Z35" s="475"/>
      <c r="AA35" s="475"/>
      <c r="AB35" s="475"/>
      <c r="AC35" s="475"/>
      <c r="AD35" s="475"/>
      <c r="AE35" s="475"/>
      <c r="AF35" s="475"/>
      <c r="AG35" s="475"/>
      <c r="AH35" s="475"/>
      <c r="AI35" s="475"/>
      <c r="AJ35" s="475"/>
      <c r="AK35" s="475"/>
      <c r="AL35" s="475"/>
      <c r="AM35" s="475"/>
      <c r="AN35" s="475"/>
      <c r="AO35" s="475"/>
      <c r="AP35" s="475"/>
      <c r="AQ35" s="475"/>
      <c r="AR35" s="475"/>
      <c r="AS35" s="476"/>
      <c r="AT35" s="488"/>
      <c r="AU35" s="488"/>
      <c r="AV35" s="488"/>
      <c r="AW35" s="488"/>
      <c r="AX35" s="488"/>
      <c r="AY35" s="488"/>
      <c r="AZ35" s="488"/>
      <c r="BA35" s="488"/>
      <c r="BB35" s="488"/>
      <c r="BC35" s="488"/>
      <c r="BD35" s="488"/>
      <c r="BE35" s="488"/>
      <c r="BF35" s="488"/>
      <c r="BG35" s="488"/>
      <c r="BH35" s="488"/>
      <c r="BI35" s="488"/>
      <c r="BJ35" s="488"/>
      <c r="BK35" s="488"/>
    </row>
    <row r="36" spans="2:81" ht="12">
      <c r="C36" s="75">
        <v>2</v>
      </c>
      <c r="D36" s="488" t="s">
        <v>1844</v>
      </c>
      <c r="E36" s="488"/>
      <c r="F36" s="488"/>
      <c r="G36" s="488"/>
      <c r="H36" s="488"/>
      <c r="I36" s="488"/>
      <c r="J36" s="488"/>
      <c r="K36" s="488"/>
      <c r="L36" s="488" t="s">
        <v>359</v>
      </c>
      <c r="M36" s="488"/>
      <c r="N36" s="488"/>
      <c r="O36" s="488"/>
      <c r="P36" s="488"/>
      <c r="Q36" s="488"/>
      <c r="R36" s="488"/>
      <c r="S36" s="488"/>
      <c r="T36" s="474"/>
      <c r="U36" s="475"/>
      <c r="V36" s="475"/>
      <c r="W36" s="475"/>
      <c r="X36" s="475"/>
      <c r="Y36" s="475"/>
      <c r="Z36" s="475"/>
      <c r="AA36" s="475"/>
      <c r="AB36" s="475"/>
      <c r="AC36" s="475"/>
      <c r="AD36" s="475"/>
      <c r="AE36" s="475"/>
      <c r="AF36" s="475"/>
      <c r="AG36" s="475"/>
      <c r="AH36" s="475"/>
      <c r="AI36" s="475"/>
      <c r="AJ36" s="475"/>
      <c r="AK36" s="475"/>
      <c r="AL36" s="475"/>
      <c r="AM36" s="475"/>
      <c r="AN36" s="475"/>
      <c r="AO36" s="475"/>
      <c r="AP36" s="475"/>
      <c r="AQ36" s="475"/>
      <c r="AR36" s="475"/>
      <c r="AS36" s="476"/>
      <c r="AT36" s="488"/>
      <c r="AU36" s="488"/>
      <c r="AV36" s="488"/>
      <c r="AW36" s="488"/>
      <c r="AX36" s="488"/>
      <c r="AY36" s="488"/>
      <c r="AZ36" s="488"/>
      <c r="BA36" s="488"/>
      <c r="BB36" s="488"/>
      <c r="BC36" s="488"/>
      <c r="BD36" s="488"/>
      <c r="BE36" s="488"/>
      <c r="BF36" s="488"/>
      <c r="BG36" s="488"/>
      <c r="BH36" s="488"/>
      <c r="BI36" s="488"/>
      <c r="BJ36" s="488"/>
      <c r="BK36" s="488"/>
    </row>
    <row r="37" spans="2:81" ht="12">
      <c r="C37" s="75"/>
      <c r="D37" s="488"/>
      <c r="E37" s="488"/>
      <c r="F37" s="488"/>
      <c r="G37" s="488"/>
      <c r="H37" s="488"/>
      <c r="I37" s="488"/>
      <c r="J37" s="488"/>
      <c r="K37" s="488"/>
      <c r="L37" s="488"/>
      <c r="M37" s="488"/>
      <c r="N37" s="488"/>
      <c r="O37" s="488"/>
      <c r="P37" s="488"/>
      <c r="Q37" s="488"/>
      <c r="R37" s="488"/>
      <c r="S37" s="488"/>
      <c r="T37" s="474"/>
      <c r="U37" s="475"/>
      <c r="V37" s="475"/>
      <c r="W37" s="475"/>
      <c r="X37" s="475"/>
      <c r="Y37" s="475"/>
      <c r="Z37" s="475"/>
      <c r="AA37" s="475"/>
      <c r="AB37" s="475"/>
      <c r="AC37" s="475"/>
      <c r="AD37" s="475"/>
      <c r="AE37" s="475"/>
      <c r="AF37" s="475"/>
      <c r="AG37" s="475"/>
      <c r="AH37" s="475"/>
      <c r="AI37" s="475"/>
      <c r="AJ37" s="475"/>
      <c r="AK37" s="475"/>
      <c r="AL37" s="475"/>
      <c r="AM37" s="475"/>
      <c r="AN37" s="475"/>
      <c r="AO37" s="475"/>
      <c r="AP37" s="475"/>
      <c r="AQ37" s="475"/>
      <c r="AR37" s="475"/>
      <c r="AS37" s="476"/>
      <c r="AT37" s="488"/>
      <c r="AU37" s="488"/>
      <c r="AV37" s="488"/>
      <c r="AW37" s="488"/>
      <c r="AX37" s="488"/>
      <c r="AY37" s="488"/>
      <c r="AZ37" s="488"/>
      <c r="BA37" s="488"/>
      <c r="BB37" s="488"/>
      <c r="BC37" s="488"/>
      <c r="BD37" s="488"/>
      <c r="BE37" s="488"/>
      <c r="BF37" s="488"/>
      <c r="BG37" s="488"/>
      <c r="BH37" s="488"/>
      <c r="BI37" s="488"/>
      <c r="BJ37" s="488"/>
      <c r="BK37" s="488"/>
    </row>
    <row r="40" spans="2:81" ht="16.5" customHeight="1">
      <c r="B40" s="65" t="s">
        <v>99</v>
      </c>
    </row>
    <row r="42" spans="2:81" ht="16.5" customHeight="1">
      <c r="C42" s="74" t="s">
        <v>94</v>
      </c>
      <c r="D42" s="486" t="s">
        <v>103</v>
      </c>
      <c r="E42" s="486"/>
      <c r="F42" s="486"/>
      <c r="G42" s="486"/>
      <c r="H42" s="486"/>
      <c r="I42" s="486"/>
      <c r="J42" s="486"/>
      <c r="K42" s="486"/>
      <c r="L42" s="486"/>
      <c r="M42" s="486"/>
      <c r="N42" s="486"/>
      <c r="O42" s="487" t="s">
        <v>100</v>
      </c>
      <c r="P42" s="487"/>
      <c r="Q42" s="487"/>
      <c r="R42" s="487"/>
      <c r="S42" s="487"/>
      <c r="T42" s="487"/>
      <c r="U42" s="487"/>
      <c r="V42" s="487"/>
      <c r="W42" s="487"/>
      <c r="X42" s="487"/>
      <c r="Y42" s="487"/>
      <c r="Z42" s="487"/>
      <c r="AA42" s="487"/>
      <c r="AB42" s="487" t="s">
        <v>101</v>
      </c>
      <c r="AC42" s="487"/>
      <c r="AD42" s="487"/>
      <c r="AE42" s="487"/>
      <c r="AF42" s="487"/>
      <c r="AG42" s="487" t="s">
        <v>102</v>
      </c>
      <c r="AH42" s="487"/>
      <c r="AI42" s="487"/>
      <c r="AJ42" s="487"/>
      <c r="AK42" s="487"/>
      <c r="AL42" s="487"/>
      <c r="AM42" s="487"/>
      <c r="AN42" s="487"/>
      <c r="AO42" s="487"/>
      <c r="AP42" s="487"/>
      <c r="AQ42" s="487"/>
      <c r="AR42" s="487"/>
      <c r="AS42" s="487"/>
      <c r="AT42" s="487"/>
      <c r="AU42" s="487"/>
      <c r="AV42" s="487"/>
      <c r="AW42" s="487"/>
      <c r="AX42" s="487"/>
      <c r="AY42" s="487"/>
      <c r="AZ42" s="487"/>
      <c r="BA42" s="487"/>
      <c r="BB42" s="487"/>
      <c r="BC42" s="487"/>
      <c r="BD42" s="487"/>
      <c r="BE42" s="487"/>
      <c r="BF42" s="487"/>
      <c r="BG42" s="487"/>
      <c r="BH42" s="487"/>
      <c r="BI42" s="487"/>
      <c r="BJ42" s="487"/>
      <c r="BK42" s="487"/>
    </row>
    <row r="43" spans="2:81" s="14" customFormat="1" ht="12.6" customHeight="1">
      <c r="B43" s="17"/>
      <c r="C43" s="75"/>
      <c r="D43" s="474"/>
      <c r="E43" s="475"/>
      <c r="F43" s="475"/>
      <c r="G43" s="475"/>
      <c r="H43" s="475"/>
      <c r="I43" s="475"/>
      <c r="J43" s="475"/>
      <c r="K43" s="475"/>
      <c r="L43" s="475"/>
      <c r="M43" s="475"/>
      <c r="N43" s="476"/>
      <c r="O43" s="474"/>
      <c r="P43" s="475"/>
      <c r="Q43" s="475"/>
      <c r="R43" s="475"/>
      <c r="S43" s="475"/>
      <c r="T43" s="475"/>
      <c r="U43" s="475"/>
      <c r="V43" s="475"/>
      <c r="W43" s="475"/>
      <c r="X43" s="475"/>
      <c r="Y43" s="475"/>
      <c r="Z43" s="475"/>
      <c r="AA43" s="476"/>
      <c r="AB43" s="474"/>
      <c r="AC43" s="475"/>
      <c r="AD43" s="475"/>
      <c r="AE43" s="475"/>
      <c r="AF43" s="476"/>
      <c r="AG43" s="474"/>
      <c r="AH43" s="475"/>
      <c r="AI43" s="475"/>
      <c r="AJ43" s="475"/>
      <c r="AK43" s="475"/>
      <c r="AL43" s="475"/>
      <c r="AM43" s="475"/>
      <c r="AN43" s="475"/>
      <c r="AO43" s="475"/>
      <c r="AP43" s="475"/>
      <c r="AQ43" s="475"/>
      <c r="AR43" s="475"/>
      <c r="AS43" s="475"/>
      <c r="AT43" s="475"/>
      <c r="AU43" s="475"/>
      <c r="AV43" s="475"/>
      <c r="AW43" s="475"/>
      <c r="AX43" s="475"/>
      <c r="AY43" s="475"/>
      <c r="AZ43" s="475"/>
      <c r="BA43" s="475"/>
      <c r="BB43" s="475"/>
      <c r="BC43" s="475"/>
      <c r="BD43" s="475"/>
      <c r="BE43" s="475"/>
      <c r="BF43" s="475"/>
      <c r="BG43" s="475"/>
      <c r="BH43" s="475"/>
      <c r="BI43" s="475"/>
      <c r="BJ43" s="475"/>
      <c r="BK43" s="476"/>
      <c r="BL43" s="16"/>
      <c r="BM43" s="16"/>
      <c r="BN43" s="16"/>
      <c r="BO43" s="16"/>
      <c r="BP43" s="16"/>
      <c r="BQ43" s="16"/>
      <c r="BR43" s="16"/>
      <c r="BS43" s="16"/>
      <c r="BT43" s="16"/>
      <c r="BU43" s="16"/>
      <c r="BV43" s="16"/>
      <c r="BW43" s="16"/>
      <c r="BX43" s="16"/>
      <c r="BY43" s="16"/>
      <c r="BZ43" s="16"/>
      <c r="CA43" s="16"/>
      <c r="CB43" s="16"/>
      <c r="CC43" s="16"/>
    </row>
    <row r="46" spans="2:81" s="17" customFormat="1" ht="16.5" customHeight="1">
      <c r="B46" s="65" t="s">
        <v>106</v>
      </c>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row>
    <row r="48" spans="2:81" ht="16.5" customHeight="1">
      <c r="C48" s="17" t="s">
        <v>379</v>
      </c>
    </row>
    <row r="49" spans="3:4" ht="16.5" customHeight="1">
      <c r="C49" s="17" t="s">
        <v>1845</v>
      </c>
      <c r="D49" s="16"/>
    </row>
    <row r="51" spans="3:4" ht="16.5" customHeight="1">
      <c r="C51" s="384" t="s">
        <v>1777</v>
      </c>
    </row>
    <row r="54" spans="3:4" ht="16.5" customHeight="1">
      <c r="C54" s="17" t="s">
        <v>1745</v>
      </c>
    </row>
    <row r="55" spans="3:4" ht="16.5" customHeight="1">
      <c r="D55" s="384" t="s">
        <v>1846</v>
      </c>
    </row>
    <row r="57" spans="3:4" ht="16.5" customHeight="1">
      <c r="C57" s="384" t="s">
        <v>1746</v>
      </c>
    </row>
    <row r="58" spans="3:4" ht="16.5" customHeight="1">
      <c r="D58" s="384" t="s">
        <v>1747</v>
      </c>
    </row>
    <row r="59" spans="3:4" ht="16.5" customHeight="1">
      <c r="D59" s="384" t="s">
        <v>1748</v>
      </c>
    </row>
  </sheetData>
  <mergeCells count="98">
    <mergeCell ref="AV19:BM19"/>
    <mergeCell ref="D20:K20"/>
    <mergeCell ref="L20:S20"/>
    <mergeCell ref="T20:AA20"/>
    <mergeCell ref="AB20:AC20"/>
    <mergeCell ref="AD20:AU20"/>
    <mergeCell ref="AV20:BM20"/>
    <mergeCell ref="D19:K19"/>
    <mergeCell ref="L19:S19"/>
    <mergeCell ref="T19:AA19"/>
    <mergeCell ref="AB19:AC19"/>
    <mergeCell ref="AD19:AU19"/>
    <mergeCell ref="L18:S18"/>
    <mergeCell ref="T18:AA18"/>
    <mergeCell ref="AB18:AC18"/>
    <mergeCell ref="AD18:AU18"/>
    <mergeCell ref="AV18:BM18"/>
    <mergeCell ref="D43:N43"/>
    <mergeCell ref="O43:AA43"/>
    <mergeCell ref="AB43:AF43"/>
    <mergeCell ref="AG43:BK43"/>
    <mergeCell ref="D42:N42"/>
    <mergeCell ref="O42:AA42"/>
    <mergeCell ref="AB42:AF42"/>
    <mergeCell ref="AG42:BK42"/>
    <mergeCell ref="D37:K37"/>
    <mergeCell ref="L37:S37"/>
    <mergeCell ref="T37:AS37"/>
    <mergeCell ref="AT37:BK37"/>
    <mergeCell ref="D36:K36"/>
    <mergeCell ref="L36:S36"/>
    <mergeCell ref="T36:AS36"/>
    <mergeCell ref="AT36:BK36"/>
    <mergeCell ref="D35:K35"/>
    <mergeCell ref="L35:S35"/>
    <mergeCell ref="T35:AS35"/>
    <mergeCell ref="AT35:BK35"/>
    <mergeCell ref="D34:K34"/>
    <mergeCell ref="L34:S34"/>
    <mergeCell ref="T34:AS34"/>
    <mergeCell ref="AT34:BK34"/>
    <mergeCell ref="AV29:BM29"/>
    <mergeCell ref="D28:K28"/>
    <mergeCell ref="L28:S28"/>
    <mergeCell ref="T28:AA28"/>
    <mergeCell ref="AB28:AC28"/>
    <mergeCell ref="AD28:AU28"/>
    <mergeCell ref="AV28:BM28"/>
    <mergeCell ref="D29:K29"/>
    <mergeCell ref="L29:S29"/>
    <mergeCell ref="T29:AA29"/>
    <mergeCell ref="AB29:AC29"/>
    <mergeCell ref="AD29:AU29"/>
    <mergeCell ref="AV23:BM23"/>
    <mergeCell ref="AD17:AU17"/>
    <mergeCell ref="AV17:BM17"/>
    <mergeCell ref="D21:K21"/>
    <mergeCell ref="L21:S21"/>
    <mergeCell ref="T21:AA21"/>
    <mergeCell ref="AB21:AC21"/>
    <mergeCell ref="AD21:AU21"/>
    <mergeCell ref="AV21:BM21"/>
    <mergeCell ref="AB17:AC17"/>
    <mergeCell ref="D23:K23"/>
    <mergeCell ref="L23:S23"/>
    <mergeCell ref="T23:AA23"/>
    <mergeCell ref="AB23:AC23"/>
    <mergeCell ref="AD23:AU23"/>
    <mergeCell ref="D18:K18"/>
    <mergeCell ref="I7:P7"/>
    <mergeCell ref="Q7:Y7"/>
    <mergeCell ref="D17:K17"/>
    <mergeCell ref="L17:S17"/>
    <mergeCell ref="T17:AA17"/>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 ref="AV22:BM22"/>
    <mergeCell ref="D22:K22"/>
    <mergeCell ref="L22:S22"/>
    <mergeCell ref="T22:AA22"/>
    <mergeCell ref="AB22:AC22"/>
    <mergeCell ref="AD22:AU22"/>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AB29:AC29 AB18:AC23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57"/>
  <sheetViews>
    <sheetView showGridLines="0" workbookViewId="0">
      <selection activeCell="A2" sqref="A2"/>
    </sheetView>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452" t="str">
        <f>表紙!E12</f>
        <v>システム名</v>
      </c>
      <c r="P2" s="439"/>
      <c r="Q2" s="440"/>
      <c r="R2" s="455" t="str">
        <f>表紙!L12</f>
        <v>Acelink</v>
      </c>
      <c r="S2" s="429"/>
      <c r="T2" s="429"/>
      <c r="U2" s="429"/>
      <c r="V2" s="429"/>
      <c r="W2" s="429"/>
      <c r="X2" s="429"/>
      <c r="Y2" s="431"/>
      <c r="Z2" s="438" t="str">
        <f>表紙!E15</f>
        <v>機能ID</v>
      </c>
      <c r="AA2" s="439"/>
      <c r="AB2" s="440"/>
      <c r="AC2" s="455" t="str">
        <f>表紙!L15</f>
        <v>VKZ340100</v>
      </c>
      <c r="AD2" s="429"/>
      <c r="AE2" s="429"/>
      <c r="AF2" s="429"/>
      <c r="AG2" s="429"/>
      <c r="AH2" s="429"/>
      <c r="AI2" s="431"/>
      <c r="AJ2" s="438" t="str">
        <f>表紙!E16</f>
        <v>機能名</v>
      </c>
      <c r="AK2" s="439"/>
      <c r="AL2" s="440"/>
      <c r="AM2" s="455" t="str">
        <f>表紙!L16</f>
        <v>元帳データ集計</v>
      </c>
      <c r="AN2" s="429"/>
      <c r="AO2" s="429"/>
      <c r="AP2" s="429"/>
      <c r="AQ2" s="429"/>
      <c r="AR2" s="429"/>
      <c r="AS2" s="430"/>
      <c r="AT2" s="5"/>
    </row>
    <row r="3" spans="2:46" s="3" customFormat="1" ht="15.75">
      <c r="O3" s="453" t="str">
        <f>表紙!E13</f>
        <v>サブシステムID</v>
      </c>
      <c r="P3" s="442"/>
      <c r="Q3" s="443"/>
      <c r="R3" s="425" t="str">
        <f>表紙!L13</f>
        <v>AL</v>
      </c>
      <c r="S3" s="426"/>
      <c r="T3" s="426"/>
      <c r="U3" s="426"/>
      <c r="V3" s="426"/>
      <c r="W3" s="426"/>
      <c r="X3" s="426"/>
      <c r="Y3" s="456"/>
      <c r="Z3" s="441" t="str">
        <f>表紙!E18</f>
        <v>作成年月日</v>
      </c>
      <c r="AA3" s="442"/>
      <c r="AB3" s="443"/>
      <c r="AC3" s="432">
        <f>表紙!L18</f>
        <v>42523</v>
      </c>
      <c r="AD3" s="433"/>
      <c r="AE3" s="433"/>
      <c r="AF3" s="433"/>
      <c r="AG3" s="433"/>
      <c r="AH3" s="433"/>
      <c r="AI3" s="434"/>
      <c r="AJ3" s="441" t="str">
        <f>表紙!E19</f>
        <v>作成者</v>
      </c>
      <c r="AK3" s="442"/>
      <c r="AL3" s="443"/>
      <c r="AM3" s="425" t="str">
        <f>表紙!L19</f>
        <v>志賀 啓助</v>
      </c>
      <c r="AN3" s="426"/>
      <c r="AO3" s="426"/>
      <c r="AP3" s="426"/>
      <c r="AQ3" s="426"/>
      <c r="AR3" s="426"/>
      <c r="AS3" s="427"/>
      <c r="AT3" s="5"/>
    </row>
    <row r="4" spans="2:46" s="3" customFormat="1" thickBot="1">
      <c r="O4" s="454" t="str">
        <f>表紙!E14</f>
        <v>サブシステム名</v>
      </c>
      <c r="P4" s="445"/>
      <c r="Q4" s="446"/>
      <c r="R4" s="422" t="str">
        <f>表紙!L14</f>
        <v>VKZ</v>
      </c>
      <c r="S4" s="423"/>
      <c r="T4" s="423"/>
      <c r="U4" s="423"/>
      <c r="V4" s="423"/>
      <c r="W4" s="423"/>
      <c r="X4" s="423"/>
      <c r="Y4" s="457"/>
      <c r="Z4" s="444" t="str">
        <f>表紙!E20</f>
        <v>最終更新年月日</v>
      </c>
      <c r="AA4" s="445"/>
      <c r="AB4" s="446"/>
      <c r="AC4" s="435">
        <f>表紙!L20</f>
        <v>42542</v>
      </c>
      <c r="AD4" s="436"/>
      <c r="AE4" s="436"/>
      <c r="AF4" s="436"/>
      <c r="AG4" s="436"/>
      <c r="AH4" s="436"/>
      <c r="AI4" s="437"/>
      <c r="AJ4" s="444" t="str">
        <f>表紙!E21</f>
        <v>最終更新者</v>
      </c>
      <c r="AK4" s="445"/>
      <c r="AL4" s="446"/>
      <c r="AM4" s="422" t="str">
        <f>表紙!L21</f>
        <v>志賀 啓助</v>
      </c>
      <c r="AN4" s="423"/>
      <c r="AO4" s="423"/>
      <c r="AP4" s="423"/>
      <c r="AQ4" s="423"/>
      <c r="AR4" s="423"/>
      <c r="AS4" s="424"/>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277</v>
      </c>
      <c r="I7" s="498" t="s">
        <v>372</v>
      </c>
      <c r="J7" s="498"/>
      <c r="K7" s="498"/>
      <c r="L7" s="498"/>
      <c r="M7" s="498"/>
      <c r="N7" s="498"/>
      <c r="O7" s="498"/>
      <c r="P7" s="498"/>
      <c r="Q7" s="498" t="s">
        <v>374</v>
      </c>
      <c r="R7" s="498"/>
      <c r="S7" s="498"/>
      <c r="T7" s="498"/>
      <c r="U7" s="498"/>
      <c r="V7" s="498"/>
      <c r="W7" s="498"/>
      <c r="X7" s="498"/>
      <c r="Y7" s="498"/>
      <c r="AO7" s="4"/>
      <c r="AP7" s="4"/>
      <c r="AQ7" s="4"/>
      <c r="AR7" s="4"/>
      <c r="AS7" s="5"/>
      <c r="AT7" s="5"/>
    </row>
    <row r="8" spans="2:46" s="3" customFormat="1" ht="15.75">
      <c r="AO8" s="4"/>
      <c r="AP8" s="4"/>
      <c r="AQ8" s="4"/>
      <c r="AR8" s="4"/>
      <c r="AS8" s="5"/>
      <c r="AT8" s="5"/>
    </row>
    <row r="9" spans="2:46" s="3" customFormat="1" ht="15.75">
      <c r="AO9" s="4"/>
      <c r="AP9" s="4"/>
      <c r="AQ9" s="4"/>
      <c r="AR9" s="4"/>
      <c r="AS9" s="5"/>
      <c r="AT9" s="5"/>
    </row>
    <row r="10" spans="2:46" s="3" customFormat="1">
      <c r="B10" s="66" t="s">
        <v>22</v>
      </c>
      <c r="AO10" s="4"/>
      <c r="AP10" s="4"/>
      <c r="AQ10" s="4"/>
      <c r="AR10" s="4"/>
      <c r="AS10" s="5"/>
      <c r="AT10" s="5"/>
    </row>
    <row r="11" spans="2:46" s="3" customFormat="1" ht="15.75">
      <c r="AO11" s="4"/>
      <c r="AP11" s="4"/>
      <c r="AQ11" s="4"/>
      <c r="AR11" s="4"/>
      <c r="AS11" s="5"/>
      <c r="AT11" s="5"/>
    </row>
    <row r="12" spans="2:46" s="3" customFormat="1" ht="15.75">
      <c r="C12" s="17" t="s">
        <v>1744</v>
      </c>
      <c r="AO12" s="4"/>
      <c r="AP12" s="4"/>
      <c r="AQ12" s="4"/>
      <c r="AR12" s="4"/>
      <c r="AS12" s="5"/>
      <c r="AT12" s="5"/>
    </row>
    <row r="13" spans="2:46" s="3" customFormat="1" ht="15.75">
      <c r="AO13" s="4"/>
      <c r="AP13" s="4"/>
      <c r="AQ13" s="4"/>
      <c r="AR13" s="4"/>
      <c r="AS13" s="5"/>
      <c r="AT13" s="5"/>
    </row>
    <row r="14" spans="2:46" s="3" customFormat="1" ht="15.75">
      <c r="AO14" s="4"/>
      <c r="AP14" s="4"/>
      <c r="AQ14" s="4"/>
      <c r="AR14" s="4"/>
      <c r="AS14" s="5"/>
      <c r="AT14" s="5"/>
    </row>
    <row r="15" spans="2:46" s="2" customFormat="1" ht="16.5" customHeight="1">
      <c r="B15" s="65" t="s">
        <v>92</v>
      </c>
      <c r="C15" s="7"/>
      <c r="D15" s="7"/>
      <c r="E15" s="7"/>
      <c r="F15" s="7"/>
      <c r="G15" s="7"/>
      <c r="H15" s="7"/>
      <c r="I15" s="7"/>
      <c r="J15" s="7"/>
      <c r="K15" s="7"/>
      <c r="L15" s="7"/>
      <c r="M15" s="7"/>
      <c r="N15" s="8"/>
      <c r="O15" s="8"/>
      <c r="P15" s="8"/>
      <c r="Q15" s="8"/>
      <c r="R15" s="8"/>
      <c r="S15" s="8"/>
      <c r="T15" s="8"/>
      <c r="U15" s="8"/>
      <c r="V15" s="8"/>
      <c r="W15" s="8"/>
      <c r="X15" s="8"/>
      <c r="Y15" s="8"/>
      <c r="Z15" s="8"/>
      <c r="AA15" s="8"/>
      <c r="AB15" s="8"/>
      <c r="AC15" s="8"/>
      <c r="AD15" s="8"/>
      <c r="AE15" s="6"/>
      <c r="AF15" s="6"/>
      <c r="AG15" s="6"/>
      <c r="AH15" s="6"/>
      <c r="AI15" s="6"/>
      <c r="AJ15" s="6"/>
    </row>
    <row r="17" spans="2:81" s="31" customFormat="1" ht="15" customHeight="1">
      <c r="B17" s="17"/>
      <c r="C17" s="74" t="s">
        <v>94</v>
      </c>
      <c r="D17" s="493" t="s">
        <v>89</v>
      </c>
      <c r="E17" s="494"/>
      <c r="F17" s="494"/>
      <c r="G17" s="494"/>
      <c r="H17" s="494"/>
      <c r="I17" s="494"/>
      <c r="J17" s="494"/>
      <c r="K17" s="495"/>
      <c r="L17" s="490" t="s">
        <v>90</v>
      </c>
      <c r="M17" s="491"/>
      <c r="N17" s="491"/>
      <c r="O17" s="491"/>
      <c r="P17" s="491"/>
      <c r="Q17" s="491"/>
      <c r="R17" s="491"/>
      <c r="S17" s="492"/>
      <c r="T17" s="493" t="s">
        <v>97</v>
      </c>
      <c r="U17" s="494"/>
      <c r="V17" s="494"/>
      <c r="W17" s="494"/>
      <c r="X17" s="494"/>
      <c r="Y17" s="494"/>
      <c r="Z17" s="494"/>
      <c r="AA17" s="495"/>
      <c r="AB17" s="490" t="s">
        <v>110</v>
      </c>
      <c r="AC17" s="491"/>
      <c r="AD17" s="490" t="s">
        <v>98</v>
      </c>
      <c r="AE17" s="491"/>
      <c r="AF17" s="491"/>
      <c r="AG17" s="491"/>
      <c r="AH17" s="491"/>
      <c r="AI17" s="491"/>
      <c r="AJ17" s="491"/>
      <c r="AK17" s="491"/>
      <c r="AL17" s="491"/>
      <c r="AM17" s="491"/>
      <c r="AN17" s="491"/>
      <c r="AO17" s="491"/>
      <c r="AP17" s="491"/>
      <c r="AQ17" s="491"/>
      <c r="AR17" s="491"/>
      <c r="AS17" s="491"/>
      <c r="AT17" s="491"/>
      <c r="AU17" s="492"/>
      <c r="AV17" s="490" t="s">
        <v>32</v>
      </c>
      <c r="AW17" s="491"/>
      <c r="AX17" s="491"/>
      <c r="AY17" s="491"/>
      <c r="AZ17" s="491"/>
      <c r="BA17" s="491"/>
      <c r="BB17" s="491"/>
      <c r="BC17" s="491"/>
      <c r="BD17" s="491"/>
      <c r="BE17" s="491"/>
      <c r="BF17" s="491"/>
      <c r="BG17" s="491"/>
      <c r="BH17" s="491"/>
      <c r="BI17" s="491"/>
      <c r="BJ17" s="491"/>
      <c r="BK17" s="491"/>
      <c r="BL17" s="491"/>
      <c r="BM17" s="492"/>
      <c r="BN17" s="16"/>
      <c r="BO17" s="16"/>
      <c r="BP17" s="16"/>
      <c r="BQ17" s="16"/>
      <c r="BR17" s="16"/>
      <c r="BS17" s="16"/>
      <c r="BT17" s="16"/>
      <c r="BU17" s="16"/>
      <c r="BV17" s="16"/>
      <c r="BW17" s="16"/>
      <c r="BX17" s="16"/>
      <c r="BY17" s="16"/>
      <c r="BZ17" s="16"/>
      <c r="CA17" s="16"/>
      <c r="CB17" s="16"/>
      <c r="CC17" s="16"/>
    </row>
    <row r="18" spans="2:81" s="14" customFormat="1" ht="12.6" customHeight="1">
      <c r="B18" s="17"/>
      <c r="C18" s="257">
        <v>1</v>
      </c>
      <c r="D18" s="488" t="s">
        <v>544</v>
      </c>
      <c r="E18" s="488"/>
      <c r="F18" s="488"/>
      <c r="G18" s="488"/>
      <c r="H18" s="488"/>
      <c r="I18" s="488"/>
      <c r="J18" s="488"/>
      <c r="K18" s="488"/>
      <c r="L18" s="488" t="s">
        <v>545</v>
      </c>
      <c r="M18" s="488"/>
      <c r="N18" s="488"/>
      <c r="O18" s="488"/>
      <c r="P18" s="488"/>
      <c r="Q18" s="488"/>
      <c r="R18" s="488"/>
      <c r="S18" s="488"/>
      <c r="T18" s="488" t="s">
        <v>546</v>
      </c>
      <c r="U18" s="488"/>
      <c r="V18" s="488"/>
      <c r="W18" s="488"/>
      <c r="X18" s="488"/>
      <c r="Y18" s="488"/>
      <c r="Z18" s="488"/>
      <c r="AA18" s="488"/>
      <c r="AB18" s="496"/>
      <c r="AC18" s="497"/>
      <c r="AD18" s="488" t="s">
        <v>547</v>
      </c>
      <c r="AE18" s="488"/>
      <c r="AF18" s="488"/>
      <c r="AG18" s="488"/>
      <c r="AH18" s="488"/>
      <c r="AI18" s="488"/>
      <c r="AJ18" s="488"/>
      <c r="AK18" s="488"/>
      <c r="AL18" s="488"/>
      <c r="AM18" s="488"/>
      <c r="AN18" s="488"/>
      <c r="AO18" s="488"/>
      <c r="AP18" s="488"/>
      <c r="AQ18" s="488"/>
      <c r="AR18" s="488"/>
      <c r="AS18" s="488"/>
      <c r="AT18" s="488"/>
      <c r="AU18" s="488"/>
      <c r="AV18" s="488"/>
      <c r="AW18" s="488"/>
      <c r="AX18" s="488"/>
      <c r="AY18" s="488"/>
      <c r="AZ18" s="488"/>
      <c r="BA18" s="488"/>
      <c r="BB18" s="488"/>
      <c r="BC18" s="488"/>
      <c r="BD18" s="488"/>
      <c r="BE18" s="488"/>
      <c r="BF18" s="488"/>
      <c r="BG18" s="488"/>
      <c r="BH18" s="488"/>
      <c r="BI18" s="488"/>
      <c r="BJ18" s="488"/>
      <c r="BK18" s="488"/>
      <c r="BL18" s="488"/>
      <c r="BM18" s="488"/>
      <c r="BN18" s="16"/>
      <c r="BO18" s="16"/>
      <c r="BP18" s="16"/>
      <c r="BQ18" s="16"/>
      <c r="BR18" s="16"/>
      <c r="BS18" s="16"/>
      <c r="BT18" s="16"/>
      <c r="BU18" s="16"/>
      <c r="BV18" s="16"/>
      <c r="BW18" s="16"/>
      <c r="BX18" s="16"/>
      <c r="BY18" s="16"/>
      <c r="BZ18" s="16"/>
      <c r="CA18" s="16"/>
      <c r="CB18" s="16"/>
      <c r="CC18" s="16"/>
    </row>
    <row r="19" spans="2:81" s="14" customFormat="1" ht="12.6" customHeight="1">
      <c r="B19" s="17"/>
      <c r="C19" s="257">
        <v>2</v>
      </c>
      <c r="D19" s="488" t="s">
        <v>548</v>
      </c>
      <c r="E19" s="488"/>
      <c r="F19" s="488"/>
      <c r="G19" s="488"/>
      <c r="H19" s="488"/>
      <c r="I19" s="488"/>
      <c r="J19" s="488"/>
      <c r="K19" s="488"/>
      <c r="L19" s="488" t="s">
        <v>549</v>
      </c>
      <c r="M19" s="488"/>
      <c r="N19" s="488"/>
      <c r="O19" s="488"/>
      <c r="P19" s="488"/>
      <c r="Q19" s="488"/>
      <c r="R19" s="488"/>
      <c r="S19" s="488"/>
      <c r="T19" s="488" t="s">
        <v>550</v>
      </c>
      <c r="U19" s="488"/>
      <c r="V19" s="488"/>
      <c r="W19" s="488"/>
      <c r="X19" s="488"/>
      <c r="Y19" s="488"/>
      <c r="Z19" s="488"/>
      <c r="AA19" s="488"/>
      <c r="AB19" s="496"/>
      <c r="AC19" s="497"/>
      <c r="AD19" s="488" t="s">
        <v>551</v>
      </c>
      <c r="AE19" s="488"/>
      <c r="AF19" s="488"/>
      <c r="AG19" s="488"/>
      <c r="AH19" s="488"/>
      <c r="AI19" s="488"/>
      <c r="AJ19" s="488"/>
      <c r="AK19" s="488"/>
      <c r="AL19" s="488"/>
      <c r="AM19" s="488"/>
      <c r="AN19" s="488"/>
      <c r="AO19" s="488"/>
      <c r="AP19" s="488"/>
      <c r="AQ19" s="488"/>
      <c r="AR19" s="488"/>
      <c r="AS19" s="488"/>
      <c r="AT19" s="488"/>
      <c r="AU19" s="488"/>
      <c r="AV19" s="488"/>
      <c r="AW19" s="488"/>
      <c r="AX19" s="488"/>
      <c r="AY19" s="488"/>
      <c r="AZ19" s="488"/>
      <c r="BA19" s="488"/>
      <c r="BB19" s="488"/>
      <c r="BC19" s="488"/>
      <c r="BD19" s="488"/>
      <c r="BE19" s="488"/>
      <c r="BF19" s="488"/>
      <c r="BG19" s="488"/>
      <c r="BH19" s="488"/>
      <c r="BI19" s="488"/>
      <c r="BJ19" s="488"/>
      <c r="BK19" s="488"/>
      <c r="BL19" s="488"/>
      <c r="BM19" s="488"/>
      <c r="BN19" s="16"/>
      <c r="BO19" s="16"/>
      <c r="BP19" s="16"/>
      <c r="BQ19" s="16"/>
      <c r="BR19" s="16"/>
      <c r="BS19" s="16"/>
      <c r="BT19" s="16"/>
      <c r="BU19" s="16"/>
      <c r="BV19" s="16"/>
      <c r="BW19" s="16"/>
      <c r="BX19" s="16"/>
      <c r="BY19" s="16"/>
      <c r="BZ19" s="16"/>
      <c r="CA19" s="16"/>
      <c r="CB19" s="16"/>
      <c r="CC19" s="16"/>
    </row>
    <row r="20" spans="2:81" s="14" customFormat="1" ht="12.6" customHeight="1">
      <c r="B20" s="17"/>
      <c r="C20" s="257">
        <v>3</v>
      </c>
      <c r="D20" s="488" t="s">
        <v>552</v>
      </c>
      <c r="E20" s="488"/>
      <c r="F20" s="488"/>
      <c r="G20" s="488"/>
      <c r="H20" s="488"/>
      <c r="I20" s="488"/>
      <c r="J20" s="488"/>
      <c r="K20" s="488"/>
      <c r="L20" s="488" t="s">
        <v>553</v>
      </c>
      <c r="M20" s="488"/>
      <c r="N20" s="488"/>
      <c r="O20" s="488"/>
      <c r="P20" s="488"/>
      <c r="Q20" s="488"/>
      <c r="R20" s="488"/>
      <c r="S20" s="488"/>
      <c r="T20" s="488" t="s">
        <v>554</v>
      </c>
      <c r="U20" s="488"/>
      <c r="V20" s="488"/>
      <c r="W20" s="488"/>
      <c r="X20" s="488"/>
      <c r="Y20" s="488"/>
      <c r="Z20" s="488"/>
      <c r="AA20" s="488"/>
      <c r="AB20" s="496"/>
      <c r="AC20" s="497"/>
      <c r="AD20" s="488" t="s">
        <v>555</v>
      </c>
      <c r="AE20" s="488"/>
      <c r="AF20" s="488"/>
      <c r="AG20" s="488"/>
      <c r="AH20" s="488"/>
      <c r="AI20" s="488"/>
      <c r="AJ20" s="488"/>
      <c r="AK20" s="488"/>
      <c r="AL20" s="488"/>
      <c r="AM20" s="488"/>
      <c r="AN20" s="488"/>
      <c r="AO20" s="488"/>
      <c r="AP20" s="488"/>
      <c r="AQ20" s="488"/>
      <c r="AR20" s="488"/>
      <c r="AS20" s="488"/>
      <c r="AT20" s="488"/>
      <c r="AU20" s="488"/>
      <c r="AV20" s="488"/>
      <c r="AW20" s="488"/>
      <c r="AX20" s="488"/>
      <c r="AY20" s="488"/>
      <c r="AZ20" s="488"/>
      <c r="BA20" s="488"/>
      <c r="BB20" s="488"/>
      <c r="BC20" s="488"/>
      <c r="BD20" s="488"/>
      <c r="BE20" s="488"/>
      <c r="BF20" s="488"/>
      <c r="BG20" s="488"/>
      <c r="BH20" s="488"/>
      <c r="BI20" s="488"/>
      <c r="BJ20" s="488"/>
      <c r="BK20" s="488"/>
      <c r="BL20" s="488"/>
      <c r="BM20" s="488"/>
      <c r="BN20" s="16"/>
      <c r="BO20" s="16"/>
      <c r="BP20" s="16"/>
      <c r="BQ20" s="16"/>
      <c r="BR20" s="16"/>
      <c r="BS20" s="16"/>
      <c r="BT20" s="16"/>
      <c r="BU20" s="16"/>
      <c r="BV20" s="16"/>
      <c r="BW20" s="16"/>
      <c r="BX20" s="16"/>
      <c r="BY20" s="16"/>
      <c r="BZ20" s="16"/>
      <c r="CA20" s="16"/>
      <c r="CB20" s="16"/>
      <c r="CC20" s="16"/>
    </row>
    <row r="21" spans="2:81" s="14" customFormat="1" ht="12.6" customHeight="1">
      <c r="B21" s="17"/>
      <c r="C21" s="152">
        <v>4</v>
      </c>
      <c r="D21" s="499" t="s">
        <v>346</v>
      </c>
      <c r="E21" s="499" t="s">
        <v>115</v>
      </c>
      <c r="F21" s="499" t="s">
        <v>115</v>
      </c>
      <c r="G21" s="499" t="s">
        <v>115</v>
      </c>
      <c r="H21" s="499" t="s">
        <v>115</v>
      </c>
      <c r="I21" s="499" t="s">
        <v>115</v>
      </c>
      <c r="J21" s="499" t="s">
        <v>115</v>
      </c>
      <c r="K21" s="499" t="s">
        <v>115</v>
      </c>
      <c r="L21" s="499" t="s">
        <v>116</v>
      </c>
      <c r="M21" s="499" t="s">
        <v>116</v>
      </c>
      <c r="N21" s="499" t="s">
        <v>116</v>
      </c>
      <c r="O21" s="499" t="s">
        <v>116</v>
      </c>
      <c r="P21" s="499" t="s">
        <v>116</v>
      </c>
      <c r="Q21" s="499" t="s">
        <v>116</v>
      </c>
      <c r="R21" s="499" t="s">
        <v>116</v>
      </c>
      <c r="S21" s="499" t="s">
        <v>116</v>
      </c>
      <c r="T21" s="499" t="s">
        <v>115</v>
      </c>
      <c r="U21" s="499" t="s">
        <v>115</v>
      </c>
      <c r="V21" s="499" t="s">
        <v>115</v>
      </c>
      <c r="W21" s="499" t="s">
        <v>115</v>
      </c>
      <c r="X21" s="499" t="s">
        <v>115</v>
      </c>
      <c r="Y21" s="499" t="s">
        <v>115</v>
      </c>
      <c r="Z21" s="499" t="s">
        <v>115</v>
      </c>
      <c r="AA21" s="499" t="s">
        <v>115</v>
      </c>
      <c r="AB21" s="507"/>
      <c r="AC21" s="508"/>
      <c r="AD21" s="499" t="s">
        <v>343</v>
      </c>
      <c r="AE21" s="499"/>
      <c r="AF21" s="499"/>
      <c r="AG21" s="499"/>
      <c r="AH21" s="499"/>
      <c r="AI21" s="499"/>
      <c r="AJ21" s="499"/>
      <c r="AK21" s="499"/>
      <c r="AL21" s="499"/>
      <c r="AM21" s="499"/>
      <c r="AN21" s="499"/>
      <c r="AO21" s="499"/>
      <c r="AP21" s="499"/>
      <c r="AQ21" s="499"/>
      <c r="AR21" s="499"/>
      <c r="AS21" s="499"/>
      <c r="AT21" s="499"/>
      <c r="AU21" s="499"/>
      <c r="AV21" s="499"/>
      <c r="AW21" s="499"/>
      <c r="AX21" s="499"/>
      <c r="AY21" s="499"/>
      <c r="AZ21" s="499"/>
      <c r="BA21" s="499"/>
      <c r="BB21" s="499"/>
      <c r="BC21" s="499"/>
      <c r="BD21" s="499"/>
      <c r="BE21" s="499"/>
      <c r="BF21" s="499"/>
      <c r="BG21" s="499"/>
      <c r="BH21" s="499"/>
      <c r="BI21" s="499"/>
      <c r="BJ21" s="499"/>
      <c r="BK21" s="499"/>
      <c r="BL21" s="499"/>
      <c r="BM21" s="499"/>
      <c r="BN21" s="16"/>
      <c r="BO21" s="16"/>
      <c r="BP21" s="16"/>
      <c r="BQ21" s="16"/>
      <c r="BR21" s="16"/>
      <c r="BS21" s="16"/>
      <c r="BT21" s="16"/>
      <c r="BU21" s="16"/>
      <c r="BV21" s="16"/>
      <c r="BW21" s="16"/>
      <c r="BX21" s="16"/>
      <c r="BY21" s="16"/>
      <c r="BZ21" s="16"/>
      <c r="CA21" s="16"/>
      <c r="CB21" s="16"/>
      <c r="CC21" s="16"/>
    </row>
    <row r="22" spans="2:81" s="15" customFormat="1" ht="12.6" customHeight="1">
      <c r="B22" s="7"/>
      <c r="C22" s="258">
        <v>5</v>
      </c>
      <c r="D22" s="488" t="s">
        <v>347</v>
      </c>
      <c r="E22" s="488"/>
      <c r="F22" s="488"/>
      <c r="G22" s="488"/>
      <c r="H22" s="488"/>
      <c r="I22" s="488"/>
      <c r="J22" s="488"/>
      <c r="K22" s="488"/>
      <c r="L22" s="488" t="s">
        <v>344</v>
      </c>
      <c r="M22" s="488"/>
      <c r="N22" s="488"/>
      <c r="O22" s="488"/>
      <c r="P22" s="488"/>
      <c r="Q22" s="488"/>
      <c r="R22" s="488"/>
      <c r="S22" s="488"/>
      <c r="T22" s="488" t="s">
        <v>334</v>
      </c>
      <c r="U22" s="488"/>
      <c r="V22" s="488"/>
      <c r="W22" s="488"/>
      <c r="X22" s="488"/>
      <c r="Y22" s="488"/>
      <c r="Z22" s="488"/>
      <c r="AA22" s="488"/>
      <c r="AB22" s="496"/>
      <c r="AC22" s="497"/>
      <c r="AD22" s="488" t="s">
        <v>1816</v>
      </c>
      <c r="AE22" s="488"/>
      <c r="AF22" s="488"/>
      <c r="AG22" s="488"/>
      <c r="AH22" s="488"/>
      <c r="AI22" s="488"/>
      <c r="AJ22" s="488"/>
      <c r="AK22" s="488"/>
      <c r="AL22" s="488"/>
      <c r="AM22" s="488"/>
      <c r="AN22" s="488"/>
      <c r="AO22" s="488"/>
      <c r="AP22" s="488"/>
      <c r="AQ22" s="488"/>
      <c r="AR22" s="488"/>
      <c r="AS22" s="488"/>
      <c r="AT22" s="488"/>
      <c r="AU22" s="488"/>
      <c r="AV22" s="488"/>
      <c r="AW22" s="488"/>
      <c r="AX22" s="488"/>
      <c r="AY22" s="488"/>
      <c r="AZ22" s="488"/>
      <c r="BA22" s="488"/>
      <c r="BB22" s="488"/>
      <c r="BC22" s="488"/>
      <c r="BD22" s="488"/>
      <c r="BE22" s="488"/>
      <c r="BF22" s="488"/>
      <c r="BG22" s="488"/>
      <c r="BH22" s="488"/>
      <c r="BI22" s="488"/>
      <c r="BJ22" s="488"/>
      <c r="BK22" s="488"/>
      <c r="BL22" s="488"/>
      <c r="BM22" s="488"/>
      <c r="BN22" s="16"/>
      <c r="BO22" s="16"/>
      <c r="BP22" s="16"/>
      <c r="BQ22" s="16"/>
      <c r="BR22" s="16"/>
      <c r="BS22" s="16"/>
      <c r="BT22" s="16"/>
      <c r="BU22" s="16"/>
      <c r="BV22" s="16"/>
      <c r="BW22" s="16"/>
      <c r="BX22" s="16"/>
      <c r="BY22" s="16"/>
      <c r="BZ22" s="16"/>
      <c r="CA22" s="16"/>
      <c r="CB22" s="16"/>
      <c r="CC22" s="16"/>
    </row>
    <row r="23" spans="2:81" s="15" customFormat="1" ht="12.6" customHeight="1">
      <c r="B23" s="7"/>
      <c r="C23" s="75"/>
      <c r="D23" s="488"/>
      <c r="E23" s="488"/>
      <c r="F23" s="488"/>
      <c r="G23" s="488"/>
      <c r="H23" s="488"/>
      <c r="I23" s="488"/>
      <c r="J23" s="488"/>
      <c r="K23" s="488"/>
      <c r="L23" s="488"/>
      <c r="M23" s="488"/>
      <c r="N23" s="488"/>
      <c r="O23" s="488"/>
      <c r="P23" s="488"/>
      <c r="Q23" s="488"/>
      <c r="R23" s="488"/>
      <c r="S23" s="488"/>
      <c r="T23" s="488"/>
      <c r="U23" s="488"/>
      <c r="V23" s="488"/>
      <c r="W23" s="488"/>
      <c r="X23" s="488"/>
      <c r="Y23" s="488"/>
      <c r="Z23" s="488"/>
      <c r="AA23" s="488"/>
      <c r="AB23" s="496"/>
      <c r="AC23" s="497"/>
      <c r="AD23" s="488"/>
      <c r="AE23" s="488"/>
      <c r="AF23" s="488"/>
      <c r="AG23" s="488"/>
      <c r="AH23" s="488"/>
      <c r="AI23" s="488"/>
      <c r="AJ23" s="488"/>
      <c r="AK23" s="488"/>
      <c r="AL23" s="488"/>
      <c r="AM23" s="488"/>
      <c r="AN23" s="488"/>
      <c r="AO23" s="488"/>
      <c r="AP23" s="488"/>
      <c r="AQ23" s="488"/>
      <c r="AR23" s="488"/>
      <c r="AS23" s="488"/>
      <c r="AT23" s="488"/>
      <c r="AU23" s="488"/>
      <c r="AV23" s="488"/>
      <c r="AW23" s="488"/>
      <c r="AX23" s="488"/>
      <c r="AY23" s="488"/>
      <c r="AZ23" s="488"/>
      <c r="BA23" s="488"/>
      <c r="BB23" s="488"/>
      <c r="BC23" s="488"/>
      <c r="BD23" s="488"/>
      <c r="BE23" s="488"/>
      <c r="BF23" s="488"/>
      <c r="BG23" s="488"/>
      <c r="BH23" s="488"/>
      <c r="BI23" s="488"/>
      <c r="BJ23" s="488"/>
      <c r="BK23" s="488"/>
      <c r="BL23" s="488"/>
      <c r="BM23" s="488"/>
      <c r="BN23" s="16"/>
      <c r="BO23" s="16"/>
      <c r="BP23" s="16"/>
      <c r="BQ23" s="16"/>
      <c r="BR23" s="16"/>
      <c r="BS23" s="16"/>
      <c r="BT23" s="16"/>
      <c r="BU23" s="16"/>
      <c r="BV23" s="16"/>
      <c r="BW23" s="16"/>
      <c r="BX23" s="16"/>
      <c r="BY23" s="16"/>
      <c r="BZ23" s="16"/>
      <c r="CA23" s="16"/>
      <c r="CB23" s="16"/>
      <c r="CC23" s="16"/>
    </row>
    <row r="26" spans="2:81" ht="16.5" customHeight="1">
      <c r="B26" s="65" t="s">
        <v>93</v>
      </c>
    </row>
    <row r="28" spans="2:81" s="31" customFormat="1" ht="15" customHeight="1">
      <c r="B28" s="17"/>
      <c r="C28" s="74" t="s">
        <v>94</v>
      </c>
      <c r="D28" s="493" t="s">
        <v>89</v>
      </c>
      <c r="E28" s="494"/>
      <c r="F28" s="494"/>
      <c r="G28" s="494"/>
      <c r="H28" s="494"/>
      <c r="I28" s="494"/>
      <c r="J28" s="494"/>
      <c r="K28" s="495"/>
      <c r="L28" s="490" t="s">
        <v>90</v>
      </c>
      <c r="M28" s="491"/>
      <c r="N28" s="491"/>
      <c r="O28" s="491"/>
      <c r="P28" s="491"/>
      <c r="Q28" s="491"/>
      <c r="R28" s="491"/>
      <c r="S28" s="492"/>
      <c r="T28" s="493" t="s">
        <v>97</v>
      </c>
      <c r="U28" s="494"/>
      <c r="V28" s="494"/>
      <c r="W28" s="494"/>
      <c r="X28" s="494"/>
      <c r="Y28" s="494"/>
      <c r="Z28" s="494"/>
      <c r="AA28" s="495"/>
      <c r="AB28" s="490" t="s">
        <v>110</v>
      </c>
      <c r="AC28" s="491"/>
      <c r="AD28" s="490" t="s">
        <v>98</v>
      </c>
      <c r="AE28" s="491"/>
      <c r="AF28" s="491"/>
      <c r="AG28" s="491"/>
      <c r="AH28" s="491"/>
      <c r="AI28" s="491"/>
      <c r="AJ28" s="491"/>
      <c r="AK28" s="491"/>
      <c r="AL28" s="491"/>
      <c r="AM28" s="491"/>
      <c r="AN28" s="491"/>
      <c r="AO28" s="491"/>
      <c r="AP28" s="491"/>
      <c r="AQ28" s="491"/>
      <c r="AR28" s="491"/>
      <c r="AS28" s="491"/>
      <c r="AT28" s="491"/>
      <c r="AU28" s="492"/>
      <c r="AV28" s="490" t="s">
        <v>32</v>
      </c>
      <c r="AW28" s="491"/>
      <c r="AX28" s="491"/>
      <c r="AY28" s="491"/>
      <c r="AZ28" s="491"/>
      <c r="BA28" s="491"/>
      <c r="BB28" s="491"/>
      <c r="BC28" s="491"/>
      <c r="BD28" s="491"/>
      <c r="BE28" s="491"/>
      <c r="BF28" s="491"/>
      <c r="BG28" s="491"/>
      <c r="BH28" s="491"/>
      <c r="BI28" s="491"/>
      <c r="BJ28" s="491"/>
      <c r="BK28" s="491"/>
      <c r="BL28" s="491"/>
      <c r="BM28" s="492"/>
      <c r="BN28" s="16"/>
      <c r="BO28" s="16"/>
      <c r="BP28" s="16"/>
      <c r="BQ28" s="16"/>
      <c r="BR28" s="16"/>
      <c r="BS28" s="16"/>
      <c r="BT28" s="16"/>
      <c r="BU28" s="16"/>
      <c r="BV28" s="16"/>
      <c r="BW28" s="16"/>
      <c r="BX28" s="16"/>
      <c r="BY28" s="16"/>
      <c r="BZ28" s="16"/>
      <c r="CA28" s="16"/>
      <c r="CB28" s="16"/>
      <c r="CC28" s="16"/>
    </row>
    <row r="29" spans="2:81" s="14" customFormat="1" ht="12.6" customHeight="1">
      <c r="B29" s="17"/>
      <c r="C29" s="152">
        <v>1</v>
      </c>
      <c r="D29" s="499" t="s">
        <v>364</v>
      </c>
      <c r="E29" s="499"/>
      <c r="F29" s="499"/>
      <c r="G29" s="499"/>
      <c r="H29" s="499"/>
      <c r="I29" s="499"/>
      <c r="J29" s="499"/>
      <c r="K29" s="499"/>
      <c r="L29" s="499" t="s">
        <v>364</v>
      </c>
      <c r="M29" s="499"/>
      <c r="N29" s="499"/>
      <c r="O29" s="499"/>
      <c r="P29" s="499"/>
      <c r="Q29" s="499"/>
      <c r="R29" s="499"/>
      <c r="S29" s="499"/>
      <c r="T29" s="499" t="s">
        <v>364</v>
      </c>
      <c r="U29" s="499"/>
      <c r="V29" s="499"/>
      <c r="W29" s="499"/>
      <c r="X29" s="499"/>
      <c r="Y29" s="499"/>
      <c r="Z29" s="499"/>
      <c r="AA29" s="499"/>
      <c r="AB29" s="507"/>
      <c r="AC29" s="508"/>
      <c r="AD29" s="499" t="s">
        <v>365</v>
      </c>
      <c r="AE29" s="499"/>
      <c r="AF29" s="499"/>
      <c r="AG29" s="499"/>
      <c r="AH29" s="499"/>
      <c r="AI29" s="499"/>
      <c r="AJ29" s="499"/>
      <c r="AK29" s="499"/>
      <c r="AL29" s="499"/>
      <c r="AM29" s="499"/>
      <c r="AN29" s="499"/>
      <c r="AO29" s="499"/>
      <c r="AP29" s="499"/>
      <c r="AQ29" s="499"/>
      <c r="AR29" s="499"/>
      <c r="AS29" s="499"/>
      <c r="AT29" s="499"/>
      <c r="AU29" s="499"/>
      <c r="AV29" s="499"/>
      <c r="AW29" s="499"/>
      <c r="AX29" s="499"/>
      <c r="AY29" s="499"/>
      <c r="AZ29" s="499"/>
      <c r="BA29" s="499"/>
      <c r="BB29" s="499"/>
      <c r="BC29" s="499"/>
      <c r="BD29" s="499"/>
      <c r="BE29" s="499"/>
      <c r="BF29" s="499"/>
      <c r="BG29" s="499"/>
      <c r="BH29" s="499"/>
      <c r="BI29" s="499"/>
      <c r="BJ29" s="499"/>
      <c r="BK29" s="499"/>
      <c r="BL29" s="499"/>
      <c r="BM29" s="499"/>
      <c r="BN29" s="16"/>
      <c r="BO29" s="16"/>
      <c r="BP29" s="16"/>
      <c r="BQ29" s="16"/>
      <c r="BR29" s="16"/>
      <c r="BS29" s="16"/>
      <c r="BT29" s="16"/>
      <c r="BU29" s="16"/>
      <c r="BV29" s="16"/>
      <c r="BW29" s="16"/>
      <c r="BX29" s="16"/>
      <c r="BY29" s="16"/>
      <c r="BZ29" s="16"/>
      <c r="CA29" s="16"/>
      <c r="CB29" s="16"/>
      <c r="CC29" s="16"/>
    </row>
    <row r="32" spans="2:81" ht="16.5" customHeight="1">
      <c r="B32" s="65" t="s">
        <v>109</v>
      </c>
    </row>
    <row r="34" spans="2:81" ht="16.5" customHeight="1">
      <c r="C34" s="74" t="s">
        <v>94</v>
      </c>
      <c r="D34" s="493" t="s">
        <v>89</v>
      </c>
      <c r="E34" s="494"/>
      <c r="F34" s="494"/>
      <c r="G34" s="494"/>
      <c r="H34" s="494"/>
      <c r="I34" s="494"/>
      <c r="J34" s="494"/>
      <c r="K34" s="495"/>
      <c r="L34" s="490" t="s">
        <v>90</v>
      </c>
      <c r="M34" s="491"/>
      <c r="N34" s="491"/>
      <c r="O34" s="491"/>
      <c r="P34" s="491"/>
      <c r="Q34" s="491"/>
      <c r="R34" s="491"/>
      <c r="S34" s="492"/>
      <c r="T34" s="490" t="s">
        <v>108</v>
      </c>
      <c r="U34" s="491"/>
      <c r="V34" s="491"/>
      <c r="W34" s="491"/>
      <c r="X34" s="491"/>
      <c r="Y34" s="491"/>
      <c r="Z34" s="491"/>
      <c r="AA34" s="491"/>
      <c r="AB34" s="491"/>
      <c r="AC34" s="491"/>
      <c r="AD34" s="491"/>
      <c r="AE34" s="491"/>
      <c r="AF34" s="491"/>
      <c r="AG34" s="491"/>
      <c r="AH34" s="491"/>
      <c r="AI34" s="491"/>
      <c r="AJ34" s="491"/>
      <c r="AK34" s="491"/>
      <c r="AL34" s="491"/>
      <c r="AM34" s="491"/>
      <c r="AN34" s="491"/>
      <c r="AO34" s="491"/>
      <c r="AP34" s="491"/>
      <c r="AQ34" s="491"/>
      <c r="AR34" s="491"/>
      <c r="AS34" s="492"/>
      <c r="AT34" s="490" t="s">
        <v>32</v>
      </c>
      <c r="AU34" s="491"/>
      <c r="AV34" s="491"/>
      <c r="AW34" s="491"/>
      <c r="AX34" s="491"/>
      <c r="AY34" s="491"/>
      <c r="AZ34" s="491"/>
      <c r="BA34" s="491"/>
      <c r="BB34" s="491"/>
      <c r="BC34" s="491"/>
      <c r="BD34" s="491"/>
      <c r="BE34" s="491"/>
      <c r="BF34" s="491"/>
      <c r="BG34" s="491"/>
      <c r="BH34" s="491"/>
      <c r="BI34" s="491"/>
      <c r="BJ34" s="491"/>
      <c r="BK34" s="492"/>
    </row>
    <row r="35" spans="2:81" ht="12">
      <c r="C35" s="75">
        <v>1</v>
      </c>
      <c r="D35" s="488" t="s">
        <v>1847</v>
      </c>
      <c r="E35" s="488"/>
      <c r="F35" s="488"/>
      <c r="G35" s="488"/>
      <c r="H35" s="488"/>
      <c r="I35" s="488"/>
      <c r="J35" s="488"/>
      <c r="K35" s="488"/>
      <c r="L35" s="488" t="s">
        <v>362</v>
      </c>
      <c r="M35" s="488"/>
      <c r="N35" s="488"/>
      <c r="O35" s="488"/>
      <c r="P35" s="488"/>
      <c r="Q35" s="488"/>
      <c r="R35" s="488"/>
      <c r="S35" s="488"/>
      <c r="T35" s="474"/>
      <c r="U35" s="475"/>
      <c r="V35" s="475"/>
      <c r="W35" s="475"/>
      <c r="X35" s="475"/>
      <c r="Y35" s="475"/>
      <c r="Z35" s="475"/>
      <c r="AA35" s="475"/>
      <c r="AB35" s="475"/>
      <c r="AC35" s="475"/>
      <c r="AD35" s="475"/>
      <c r="AE35" s="475"/>
      <c r="AF35" s="475"/>
      <c r="AG35" s="475"/>
      <c r="AH35" s="475"/>
      <c r="AI35" s="475"/>
      <c r="AJ35" s="475"/>
      <c r="AK35" s="475"/>
      <c r="AL35" s="475"/>
      <c r="AM35" s="475"/>
      <c r="AN35" s="475"/>
      <c r="AO35" s="475"/>
      <c r="AP35" s="475"/>
      <c r="AQ35" s="475"/>
      <c r="AR35" s="475"/>
      <c r="AS35" s="476"/>
      <c r="AT35" s="488"/>
      <c r="AU35" s="488"/>
      <c r="AV35" s="488"/>
      <c r="AW35" s="488"/>
      <c r="AX35" s="488"/>
      <c r="AY35" s="488"/>
      <c r="AZ35" s="488"/>
      <c r="BA35" s="488"/>
      <c r="BB35" s="488"/>
      <c r="BC35" s="488"/>
      <c r="BD35" s="488"/>
      <c r="BE35" s="488"/>
      <c r="BF35" s="488"/>
      <c r="BG35" s="488"/>
      <c r="BH35" s="488"/>
      <c r="BI35" s="488"/>
      <c r="BJ35" s="488"/>
      <c r="BK35" s="488"/>
    </row>
    <row r="36" spans="2:81" ht="12">
      <c r="C36" s="75"/>
      <c r="D36" s="488"/>
      <c r="E36" s="488"/>
      <c r="F36" s="488"/>
      <c r="G36" s="488"/>
      <c r="H36" s="488"/>
      <c r="I36" s="488"/>
      <c r="J36" s="488"/>
      <c r="K36" s="488"/>
      <c r="L36" s="488"/>
      <c r="M36" s="488"/>
      <c r="N36" s="488"/>
      <c r="O36" s="488"/>
      <c r="P36" s="488"/>
      <c r="Q36" s="488"/>
      <c r="R36" s="488"/>
      <c r="S36" s="488"/>
      <c r="T36" s="474"/>
      <c r="U36" s="475"/>
      <c r="V36" s="475"/>
      <c r="W36" s="475"/>
      <c r="X36" s="475"/>
      <c r="Y36" s="475"/>
      <c r="Z36" s="475"/>
      <c r="AA36" s="475"/>
      <c r="AB36" s="475"/>
      <c r="AC36" s="475"/>
      <c r="AD36" s="475"/>
      <c r="AE36" s="475"/>
      <c r="AF36" s="475"/>
      <c r="AG36" s="475"/>
      <c r="AH36" s="475"/>
      <c r="AI36" s="475"/>
      <c r="AJ36" s="475"/>
      <c r="AK36" s="475"/>
      <c r="AL36" s="475"/>
      <c r="AM36" s="475"/>
      <c r="AN36" s="475"/>
      <c r="AO36" s="475"/>
      <c r="AP36" s="475"/>
      <c r="AQ36" s="475"/>
      <c r="AR36" s="475"/>
      <c r="AS36" s="476"/>
      <c r="AT36" s="488"/>
      <c r="AU36" s="488"/>
      <c r="AV36" s="488"/>
      <c r="AW36" s="488"/>
      <c r="AX36" s="488"/>
      <c r="AY36" s="488"/>
      <c r="AZ36" s="488"/>
      <c r="BA36" s="488"/>
      <c r="BB36" s="488"/>
      <c r="BC36" s="488"/>
      <c r="BD36" s="488"/>
      <c r="BE36" s="488"/>
      <c r="BF36" s="488"/>
      <c r="BG36" s="488"/>
      <c r="BH36" s="488"/>
      <c r="BI36" s="488"/>
      <c r="BJ36" s="488"/>
      <c r="BK36" s="488"/>
    </row>
    <row r="39" spans="2:81" ht="16.5" customHeight="1">
      <c r="B39" s="65" t="s">
        <v>99</v>
      </c>
    </row>
    <row r="41" spans="2:81" ht="16.5" customHeight="1">
      <c r="C41" s="74" t="s">
        <v>94</v>
      </c>
      <c r="D41" s="486" t="s">
        <v>103</v>
      </c>
      <c r="E41" s="486"/>
      <c r="F41" s="486"/>
      <c r="G41" s="486"/>
      <c r="H41" s="486"/>
      <c r="I41" s="486"/>
      <c r="J41" s="486"/>
      <c r="K41" s="486"/>
      <c r="L41" s="486"/>
      <c r="M41" s="486"/>
      <c r="N41" s="486"/>
      <c r="O41" s="487" t="s">
        <v>100</v>
      </c>
      <c r="P41" s="487"/>
      <c r="Q41" s="487"/>
      <c r="R41" s="487"/>
      <c r="S41" s="487"/>
      <c r="T41" s="487"/>
      <c r="U41" s="487"/>
      <c r="V41" s="487"/>
      <c r="W41" s="487"/>
      <c r="X41" s="487"/>
      <c r="Y41" s="487"/>
      <c r="Z41" s="487"/>
      <c r="AA41" s="487"/>
      <c r="AB41" s="487" t="s">
        <v>101</v>
      </c>
      <c r="AC41" s="487"/>
      <c r="AD41" s="487"/>
      <c r="AE41" s="487"/>
      <c r="AF41" s="487"/>
      <c r="AG41" s="487" t="s">
        <v>102</v>
      </c>
      <c r="AH41" s="487"/>
      <c r="AI41" s="487"/>
      <c r="AJ41" s="487"/>
      <c r="AK41" s="487"/>
      <c r="AL41" s="487"/>
      <c r="AM41" s="487"/>
      <c r="AN41" s="487"/>
      <c r="AO41" s="487"/>
      <c r="AP41" s="487"/>
      <c r="AQ41" s="487"/>
      <c r="AR41" s="487"/>
      <c r="AS41" s="487"/>
      <c r="AT41" s="487"/>
      <c r="AU41" s="487"/>
      <c r="AV41" s="487"/>
      <c r="AW41" s="487"/>
      <c r="AX41" s="487"/>
      <c r="AY41" s="487"/>
      <c r="AZ41" s="487"/>
      <c r="BA41" s="487"/>
      <c r="BB41" s="487"/>
      <c r="BC41" s="487"/>
      <c r="BD41" s="487"/>
      <c r="BE41" s="487"/>
      <c r="BF41" s="487"/>
      <c r="BG41" s="487"/>
      <c r="BH41" s="487"/>
      <c r="BI41" s="487"/>
      <c r="BJ41" s="487"/>
      <c r="BK41" s="487"/>
    </row>
    <row r="42" spans="2:81" s="14" customFormat="1" ht="12.6" customHeight="1">
      <c r="B42" s="17"/>
      <c r="C42" s="75"/>
      <c r="D42" s="474"/>
      <c r="E42" s="475"/>
      <c r="F42" s="475"/>
      <c r="G42" s="475"/>
      <c r="H42" s="475"/>
      <c r="I42" s="475"/>
      <c r="J42" s="475"/>
      <c r="K42" s="475"/>
      <c r="L42" s="475"/>
      <c r="M42" s="475"/>
      <c r="N42" s="476"/>
      <c r="O42" s="474"/>
      <c r="P42" s="475"/>
      <c r="Q42" s="475"/>
      <c r="R42" s="475"/>
      <c r="S42" s="475"/>
      <c r="T42" s="475"/>
      <c r="U42" s="475"/>
      <c r="V42" s="475"/>
      <c r="W42" s="475"/>
      <c r="X42" s="475"/>
      <c r="Y42" s="475"/>
      <c r="Z42" s="475"/>
      <c r="AA42" s="476"/>
      <c r="AB42" s="474"/>
      <c r="AC42" s="475"/>
      <c r="AD42" s="475"/>
      <c r="AE42" s="475"/>
      <c r="AF42" s="476"/>
      <c r="AG42" s="474"/>
      <c r="AH42" s="475"/>
      <c r="AI42" s="475"/>
      <c r="AJ42" s="475"/>
      <c r="AK42" s="475"/>
      <c r="AL42" s="475"/>
      <c r="AM42" s="475"/>
      <c r="AN42" s="475"/>
      <c r="AO42" s="475"/>
      <c r="AP42" s="475"/>
      <c r="AQ42" s="475"/>
      <c r="AR42" s="475"/>
      <c r="AS42" s="475"/>
      <c r="AT42" s="475"/>
      <c r="AU42" s="475"/>
      <c r="AV42" s="475"/>
      <c r="AW42" s="475"/>
      <c r="AX42" s="475"/>
      <c r="AY42" s="475"/>
      <c r="AZ42" s="475"/>
      <c r="BA42" s="475"/>
      <c r="BB42" s="475"/>
      <c r="BC42" s="475"/>
      <c r="BD42" s="475"/>
      <c r="BE42" s="475"/>
      <c r="BF42" s="475"/>
      <c r="BG42" s="475"/>
      <c r="BH42" s="475"/>
      <c r="BI42" s="475"/>
      <c r="BJ42" s="475"/>
      <c r="BK42" s="476"/>
      <c r="BL42" s="16"/>
      <c r="BM42" s="16"/>
      <c r="BN42" s="16"/>
      <c r="BO42" s="16"/>
      <c r="BP42" s="16"/>
      <c r="BQ42" s="16"/>
      <c r="BR42" s="16"/>
      <c r="BS42" s="16"/>
      <c r="BT42" s="16"/>
      <c r="BU42" s="16"/>
      <c r="BV42" s="16"/>
      <c r="BW42" s="16"/>
      <c r="BX42" s="16"/>
      <c r="BY42" s="16"/>
      <c r="BZ42" s="16"/>
      <c r="CA42" s="16"/>
      <c r="CB42" s="16"/>
      <c r="CC42" s="16"/>
    </row>
    <row r="45" spans="2:81" s="17" customFormat="1" ht="16.5" customHeight="1">
      <c r="B45" s="65" t="s">
        <v>106</v>
      </c>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row>
    <row r="47" spans="2:81" ht="16.5" customHeight="1">
      <c r="C47" s="17" t="s">
        <v>380</v>
      </c>
    </row>
    <row r="49" spans="3:4" ht="16.5" customHeight="1">
      <c r="C49" s="384" t="s">
        <v>1777</v>
      </c>
    </row>
    <row r="52" spans="3:4" ht="16.5" customHeight="1">
      <c r="C52" s="17" t="s">
        <v>1745</v>
      </c>
    </row>
    <row r="53" spans="3:4" ht="16.5" customHeight="1">
      <c r="D53" s="384" t="s">
        <v>1848</v>
      </c>
    </row>
    <row r="55" spans="3:4" ht="16.5" customHeight="1">
      <c r="C55" s="384" t="s">
        <v>1746</v>
      </c>
    </row>
    <row r="56" spans="3:4" ht="16.5" customHeight="1">
      <c r="D56" s="384" t="s">
        <v>1747</v>
      </c>
    </row>
    <row r="57" spans="3:4" ht="16.5" customHeight="1">
      <c r="D57" s="384" t="s">
        <v>1748</v>
      </c>
    </row>
  </sheetData>
  <mergeCells count="94">
    <mergeCell ref="AV20:BM20"/>
    <mergeCell ref="D20:K20"/>
    <mergeCell ref="L20:S20"/>
    <mergeCell ref="T20:AA20"/>
    <mergeCell ref="AB20:AC20"/>
    <mergeCell ref="AD20:AU20"/>
    <mergeCell ref="L19:S19"/>
    <mergeCell ref="T19:AA19"/>
    <mergeCell ref="AB19:AC19"/>
    <mergeCell ref="AD19:AU19"/>
    <mergeCell ref="AV19:BM19"/>
    <mergeCell ref="D42:N42"/>
    <mergeCell ref="O42:AA42"/>
    <mergeCell ref="AB42:AF42"/>
    <mergeCell ref="AG42:BK42"/>
    <mergeCell ref="D41:N41"/>
    <mergeCell ref="O41:AA41"/>
    <mergeCell ref="AB41:AF41"/>
    <mergeCell ref="AG41:BK41"/>
    <mergeCell ref="D36:K36"/>
    <mergeCell ref="L36:S36"/>
    <mergeCell ref="T36:AS36"/>
    <mergeCell ref="AT36:BK36"/>
    <mergeCell ref="D35:K35"/>
    <mergeCell ref="L35:S35"/>
    <mergeCell ref="T35:AS35"/>
    <mergeCell ref="AT35:BK35"/>
    <mergeCell ref="D34:K34"/>
    <mergeCell ref="L34:S34"/>
    <mergeCell ref="T34:AS34"/>
    <mergeCell ref="AT34:BK34"/>
    <mergeCell ref="D29:K29"/>
    <mergeCell ref="L29:S29"/>
    <mergeCell ref="T29:AA29"/>
    <mergeCell ref="AB29:AC29"/>
    <mergeCell ref="AD29:AU29"/>
    <mergeCell ref="AV29:BM29"/>
    <mergeCell ref="AV28:BM28"/>
    <mergeCell ref="D23:K23"/>
    <mergeCell ref="L23:S23"/>
    <mergeCell ref="T23:AA23"/>
    <mergeCell ref="AB23:AC23"/>
    <mergeCell ref="AD23:AU23"/>
    <mergeCell ref="AV23:BM23"/>
    <mergeCell ref="D28:K28"/>
    <mergeCell ref="L28:S28"/>
    <mergeCell ref="T28:AA28"/>
    <mergeCell ref="AB28:AC28"/>
    <mergeCell ref="AD28:AU28"/>
    <mergeCell ref="AD17:AU17"/>
    <mergeCell ref="AV17:BM17"/>
    <mergeCell ref="D21:K21"/>
    <mergeCell ref="L21:S21"/>
    <mergeCell ref="T21:AA21"/>
    <mergeCell ref="AB21:AC21"/>
    <mergeCell ref="AD21:AU21"/>
    <mergeCell ref="AV21:BM21"/>
    <mergeCell ref="AB17:AC17"/>
    <mergeCell ref="D18:K18"/>
    <mergeCell ref="L18:S18"/>
    <mergeCell ref="T18:AA18"/>
    <mergeCell ref="AB18:AC18"/>
    <mergeCell ref="AD18:AU18"/>
    <mergeCell ref="AV18:BM18"/>
    <mergeCell ref="D19:K19"/>
    <mergeCell ref="I7:P7"/>
    <mergeCell ref="Q7:Y7"/>
    <mergeCell ref="D17:K17"/>
    <mergeCell ref="L17:S17"/>
    <mergeCell ref="T17:AA17"/>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 ref="AV22:BM22"/>
    <mergeCell ref="D22:K22"/>
    <mergeCell ref="L22:S22"/>
    <mergeCell ref="T22:AA22"/>
    <mergeCell ref="AB22:AC22"/>
    <mergeCell ref="AD22:AU22"/>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AB29:AC29 AB18:AC23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27</vt:i4>
      </vt:variant>
    </vt:vector>
  </HeadingPairs>
  <TitlesOfParts>
    <vt:vector size="27" baseType="lpstr">
      <vt:lpstr>表紙</vt:lpstr>
      <vt:lpstr>改訂履歴</vt:lpstr>
      <vt:lpstr>モデル一覧</vt:lpstr>
      <vt:lpstr>元帳データ集計</vt:lpstr>
      <vt:lpstr>各種基本情報の取得</vt:lpstr>
      <vt:lpstr>元帳データ取得・通常科目・通常出力</vt:lpstr>
      <vt:lpstr>元帳データ取得・通常科目・合計転記</vt:lpstr>
      <vt:lpstr>元帳データ取得・損益科目</vt:lpstr>
      <vt:lpstr>元帳データ取得・繰越利益剰余金</vt:lpstr>
      <vt:lpstr>（仮）元帳データ取得・工事</vt:lpstr>
      <vt:lpstr>元帳リターンデータ作成</vt:lpstr>
      <vt:lpstr>（仮）元帳リターンデータ作成・工事</vt:lpstr>
      <vt:lpstr>【補足資料】出力条件等によるセット方法</vt:lpstr>
      <vt:lpstr>【補足資料】消費税関連のセット方法</vt:lpstr>
      <vt:lpstr>【補足資料】印刷の改頁方法</vt:lpstr>
      <vt:lpstr>【補足資料】入力パラメータ</vt:lpstr>
      <vt:lpstr>【補足資料】標準項目一覧</vt:lpstr>
      <vt:lpstr>【補足資料】元帳出力処理区分</vt:lpstr>
      <vt:lpstr>【補足資料】個人データの出力</vt:lpstr>
      <vt:lpstr>【補足資料】明細区分</vt:lpstr>
      <vt:lpstr>【補足資料】項目説明</vt:lpstr>
      <vt:lpstr>【補足資料】合併合計転記</vt:lpstr>
      <vt:lpstr>【補足資料】複合セット</vt:lpstr>
      <vt:lpstr>【印刷不要】選択肢</vt:lpstr>
      <vt:lpstr>UML図_バッチ</vt:lpstr>
      <vt:lpstr>実装概要</vt:lpstr>
      <vt:lpstr>通信処理一覧</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2016-06-21T08:18:57Z</dcterms:modified>
</cp:coreProperties>
</file>