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14" i="1"/>
  <c r="O4" i="1"/>
  <c r="L15" i="1"/>
  <c r="L14" i="1"/>
  <c r="L5" i="1"/>
  <c r="L6" i="1" l="1"/>
  <c r="O9" i="1" l="1"/>
  <c r="O7" i="1"/>
  <c r="O10" i="1"/>
  <c r="O8" i="1"/>
  <c r="O5" i="1"/>
  <c r="O6" i="1"/>
</calcChain>
</file>

<file path=xl/sharedStrings.xml><?xml version="1.0" encoding="utf-8"?>
<sst xmlns="http://schemas.openxmlformats.org/spreadsheetml/2006/main" count="5" uniqueCount="5">
  <si>
    <t>Poslovni odhodki skupaj</t>
  </si>
  <si>
    <t>Pričakovani poslovni odhodki skupaj</t>
  </si>
  <si>
    <t>Odhodki</t>
  </si>
  <si>
    <t>Pričakovani odhodki</t>
  </si>
  <si>
    <t>Raziskave &amp; Razvoj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</si>
</sst>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Poslovni odhodki skupaj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7098.11</c:v>
                </c:pt>
                <c:pt idx="1">
                  <c:v>12893.23</c:v>
                </c:pt>
                <c:pt idx="2">
                  <c:v>18139.04</c:v>
                </c:pt>
                <c:pt idx="3">
                  <c:v>21502.04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Pričakovani poslovni odhodki skupaj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4">
                  <c:v>27022.505000000005</c:v>
                </c:pt>
                <c:pt idx="5">
                  <c:v>31868.264999999999</c:v>
                </c:pt>
                <c:pt idx="6">
                  <c:v>36714.025000000001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08160"/>
        <c:axId val="131309952"/>
      </c:barChart>
      <c:catAx>
        <c:axId val="1313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09952"/>
        <c:crosses val="autoZero"/>
        <c:auto val="1"/>
        <c:lblAlgn val="ctr"/>
        <c:lblOffset val="100"/>
        <c:noMultiLvlLbl val="0"/>
      </c:catAx>
      <c:valAx>
        <c:axId val="131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Odhodki</c:v>
                </c:pt>
              </c:strCache>
            </c:strRef>
          </c:tx>
          <c:invertIfNegative val="0"/>
          <c:cat>
            <c:numRef>
              <c:f>Sheet1!$C$14:$I$14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4999.32</c:v>
                </c:pt>
                <c:pt idx="1">
                  <c:v>9182.2099999999991</c:v>
                </c:pt>
                <c:pt idx="2">
                  <c:v>14461.25</c:v>
                </c:pt>
                <c:pt idx="3">
                  <c:v>17892.05</c:v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Pričakovani odhodki</c:v>
                </c:pt>
              </c:strCache>
            </c:strRef>
          </c:tx>
          <c:invertIfNegative val="0"/>
          <c:cat>
            <c:numRef>
              <c:f>Sheet1!$C$14:$I$14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Sheet1!$C$16:$I$16</c:f>
              <c:numCache>
                <c:formatCode>General</c:formatCode>
                <c:ptCount val="7"/>
                <c:pt idx="4">
                  <c:v>22623.014999999999</c:v>
                </c:pt>
                <c:pt idx="5">
                  <c:v>27018.738000000001</c:v>
                </c:pt>
                <c:pt idx="6">
                  <c:v>31414.461000000003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26720"/>
        <c:axId val="131328256"/>
      </c:barChart>
      <c:catAx>
        <c:axId val="1313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28256"/>
        <c:crosses val="autoZero"/>
        <c:auto val="1"/>
        <c:lblAlgn val="ctr"/>
        <c:lblOffset val="100"/>
        <c:noMultiLvlLbl val="0"/>
      </c:catAx>
      <c:valAx>
        <c:axId val="131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Raziskave &amp; Razvoj</c:v>
                </c:pt>
              </c:strCache>
            </c:strRef>
          </c:tx>
          <c:invertIfNegative val="0"/>
          <c:cat>
            <c:numRef>
              <c:f>Sheet1!$C$23:$F$23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Sheet1!$C$24:$F$24</c:f>
              <c:numCache>
                <c:formatCode>General</c:formatCode>
                <c:ptCount val="4"/>
                <c:pt idx="0">
                  <c:v>772.12</c:v>
                </c:pt>
                <c:pt idx="1">
                  <c:v>1326.88</c:v>
                </c:pt>
                <c:pt idx="2">
                  <c:v>1212.0899999999999</c:v>
                </c:pt>
                <c:pt idx="3">
                  <c:v>1171.6300000000001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07936"/>
        <c:axId val="189865984"/>
      </c:barChart>
      <c:catAx>
        <c:axId val="1296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65984"/>
        <c:crosses val="autoZero"/>
        <c:auto val="1"/>
        <c:lblAlgn val="ctr"/>
        <c:lblOffset val="100"/>
        <c:noMultiLvlLbl val="0"/>
      </c:catAx>
      <c:valAx>
        <c:axId val="1898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2</xdr:row>
      <xdr:rowOff>28575</xdr:rowOff>
    </xdr:from>
    <xdr:to>
      <xdr:col>23</xdr:col>
      <xdr:colOff>523875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17</xdr:row>
      <xdr:rowOff>171450</xdr:rowOff>
    </xdr:from>
    <xdr:to>
      <xdr:col>23</xdr:col>
      <xdr:colOff>552450</xdr:colOff>
      <xdr:row>32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22</xdr:row>
      <xdr:rowOff>90487</xdr:rowOff>
    </xdr:from>
    <xdr:to>
      <xdr:col>14</xdr:col>
      <xdr:colOff>295275</xdr:colOff>
      <xdr:row>36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4"/>
  <sheetViews>
    <sheetView tabSelected="1" workbookViewId="0">
      <selection activeCell="I20" sqref="I20"/>
    </sheetView>
  </sheetViews>
  <sheetFormatPr defaultRowHeight="15" x14ac:dyDescent="0.25"/>
  <cols>
    <col min="2" max="2" width="32.85546875" customWidth="1"/>
  </cols>
  <sheetData>
    <row r="4" spans="2:15" x14ac:dyDescent="0.25"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M4">
        <v>1</v>
      </c>
      <c r="N4">
        <v>7098.11</v>
      </c>
      <c r="O4">
        <f t="shared" ref="O4:O10" si="0">$L$5+M4*$L$6</f>
        <v>7639.4650000000001</v>
      </c>
    </row>
    <row r="5" spans="2:15" x14ac:dyDescent="0.25">
      <c r="B5" t="s">
        <v>0</v>
      </c>
      <c r="C5">
        <v>7098.11</v>
      </c>
      <c r="D5">
        <v>12893.23</v>
      </c>
      <c r="E5">
        <v>18139.04</v>
      </c>
      <c r="F5">
        <v>21502.04</v>
      </c>
      <c r="L5">
        <f>INTERCEPT(N4:N7,M4:M7)</f>
        <v>2793.7049999999999</v>
      </c>
      <c r="M5">
        <v>2</v>
      </c>
      <c r="N5">
        <v>12893.23</v>
      </c>
      <c r="O5">
        <f t="shared" si="0"/>
        <v>12485.225</v>
      </c>
    </row>
    <row r="6" spans="2:15" x14ac:dyDescent="0.25">
      <c r="B6" t="s">
        <v>1</v>
      </c>
      <c r="G6">
        <v>27022.505000000005</v>
      </c>
      <c r="H6">
        <v>31868.264999999999</v>
      </c>
      <c r="I6">
        <v>36714.025000000001</v>
      </c>
      <c r="L6">
        <f>SLOPE(N4:N7,M4:M7)</f>
        <v>4845.76</v>
      </c>
      <c r="M6">
        <v>3</v>
      </c>
      <c r="N6">
        <v>18139.04</v>
      </c>
      <c r="O6">
        <f t="shared" si="0"/>
        <v>17330.985000000001</v>
      </c>
    </row>
    <row r="7" spans="2:15" x14ac:dyDescent="0.25">
      <c r="M7">
        <v>4</v>
      </c>
      <c r="N7">
        <v>21502.04</v>
      </c>
      <c r="O7">
        <f t="shared" si="0"/>
        <v>22176.745000000003</v>
      </c>
    </row>
    <row r="8" spans="2:15" x14ac:dyDescent="0.25">
      <c r="M8">
        <v>5</v>
      </c>
      <c r="O8">
        <f t="shared" si="0"/>
        <v>27022.505000000005</v>
      </c>
    </row>
    <row r="9" spans="2:15" x14ac:dyDescent="0.25">
      <c r="M9">
        <v>6</v>
      </c>
      <c r="O9">
        <f t="shared" si="0"/>
        <v>31868.264999999999</v>
      </c>
    </row>
    <row r="10" spans="2:15" x14ac:dyDescent="0.25">
      <c r="M10">
        <v>7</v>
      </c>
      <c r="O10">
        <f t="shared" si="0"/>
        <v>36714.025000000001</v>
      </c>
    </row>
    <row r="14" spans="2:15" x14ac:dyDescent="0.25"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L14">
        <f>INTERCEPT(N14:N17,M14:M17)</f>
        <v>644.40000000000146</v>
      </c>
      <c r="M14">
        <v>1</v>
      </c>
      <c r="N14">
        <v>4999.32</v>
      </c>
      <c r="O14">
        <f>$L$14+M14*$L$15</f>
        <v>5040.1230000000014</v>
      </c>
    </row>
    <row r="15" spans="2:15" x14ac:dyDescent="0.25">
      <c r="B15" t="s">
        <v>2</v>
      </c>
      <c r="C15">
        <v>4999.32</v>
      </c>
      <c r="D15">
        <v>9182.2099999999991</v>
      </c>
      <c r="E15">
        <v>14461.25</v>
      </c>
      <c r="F15">
        <v>17892.05</v>
      </c>
      <c r="L15">
        <f>SLOPE(N14:N17,M14:M17)</f>
        <v>4395.723</v>
      </c>
      <c r="M15">
        <v>2</v>
      </c>
      <c r="N15">
        <v>9182.2099999999991</v>
      </c>
      <c r="O15">
        <f t="shared" ref="O15:O20" si="1">$L$14+M15*$L$15</f>
        <v>9435.8460000000014</v>
      </c>
    </row>
    <row r="16" spans="2:15" x14ac:dyDescent="0.25">
      <c r="B16" t="s">
        <v>3</v>
      </c>
      <c r="G16">
        <v>22623.014999999999</v>
      </c>
      <c r="H16">
        <v>27018.738000000001</v>
      </c>
      <c r="I16">
        <v>31414.461000000003</v>
      </c>
      <c r="M16">
        <v>3</v>
      </c>
      <c r="N16">
        <v>14461.25</v>
      </c>
      <c r="O16">
        <f t="shared" si="1"/>
        <v>13831.569000000001</v>
      </c>
    </row>
    <row r="17" spans="2:15" x14ac:dyDescent="0.25">
      <c r="M17">
        <v>4</v>
      </c>
      <c r="N17">
        <v>17892.05</v>
      </c>
      <c r="O17">
        <f t="shared" si="1"/>
        <v>18227.292000000001</v>
      </c>
    </row>
    <row r="18" spans="2:15" x14ac:dyDescent="0.25">
      <c r="M18">
        <v>5</v>
      </c>
      <c r="O18">
        <f t="shared" si="1"/>
        <v>22623.014999999999</v>
      </c>
    </row>
    <row r="19" spans="2:15" x14ac:dyDescent="0.25">
      <c r="M19">
        <v>6</v>
      </c>
      <c r="O19">
        <f t="shared" si="1"/>
        <v>27018.738000000001</v>
      </c>
    </row>
    <row r="20" spans="2:15" x14ac:dyDescent="0.25">
      <c r="M20">
        <v>7</v>
      </c>
      <c r="O20">
        <f t="shared" si="1"/>
        <v>31414.461000000003</v>
      </c>
    </row>
    <row r="23" spans="2:15" x14ac:dyDescent="0.25">
      <c r="C23">
        <v>2016</v>
      </c>
      <c r="D23">
        <v>2017</v>
      </c>
      <c r="E23">
        <v>2018</v>
      </c>
      <c r="F23">
        <v>2019</v>
      </c>
    </row>
    <row r="24" spans="2:15" x14ac:dyDescent="0.25">
      <c r="B24" t="s">
        <v>4</v>
      </c>
      <c r="C24">
        <v>772.12</v>
      </c>
      <c r="D24">
        <v>1326.88</v>
      </c>
      <c r="E24">
        <v>1212.0899999999999</v>
      </c>
      <c r="F24">
        <v>1171.6300000000001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asusi5</dc:creator>
  <cp:lastModifiedBy>asusi5</cp:lastModifiedBy>
  <dcterms:created xsi:type="dcterms:W3CDTF">2020-04-22T07:37:15Z</dcterms:created>
  <dcterms:modified xsi:type="dcterms:W3CDTF">2020-04-27T16:08:37Z</dcterms:modified>
</cp:coreProperties>
</file>