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anie\Dropbox\Werk\Baltic sampling hypoxia trawling\Final data\1. Input data\"/>
    </mc:Choice>
  </mc:AlternateContent>
  <xr:revisionPtr revIDLastSave="0" documentId="8_{03153DF5-06AF-4B19-9BDF-3096C6F2AAE4}" xr6:coauthVersionLast="47" xr6:coauthVersionMax="47" xr10:uidLastSave="{00000000-0000-0000-0000-000000000000}"/>
  <bookViews>
    <workbookView xWindow="-108" yWindow="-108" windowWidth="19416" windowHeight="14016" activeTab="5" xr2:uid="{00000000-000D-0000-FFFF-FFFF00000000}"/>
  </bookViews>
  <sheets>
    <sheet name="Overview table" sheetId="6" r:id="rId1"/>
    <sheet name="Sediment" sheetId="1" r:id="rId2"/>
    <sheet name="Oxygen" sheetId="2" r:id="rId3"/>
    <sheet name="Depth_Dredge" sheetId="3" r:id="rId4"/>
    <sheet name="Depth_Boxcore" sheetId="5" r:id="rId5"/>
    <sheet name="Fishing SA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7" i="3"/>
  <c r="P18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20" i="3"/>
  <c r="P21" i="3"/>
  <c r="P22" i="3"/>
  <c r="P23" i="3"/>
  <c r="P24" i="3"/>
  <c r="P25" i="3"/>
  <c r="P26" i="3"/>
  <c r="P19" i="3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2" i="1"/>
  <c r="N12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K2" i="1"/>
  <c r="N2" i="1" s="1"/>
</calcChain>
</file>

<file path=xl/sharedStrings.xml><?xml version="1.0" encoding="utf-8"?>
<sst xmlns="http://schemas.openxmlformats.org/spreadsheetml/2006/main" count="879" uniqueCount="261">
  <si>
    <t>Total</t>
  </si>
  <si>
    <t>Medium Pebble (gravel)</t>
  </si>
  <si>
    <t>Small - Pebble (gravel)</t>
  </si>
  <si>
    <t>Granule</t>
  </si>
  <si>
    <t>Sand- Very Course</t>
  </si>
  <si>
    <t>Sand - Course</t>
  </si>
  <si>
    <t>Sand - Medium</t>
  </si>
  <si>
    <t>Sand - Fine</t>
  </si>
  <si>
    <t>Saned - Very Fine</t>
  </si>
  <si>
    <t>Silt &amp; Clay</t>
  </si>
  <si>
    <t>Station</t>
  </si>
  <si>
    <t>% gravel</t>
  </si>
  <si>
    <t>% sand</t>
  </si>
  <si>
    <t>% mud</t>
  </si>
  <si>
    <t>Niskin</t>
  </si>
  <si>
    <t>55</t>
  </si>
  <si>
    <t>19.520</t>
  </si>
  <si>
    <t>18</t>
  </si>
  <si>
    <t>10.251</t>
  </si>
  <si>
    <t>Time</t>
  </si>
  <si>
    <t>Date</t>
  </si>
  <si>
    <t>Gear</t>
  </si>
  <si>
    <t>Depth</t>
  </si>
  <si>
    <t>O2%</t>
  </si>
  <si>
    <t>Sample</t>
  </si>
  <si>
    <t>19.331</t>
  </si>
  <si>
    <t>07.306</t>
  </si>
  <si>
    <t>22.392</t>
  </si>
  <si>
    <t>07.345</t>
  </si>
  <si>
    <t>28.500</t>
  </si>
  <si>
    <t>01.436</t>
  </si>
  <si>
    <t>37.628</t>
  </si>
  <si>
    <t>04.657</t>
  </si>
  <si>
    <t>43.488</t>
  </si>
  <si>
    <t>13.411</t>
  </si>
  <si>
    <t>43.462</t>
  </si>
  <si>
    <t>19.405</t>
  </si>
  <si>
    <t>40.467</t>
  </si>
  <si>
    <t>19.246</t>
  </si>
  <si>
    <t>40.595</t>
  </si>
  <si>
    <t>40.469</t>
  </si>
  <si>
    <t>19.243</t>
  </si>
  <si>
    <t>31.556</t>
  </si>
  <si>
    <t>25.423</t>
  </si>
  <si>
    <t>31.522</t>
  </si>
  <si>
    <t>25.372</t>
  </si>
  <si>
    <t>31.490</t>
  </si>
  <si>
    <t>25.322</t>
  </si>
  <si>
    <t>25.526</t>
  </si>
  <si>
    <t>07.506</t>
  </si>
  <si>
    <t>25.555</t>
  </si>
  <si>
    <t>07.449</t>
  </si>
  <si>
    <t>25.522</t>
  </si>
  <si>
    <t>07.400</t>
  </si>
  <si>
    <t>22.511</t>
  </si>
  <si>
    <t>01.398</t>
  </si>
  <si>
    <t>22.544</t>
  </si>
  <si>
    <t>01.458</t>
  </si>
  <si>
    <t>22.479</t>
  </si>
  <si>
    <t>01.451</t>
  </si>
  <si>
    <t>19.485</t>
  </si>
  <si>
    <t>13.372</t>
  </si>
  <si>
    <t>19.518</t>
  </si>
  <si>
    <t>13.432</t>
  </si>
  <si>
    <t>19.488</t>
  </si>
  <si>
    <t>13.487</t>
  </si>
  <si>
    <t>Lat_degree</t>
  </si>
  <si>
    <t>Lat_minute</t>
  </si>
  <si>
    <t>Long_degree</t>
  </si>
  <si>
    <t>Long_minute</t>
  </si>
  <si>
    <t>BC</t>
  </si>
  <si>
    <t>19.467</t>
  </si>
  <si>
    <t>10.357</t>
  </si>
  <si>
    <t>10.356</t>
  </si>
  <si>
    <t>19.507</t>
  </si>
  <si>
    <t>10.419</t>
  </si>
  <si>
    <t>19.544</t>
  </si>
  <si>
    <t>10.349</t>
  </si>
  <si>
    <t>19.503</t>
  </si>
  <si>
    <t>10.287</t>
  </si>
  <si>
    <t>19.539</t>
  </si>
  <si>
    <t>10.218</t>
  </si>
  <si>
    <t>nD</t>
  </si>
  <si>
    <t>19.524</t>
  </si>
  <si>
    <t>10.337</t>
  </si>
  <si>
    <t>D</t>
  </si>
  <si>
    <t>19.497</t>
  </si>
  <si>
    <t>10.519</t>
  </si>
  <si>
    <t>19.516</t>
  </si>
  <si>
    <t>07.425</t>
  </si>
  <si>
    <t>07.378</t>
  </si>
  <si>
    <t>07.315</t>
  </si>
  <si>
    <t>19.550</t>
  </si>
  <si>
    <t>07.366</t>
  </si>
  <si>
    <t>19.578</t>
  </si>
  <si>
    <t>07.310</t>
  </si>
  <si>
    <t>19.508</t>
  </si>
  <si>
    <t>07.430</t>
  </si>
  <si>
    <t>19.385</t>
  </si>
  <si>
    <t>07.367</t>
  </si>
  <si>
    <t>22.474</t>
  </si>
  <si>
    <t>07.456</t>
  </si>
  <si>
    <t>22.510</t>
  </si>
  <si>
    <t>07.493</t>
  </si>
  <si>
    <t>22.532</t>
  </si>
  <si>
    <t>07.429</t>
  </si>
  <si>
    <t>22.495</t>
  </si>
  <si>
    <t>07.392</t>
  </si>
  <si>
    <t>22.457</t>
  </si>
  <si>
    <t>07.353</t>
  </si>
  <si>
    <t>22.504</t>
  </si>
  <si>
    <t>07.458</t>
  </si>
  <si>
    <t>22.461</t>
  </si>
  <si>
    <t>07.412</t>
  </si>
  <si>
    <t>28.463</t>
  </si>
  <si>
    <t>01.452</t>
  </si>
  <si>
    <t>28.495</t>
  </si>
  <si>
    <t>01.491</t>
  </si>
  <si>
    <t>28.519</t>
  </si>
  <si>
    <t>01.430</t>
  </si>
  <si>
    <t>28.484</t>
  </si>
  <si>
    <t>01.358</t>
  </si>
  <si>
    <t>28.449</t>
  </si>
  <si>
    <t>01.342</t>
  </si>
  <si>
    <t>28.502</t>
  </si>
  <si>
    <t>01.442</t>
  </si>
  <si>
    <t>37.477</t>
  </si>
  <si>
    <t>04.516</t>
  </si>
  <si>
    <t>37.430</t>
  </si>
  <si>
    <t>04.459</t>
  </si>
  <si>
    <t>37.455</t>
  </si>
  <si>
    <t>04.396</t>
  </si>
  <si>
    <t>37.491</t>
  </si>
  <si>
    <t>04.440</t>
  </si>
  <si>
    <t>37.526</t>
  </si>
  <si>
    <t>04.483</t>
  </si>
  <si>
    <t>37.459</t>
  </si>
  <si>
    <t>04.447</t>
  </si>
  <si>
    <t>37.583</t>
  </si>
  <si>
    <t>04.602</t>
  </si>
  <si>
    <t>43.493</t>
  </si>
  <si>
    <t>13.459</t>
  </si>
  <si>
    <t>43.547</t>
  </si>
  <si>
    <t>13.504</t>
  </si>
  <si>
    <t>43.565</t>
  </si>
  <si>
    <t>13.434</t>
  </si>
  <si>
    <t>43.527</t>
  </si>
  <si>
    <t>13.402</t>
  </si>
  <si>
    <t>43.486</t>
  </si>
  <si>
    <t>13.370</t>
  </si>
  <si>
    <t>43.516</t>
  </si>
  <si>
    <t>13.436</t>
  </si>
  <si>
    <t>43.561</t>
  </si>
  <si>
    <t>13.472</t>
  </si>
  <si>
    <t>43.465</t>
  </si>
  <si>
    <t>19.421</t>
  </si>
  <si>
    <t>43.519</t>
  </si>
  <si>
    <t>19.464</t>
  </si>
  <si>
    <t>43.538</t>
  </si>
  <si>
    <t>19.396</t>
  </si>
  <si>
    <t>43.498</t>
  </si>
  <si>
    <t>19.363</t>
  </si>
  <si>
    <t>43.460</t>
  </si>
  <si>
    <t>19.332</t>
  </si>
  <si>
    <t>43.570</t>
  </si>
  <si>
    <t>43.510</t>
  </si>
  <si>
    <t>19.443</t>
  </si>
  <si>
    <t>40.496</t>
  </si>
  <si>
    <t>19.310</t>
  </si>
  <si>
    <t>40.551</t>
  </si>
  <si>
    <t>19.350</t>
  </si>
  <si>
    <t>40.567</t>
  </si>
  <si>
    <t>19.280</t>
  </si>
  <si>
    <t>40.527</t>
  </si>
  <si>
    <t>19.252</t>
  </si>
  <si>
    <t>40.487</t>
  </si>
  <si>
    <t>19.223</t>
  </si>
  <si>
    <t>40.556</t>
  </si>
  <si>
    <t>19.312</t>
  </si>
  <si>
    <t>40.500</t>
  </si>
  <si>
    <t>19.276</t>
  </si>
  <si>
    <t>31.481</t>
  </si>
  <si>
    <t>25.424</t>
  </si>
  <si>
    <t>31.529</t>
  </si>
  <si>
    <t>25.484</t>
  </si>
  <si>
    <t>31.555</t>
  </si>
  <si>
    <t>25.422</t>
  </si>
  <si>
    <t>31.499</t>
  </si>
  <si>
    <t>25.384</t>
  </si>
  <si>
    <t>31.551</t>
  </si>
  <si>
    <t>25.449</t>
  </si>
  <si>
    <t>25.493</t>
  </si>
  <si>
    <t>07.457</t>
  </si>
  <si>
    <t>25.489</t>
  </si>
  <si>
    <t>07.350</t>
  </si>
  <si>
    <t>25.494</t>
  </si>
  <si>
    <t>07.399</t>
  </si>
  <si>
    <t>25.559</t>
  </si>
  <si>
    <t>07.482</t>
  </si>
  <si>
    <t>25.496</t>
  </si>
  <si>
    <t>07.384</t>
  </si>
  <si>
    <t>22.513</t>
  </si>
  <si>
    <t>01.512</t>
  </si>
  <si>
    <t>bC</t>
  </si>
  <si>
    <t>22.445</t>
  </si>
  <si>
    <t>01.391</t>
  </si>
  <si>
    <t>01.397</t>
  </si>
  <si>
    <t>22.501</t>
  </si>
  <si>
    <t>01.435</t>
  </si>
  <si>
    <t>19.453</t>
  </si>
  <si>
    <t>13.427</t>
  </si>
  <si>
    <t>19.420</t>
  </si>
  <si>
    <t>13.365</t>
  </si>
  <si>
    <t>19.429</t>
  </si>
  <si>
    <t>13.330</t>
  </si>
  <si>
    <t>19.514</t>
  </si>
  <si>
    <t>13.477</t>
  </si>
  <si>
    <t>NA</t>
  </si>
  <si>
    <t>Lat_end_degree</t>
  </si>
  <si>
    <t>Lat_end_minute</t>
  </si>
  <si>
    <t>Long_end_degree</t>
  </si>
  <si>
    <t>Long_end_minute</t>
  </si>
  <si>
    <t>1501:458:131:2</t>
  </si>
  <si>
    <t>1501:458:131:1</t>
  </si>
  <si>
    <t>1501:458:131:3</t>
  </si>
  <si>
    <t>1501:458:140:3</t>
  </si>
  <si>
    <t>1501:458:360:2</t>
  </si>
  <si>
    <t>1501:458:372:1</t>
  </si>
  <si>
    <t>1501:458:373:1</t>
  </si>
  <si>
    <t>1501:458:363:3</t>
  </si>
  <si>
    <t>1501:458:354:1</t>
  </si>
  <si>
    <t>1501:458:141:1</t>
  </si>
  <si>
    <t>1501:458:140:1</t>
  </si>
  <si>
    <t>1501:458:130:3</t>
  </si>
  <si>
    <t>1501:458:132:1</t>
  </si>
  <si>
    <t>1501:458:122:3</t>
  </si>
  <si>
    <t>1501:458:122:1</t>
  </si>
  <si>
    <t>1501:458:112:4</t>
  </si>
  <si>
    <t>1501:458:140:2</t>
  </si>
  <si>
    <t>1501:458:141:2</t>
  </si>
  <si>
    <t>1501:458:131:4</t>
  </si>
  <si>
    <t>c_square</t>
  </si>
  <si>
    <t>SAR_1317</t>
  </si>
  <si>
    <t>percO2</t>
  </si>
  <si>
    <t>mud</t>
  </si>
  <si>
    <t>sand</t>
  </si>
  <si>
    <t>gravel</t>
  </si>
  <si>
    <t>Succes/Fail</t>
  </si>
  <si>
    <t>F</t>
  </si>
  <si>
    <t>S</t>
  </si>
  <si>
    <t>depth_BC</t>
  </si>
  <si>
    <t>depth_dredge</t>
  </si>
  <si>
    <t>Depth_start</t>
  </si>
  <si>
    <t>Depth_end</t>
  </si>
  <si>
    <t>Depth_avg</t>
  </si>
  <si>
    <t>SAR13</t>
  </si>
  <si>
    <t>SAR14</t>
  </si>
  <si>
    <t>SAR15</t>
  </si>
  <si>
    <t>SAR16</t>
  </si>
  <si>
    <t>SAR17</t>
  </si>
  <si>
    <t>SAR18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</si>
</sst>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0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3402-DF88-437F-8EA5-A78C93679CB7}">
  <dimension ref="A1:H20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10</v>
      </c>
      <c r="B1" t="s">
        <v>242</v>
      </c>
      <c r="C1" t="s">
        <v>246</v>
      </c>
      <c r="D1" t="s">
        <v>245</v>
      </c>
      <c r="E1" t="s">
        <v>244</v>
      </c>
      <c r="F1" t="s">
        <v>243</v>
      </c>
      <c r="G1" t="s">
        <v>250</v>
      </c>
      <c r="H1" t="s">
        <v>251</v>
      </c>
    </row>
    <row r="2" spans="1:8" x14ac:dyDescent="0.3">
      <c r="A2">
        <v>1</v>
      </c>
      <c r="B2">
        <v>2.1625851505465099</v>
      </c>
      <c r="C2">
        <v>0.10338799131902582</v>
      </c>
      <c r="D2">
        <v>0.82941412036239637</v>
      </c>
      <c r="E2">
        <v>6.7197888318577786E-2</v>
      </c>
      <c r="F2">
        <v>45.8</v>
      </c>
      <c r="G2">
        <v>81.02</v>
      </c>
      <c r="H2">
        <v>80</v>
      </c>
    </row>
    <row r="3" spans="1:8" x14ac:dyDescent="0.3">
      <c r="A3">
        <v>2</v>
      </c>
      <c r="B3">
        <v>3.4630163953785398</v>
      </c>
      <c r="C3">
        <v>6.8794752818124971E-2</v>
      </c>
      <c r="D3">
        <v>0.89791147216322065</v>
      </c>
      <c r="E3">
        <v>3.3293775018654374E-2</v>
      </c>
      <c r="F3">
        <v>47.6</v>
      </c>
      <c r="G3">
        <v>81.599999999999994</v>
      </c>
      <c r="H3">
        <v>81.650000000000006</v>
      </c>
    </row>
    <row r="4" spans="1:8" x14ac:dyDescent="0.3">
      <c r="A4">
        <v>3</v>
      </c>
      <c r="B4">
        <v>4.72422311363181</v>
      </c>
      <c r="C4">
        <v>4.3383579185610192E-2</v>
      </c>
      <c r="D4">
        <v>0.91850021838829432</v>
      </c>
      <c r="E4">
        <v>3.8116202426095543E-2</v>
      </c>
      <c r="F4">
        <v>49</v>
      </c>
      <c r="G4">
        <v>81.66</v>
      </c>
      <c r="H4">
        <v>81.849999999999994</v>
      </c>
    </row>
    <row r="5" spans="1:8" x14ac:dyDescent="0.3">
      <c r="A5">
        <v>4</v>
      </c>
      <c r="B5">
        <v>0.454725286846901</v>
      </c>
      <c r="C5">
        <v>1.6264201131283348E-3</v>
      </c>
      <c r="D5">
        <v>0.91643165029563989</v>
      </c>
      <c r="E5">
        <v>8.1941929591231907E-2</v>
      </c>
      <c r="F5">
        <v>33.5</v>
      </c>
      <c r="G5">
        <v>73.059999999999988</v>
      </c>
      <c r="H5">
        <v>73</v>
      </c>
    </row>
    <row r="6" spans="1:8" x14ac:dyDescent="0.3">
      <c r="A6">
        <v>5</v>
      </c>
      <c r="B6">
        <v>0.51069636717539801</v>
      </c>
      <c r="C6">
        <v>7.3076402288345006E-3</v>
      </c>
      <c r="D6">
        <v>0.64671558173386146</v>
      </c>
      <c r="E6">
        <v>0.34597677803730414</v>
      </c>
      <c r="F6">
        <v>9.1</v>
      </c>
      <c r="G6">
        <v>76.580000000000013</v>
      </c>
      <c r="H6">
        <v>76.3</v>
      </c>
    </row>
    <row r="7" spans="1:8" x14ac:dyDescent="0.3">
      <c r="A7">
        <v>6</v>
      </c>
      <c r="B7">
        <v>0.10529544444188101</v>
      </c>
      <c r="C7">
        <v>0.16123288300707658</v>
      </c>
      <c r="D7">
        <v>0.79433395159201603</v>
      </c>
      <c r="E7">
        <v>4.4433165400907304E-2</v>
      </c>
      <c r="F7">
        <v>9.6999999999999993</v>
      </c>
      <c r="G7">
        <v>83.820000000000007</v>
      </c>
      <c r="H7">
        <v>83.550000000000011</v>
      </c>
    </row>
    <row r="8" spans="1:8" x14ac:dyDescent="0.3">
      <c r="A8">
        <v>7</v>
      </c>
      <c r="B8">
        <v>6.9711730583493198E-2</v>
      </c>
      <c r="C8">
        <v>1.1769855038837358E-2</v>
      </c>
      <c r="D8">
        <v>0.95322642733221907</v>
      </c>
      <c r="E8">
        <v>3.5003717628943637E-2</v>
      </c>
      <c r="F8">
        <v>12</v>
      </c>
      <c r="G8">
        <v>102.06</v>
      </c>
      <c r="H8">
        <v>101.95</v>
      </c>
    </row>
    <row r="9" spans="1:8" x14ac:dyDescent="0.3">
      <c r="A9">
        <v>8</v>
      </c>
      <c r="B9">
        <v>0.111046692566871</v>
      </c>
      <c r="C9">
        <v>0.10736038724813281</v>
      </c>
      <c r="D9">
        <v>0.82976673051509353</v>
      </c>
      <c r="E9">
        <v>6.2872882236773592E-2</v>
      </c>
      <c r="F9">
        <v>13.799999999999999</v>
      </c>
      <c r="G9">
        <v>99.9</v>
      </c>
      <c r="H9">
        <v>98.949999999999989</v>
      </c>
    </row>
    <row r="10" spans="1:8" x14ac:dyDescent="0.3">
      <c r="A10">
        <v>9</v>
      </c>
      <c r="B10">
        <v>5.4413904099870898</v>
      </c>
      <c r="C10">
        <v>6.9412757802518703E-3</v>
      </c>
      <c r="D10">
        <v>0.88518662164628592</v>
      </c>
      <c r="E10">
        <v>0.10787210257346236</v>
      </c>
      <c r="F10">
        <v>16.533333333333331</v>
      </c>
      <c r="G10">
        <v>92.32</v>
      </c>
      <c r="H10">
        <v>92.25</v>
      </c>
    </row>
    <row r="11" spans="1:8" x14ac:dyDescent="0.3">
      <c r="A11">
        <v>10</v>
      </c>
      <c r="B11">
        <v>2.3441551893745101</v>
      </c>
      <c r="C11">
        <v>4.5389257591842988E-3</v>
      </c>
      <c r="D11">
        <v>0.82585739995344687</v>
      </c>
      <c r="E11">
        <v>0.16960367428736883</v>
      </c>
      <c r="F11">
        <v>36</v>
      </c>
      <c r="G11">
        <v>80.28</v>
      </c>
      <c r="H11">
        <v>80.125</v>
      </c>
    </row>
    <row r="12" spans="1:8" x14ac:dyDescent="0.3">
      <c r="A12">
        <v>11</v>
      </c>
      <c r="B12">
        <v>0.73843750299141797</v>
      </c>
      <c r="C12">
        <v>0.25947569168493106</v>
      </c>
      <c r="D12">
        <v>0.60716200868438919</v>
      </c>
      <c r="E12">
        <v>0.13336229963067978</v>
      </c>
      <c r="F12">
        <v>46.833333333333336</v>
      </c>
      <c r="G12">
        <v>76.16</v>
      </c>
      <c r="H12">
        <v>76.474999999999994</v>
      </c>
    </row>
    <row r="13" spans="1:8" x14ac:dyDescent="0.3">
      <c r="A13">
        <v>12</v>
      </c>
      <c r="B13">
        <v>2.01873508467395</v>
      </c>
      <c r="C13">
        <v>0.30314740987184763</v>
      </c>
      <c r="D13">
        <v>0.67264534729829328</v>
      </c>
      <c r="E13">
        <v>2.420724282985914E-2</v>
      </c>
      <c r="F13">
        <v>64.233333333333334</v>
      </c>
      <c r="G13">
        <v>79.3</v>
      </c>
      <c r="H13">
        <v>78.400000000000006</v>
      </c>
    </row>
    <row r="14" spans="1:8" x14ac:dyDescent="0.3">
      <c r="A14">
        <v>13</v>
      </c>
      <c r="B14">
        <v>0.60940614615557798</v>
      </c>
      <c r="C14">
        <v>8.49235172120235E-2</v>
      </c>
      <c r="D14">
        <v>0.90225916299120601</v>
      </c>
      <c r="E14">
        <v>1.2817319796770395E-2</v>
      </c>
      <c r="F14">
        <v>62.566666666666663</v>
      </c>
      <c r="G14">
        <v>69.8</v>
      </c>
      <c r="H14">
        <v>70.424999999999997</v>
      </c>
    </row>
    <row r="15" spans="1:8" x14ac:dyDescent="0.3">
      <c r="A15">
        <v>14</v>
      </c>
      <c r="B15">
        <v>0.154022834786261</v>
      </c>
      <c r="C15">
        <v>0.23584746204279472</v>
      </c>
      <c r="D15">
        <v>0.58872359326092016</v>
      </c>
      <c r="E15">
        <v>0.17542894469628514</v>
      </c>
      <c r="F15">
        <v>56.466666666666661</v>
      </c>
      <c r="G15">
        <v>61.9</v>
      </c>
      <c r="H15">
        <v>61.625</v>
      </c>
    </row>
    <row r="16" spans="1:8" x14ac:dyDescent="0.3">
      <c r="A16">
        <v>15</v>
      </c>
      <c r="B16">
        <v>3.9341494605552203E-2</v>
      </c>
      <c r="C16">
        <v>2.5345071064139944E-2</v>
      </c>
      <c r="D16">
        <v>0.93174881559766765</v>
      </c>
      <c r="E16">
        <v>4.2906113338192366E-2</v>
      </c>
      <c r="F16">
        <v>69.966666666666669</v>
      </c>
      <c r="G16">
        <v>71.960000000000008</v>
      </c>
      <c r="H16">
        <v>73.174999999999997</v>
      </c>
    </row>
    <row r="17" spans="1:8" x14ac:dyDescent="0.3">
      <c r="A17">
        <v>16</v>
      </c>
      <c r="B17">
        <v>1.2381143431346799</v>
      </c>
      <c r="C17">
        <v>0.61279506312616816</v>
      </c>
      <c r="D17">
        <v>0.34743498424567415</v>
      </c>
      <c r="E17">
        <v>3.9769952628157607E-2</v>
      </c>
      <c r="F17">
        <v>57.666666666666664</v>
      </c>
      <c r="G17">
        <v>76.900000000000006</v>
      </c>
      <c r="H17">
        <v>76.849999999999994</v>
      </c>
    </row>
    <row r="18" spans="1:8" x14ac:dyDescent="0.3">
      <c r="A18">
        <v>17</v>
      </c>
      <c r="B18">
        <v>0.81166147004212397</v>
      </c>
      <c r="C18">
        <v>0.12348339051125427</v>
      </c>
      <c r="D18">
        <v>0.82629998419472106</v>
      </c>
      <c r="E18">
        <v>5.0216625294024646E-2</v>
      </c>
      <c r="F18">
        <v>49.933333333333337</v>
      </c>
      <c r="G18">
        <v>75.540000000000006</v>
      </c>
      <c r="H18">
        <v>76.174999999999997</v>
      </c>
    </row>
    <row r="19" spans="1:8" x14ac:dyDescent="0.3">
      <c r="A19">
        <v>18</v>
      </c>
      <c r="B19">
        <v>3.4667267347298698</v>
      </c>
      <c r="C19">
        <v>0.20475504926352736</v>
      </c>
      <c r="D19">
        <v>0.74957504833756261</v>
      </c>
      <c r="E19">
        <v>4.5669902398910014E-2</v>
      </c>
      <c r="F19">
        <v>25.900000000000002</v>
      </c>
      <c r="G19">
        <v>82.02</v>
      </c>
      <c r="H19">
        <v>82.474999999999994</v>
      </c>
    </row>
    <row r="20" spans="1:8" x14ac:dyDescent="0.3">
      <c r="A20">
        <v>19</v>
      </c>
      <c r="B20">
        <v>7.1394970149778203</v>
      </c>
      <c r="C20">
        <v>1.1251599958487565E-2</v>
      </c>
      <c r="D20">
        <v>0.94232365862939771</v>
      </c>
      <c r="E20">
        <v>4.6424741412114792E-2</v>
      </c>
      <c r="F20">
        <v>42.300000000000004</v>
      </c>
      <c r="G20">
        <v>84.8</v>
      </c>
      <c r="H20">
        <v>84.974999999999994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L1" sqref="L1:N20"/>
    </sheetView>
  </sheetViews>
  <sheetFormatPr defaultRowHeight="14.4" x14ac:dyDescent="0.3"/>
  <sheetData>
    <row r="1" spans="1:14" x14ac:dyDescent="0.3">
      <c r="A1" t="s">
        <v>10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s="2">
        <v>46.446399999999997</v>
      </c>
      <c r="C2" s="2">
        <v>1.6140000000000001</v>
      </c>
      <c r="D2" s="2">
        <v>1.6095999999999999</v>
      </c>
      <c r="E2" s="2">
        <v>1.5784</v>
      </c>
      <c r="F2" s="2">
        <v>6.2801999999999998</v>
      </c>
      <c r="G2" s="2">
        <v>9.0271000000000008</v>
      </c>
      <c r="H2" s="2">
        <v>6.7262000000000004</v>
      </c>
      <c r="I2" s="2">
        <v>9.8582999999999998</v>
      </c>
      <c r="J2" s="2">
        <v>6.6315</v>
      </c>
      <c r="K2" s="2">
        <f t="shared" ref="K2:K20" si="0">B2-(SUM(C2:J2))</f>
        <v>3.1210999999999913</v>
      </c>
      <c r="L2">
        <f>SUM(C2:E2)/B2</f>
        <v>0.10338799131902582</v>
      </c>
      <c r="M2" s="3">
        <f>SUM(F2:J2)/B2</f>
        <v>0.82941412036239637</v>
      </c>
      <c r="N2">
        <f>K2/B2</f>
        <v>6.7197888318577786E-2</v>
      </c>
    </row>
    <row r="3" spans="1:14" x14ac:dyDescent="0.3">
      <c r="A3">
        <v>2</v>
      </c>
      <c r="B3" s="2">
        <v>92.605900000000005</v>
      </c>
      <c r="C3" s="2">
        <v>2.6139000000000001</v>
      </c>
      <c r="D3" s="2">
        <v>2.1863999999999999</v>
      </c>
      <c r="E3" s="2">
        <v>1.5705</v>
      </c>
      <c r="F3" s="2">
        <v>2.7099000000000002</v>
      </c>
      <c r="G3" s="2">
        <v>6.4631999999999996</v>
      </c>
      <c r="H3" s="2">
        <v>13.991</v>
      </c>
      <c r="I3" s="2">
        <v>44.230699999999999</v>
      </c>
      <c r="J3" s="2">
        <v>15.757099999999999</v>
      </c>
      <c r="K3" s="2">
        <f t="shared" si="0"/>
        <v>3.083200000000005</v>
      </c>
      <c r="L3">
        <f t="shared" ref="L3:L20" si="1">SUM(C3:E3)/B3</f>
        <v>6.8794752818124971E-2</v>
      </c>
      <c r="M3" s="3">
        <f t="shared" ref="M3:M20" si="2">SUM(F3:J3)/B3</f>
        <v>0.89791147216322065</v>
      </c>
      <c r="N3">
        <f t="shared" ref="N3:N20" si="3">K3/B3</f>
        <v>3.3293775018654374E-2</v>
      </c>
    </row>
    <row r="4" spans="1:14" x14ac:dyDescent="0.3">
      <c r="A4">
        <v>3</v>
      </c>
      <c r="B4" s="2">
        <v>80.590400000000002</v>
      </c>
      <c r="C4" s="2">
        <v>1.5550999999999999</v>
      </c>
      <c r="D4" s="2">
        <v>0.26029999999999998</v>
      </c>
      <c r="E4" s="2">
        <v>1.6809000000000001</v>
      </c>
      <c r="F4" s="2">
        <v>9.7870000000000008</v>
      </c>
      <c r="G4" s="2">
        <v>19.0943</v>
      </c>
      <c r="H4" s="2">
        <v>14.8744</v>
      </c>
      <c r="I4" s="2">
        <v>12.0121</v>
      </c>
      <c r="J4" s="2">
        <v>18.2545</v>
      </c>
      <c r="K4" s="2">
        <f t="shared" si="0"/>
        <v>3.0718000000000103</v>
      </c>
      <c r="L4">
        <f t="shared" si="1"/>
        <v>4.3383579185610192E-2</v>
      </c>
      <c r="M4" s="3">
        <f t="shared" si="2"/>
        <v>0.91850021838829432</v>
      </c>
      <c r="N4">
        <f t="shared" si="3"/>
        <v>3.8116202426095543E-2</v>
      </c>
    </row>
    <row r="5" spans="1:14" x14ac:dyDescent="0.3">
      <c r="A5">
        <v>4</v>
      </c>
      <c r="B5" s="2">
        <v>24.962800000000001</v>
      </c>
      <c r="C5" s="2">
        <v>0</v>
      </c>
      <c r="D5" s="2">
        <v>0</v>
      </c>
      <c r="E5" s="2">
        <v>4.0599999999999997E-2</v>
      </c>
      <c r="F5" s="2">
        <v>0.95640000000000003</v>
      </c>
      <c r="G5" s="2">
        <v>2.2869999999999999</v>
      </c>
      <c r="H5" s="2">
        <v>2.2555999999999998</v>
      </c>
      <c r="I5" s="2">
        <v>5.3780999999999999</v>
      </c>
      <c r="J5" s="2">
        <v>11.999599999999999</v>
      </c>
      <c r="K5" s="2">
        <f t="shared" si="0"/>
        <v>2.0455000000000041</v>
      </c>
      <c r="L5">
        <f t="shared" si="1"/>
        <v>1.6264201131283348E-3</v>
      </c>
      <c r="M5" s="3">
        <f t="shared" si="2"/>
        <v>0.91643165029563989</v>
      </c>
      <c r="N5">
        <f t="shared" si="3"/>
        <v>8.1941929591231907E-2</v>
      </c>
    </row>
    <row r="6" spans="1:14" x14ac:dyDescent="0.3">
      <c r="A6">
        <v>5</v>
      </c>
      <c r="B6" s="2">
        <v>23.6328</v>
      </c>
      <c r="C6" s="2">
        <v>0</v>
      </c>
      <c r="D6" s="2">
        <v>0</v>
      </c>
      <c r="E6" s="2">
        <v>0.17269999999999999</v>
      </c>
      <c r="F6" s="2">
        <v>0.28570000000000001</v>
      </c>
      <c r="G6" s="2">
        <v>1.0201</v>
      </c>
      <c r="H6" s="2">
        <v>4.8164999999999996</v>
      </c>
      <c r="I6" s="2">
        <v>5.4218000000000002</v>
      </c>
      <c r="J6" s="2">
        <v>3.7395999999999998</v>
      </c>
      <c r="K6" s="2">
        <f t="shared" si="0"/>
        <v>8.176400000000001</v>
      </c>
      <c r="L6">
        <f t="shared" si="1"/>
        <v>7.3076402288345006E-3</v>
      </c>
      <c r="M6" s="3">
        <f t="shared" si="2"/>
        <v>0.64671558173386146</v>
      </c>
      <c r="N6">
        <f t="shared" si="3"/>
        <v>0.34597677803730414</v>
      </c>
    </row>
    <row r="7" spans="1:14" x14ac:dyDescent="0.3">
      <c r="A7">
        <v>6</v>
      </c>
      <c r="B7" s="2">
        <v>95.752799999999993</v>
      </c>
      <c r="C7" s="2">
        <v>1.0671999999999999</v>
      </c>
      <c r="D7" s="2">
        <v>6.0132000000000003</v>
      </c>
      <c r="E7" s="2">
        <v>8.3581000000000003</v>
      </c>
      <c r="F7" s="2">
        <v>8.49</v>
      </c>
      <c r="G7" s="2">
        <v>12.051500000000001</v>
      </c>
      <c r="H7" s="2">
        <v>24.226199999999999</v>
      </c>
      <c r="I7" s="2">
        <v>22.317299999999999</v>
      </c>
      <c r="J7" s="2">
        <v>8.9747000000000003</v>
      </c>
      <c r="K7" s="2">
        <f t="shared" si="0"/>
        <v>4.2545999999999964</v>
      </c>
      <c r="L7">
        <f t="shared" si="1"/>
        <v>0.16123288300707658</v>
      </c>
      <c r="M7" s="3">
        <f t="shared" si="2"/>
        <v>0.79433395159201603</v>
      </c>
      <c r="N7">
        <f t="shared" si="3"/>
        <v>4.4433165400907304E-2</v>
      </c>
    </row>
    <row r="8" spans="1:14" x14ac:dyDescent="0.3">
      <c r="A8">
        <v>7</v>
      </c>
      <c r="B8" s="2">
        <v>18.963699999999999</v>
      </c>
      <c r="C8" s="2">
        <v>0</v>
      </c>
      <c r="D8" s="2">
        <v>0</v>
      </c>
      <c r="E8" s="2">
        <v>0.22320000000000001</v>
      </c>
      <c r="F8" s="2">
        <v>0.58140000000000003</v>
      </c>
      <c r="G8" s="2">
        <v>3.6534</v>
      </c>
      <c r="H8" s="2">
        <v>4.8794000000000004</v>
      </c>
      <c r="I8" s="2">
        <v>5.7613000000000003</v>
      </c>
      <c r="J8" s="2">
        <v>3.2012</v>
      </c>
      <c r="K8" s="2">
        <f t="shared" si="0"/>
        <v>0.66379999999999839</v>
      </c>
      <c r="L8">
        <f t="shared" si="1"/>
        <v>1.1769855038837358E-2</v>
      </c>
      <c r="M8" s="3">
        <f t="shared" si="2"/>
        <v>0.95322642733221907</v>
      </c>
      <c r="N8">
        <f t="shared" si="3"/>
        <v>3.5003717628943637E-2</v>
      </c>
    </row>
    <row r="9" spans="1:14" x14ac:dyDescent="0.3">
      <c r="A9">
        <v>8</v>
      </c>
      <c r="B9" s="2">
        <v>33.673499999999997</v>
      </c>
      <c r="C9" s="2">
        <v>1.59</v>
      </c>
      <c r="D9" s="2">
        <v>1.1101000000000001</v>
      </c>
      <c r="E9" s="2">
        <v>0.91510000000000002</v>
      </c>
      <c r="F9" s="2">
        <v>2.6059999999999999</v>
      </c>
      <c r="G9" s="2">
        <v>7.6562999999999999</v>
      </c>
      <c r="H9" s="2">
        <v>6.2986000000000004</v>
      </c>
      <c r="I9" s="2">
        <v>5.8178999999999998</v>
      </c>
      <c r="J9" s="2">
        <v>5.5623500000000003</v>
      </c>
      <c r="K9" s="2">
        <f t="shared" si="0"/>
        <v>2.1171499999999952</v>
      </c>
      <c r="L9">
        <f t="shared" si="1"/>
        <v>0.10736038724813281</v>
      </c>
      <c r="M9" s="3">
        <f t="shared" si="2"/>
        <v>0.82976673051509353</v>
      </c>
      <c r="N9">
        <f t="shared" si="3"/>
        <v>6.2872882236773592E-2</v>
      </c>
    </row>
    <row r="10" spans="1:14" x14ac:dyDescent="0.3">
      <c r="A10">
        <v>9</v>
      </c>
      <c r="B10" s="2">
        <v>17.532800000000002</v>
      </c>
      <c r="C10" s="2">
        <v>0</v>
      </c>
      <c r="D10" s="2">
        <v>0</v>
      </c>
      <c r="E10" s="2">
        <v>0.1217</v>
      </c>
      <c r="F10" s="2">
        <v>1.0944</v>
      </c>
      <c r="G10" s="2">
        <v>4.2605000000000004</v>
      </c>
      <c r="H10" s="2">
        <v>3.4721000000000002</v>
      </c>
      <c r="I10" s="2">
        <v>3.0438000000000001</v>
      </c>
      <c r="J10" s="2">
        <v>3.649</v>
      </c>
      <c r="K10" s="2">
        <f t="shared" si="0"/>
        <v>1.8913000000000011</v>
      </c>
      <c r="L10">
        <f t="shared" si="1"/>
        <v>6.9412757802518703E-3</v>
      </c>
      <c r="M10" s="3">
        <f t="shared" si="2"/>
        <v>0.88518662164628592</v>
      </c>
      <c r="N10">
        <f t="shared" si="3"/>
        <v>0.10787210257346236</v>
      </c>
    </row>
    <row r="11" spans="1:14" x14ac:dyDescent="0.3">
      <c r="A11">
        <v>10</v>
      </c>
      <c r="B11" s="2">
        <v>35.2286</v>
      </c>
      <c r="C11" s="2">
        <v>0</v>
      </c>
      <c r="D11" s="2">
        <v>0</v>
      </c>
      <c r="E11" s="2">
        <v>0.15989999999999999</v>
      </c>
      <c r="F11" s="2">
        <v>1.2922</v>
      </c>
      <c r="G11" s="2">
        <v>3.6356999999999999</v>
      </c>
      <c r="H11" s="2">
        <v>4.9066000000000001</v>
      </c>
      <c r="I11" s="2">
        <v>11.4163</v>
      </c>
      <c r="J11" s="2">
        <v>7.843</v>
      </c>
      <c r="K11" s="2">
        <f t="shared" si="0"/>
        <v>5.9749000000000017</v>
      </c>
      <c r="L11">
        <f t="shared" si="1"/>
        <v>4.5389257591842988E-3</v>
      </c>
      <c r="M11" s="3">
        <f t="shared" si="2"/>
        <v>0.82585739995344687</v>
      </c>
      <c r="N11">
        <f t="shared" si="3"/>
        <v>0.16960367428736883</v>
      </c>
    </row>
    <row r="12" spans="1:14" x14ac:dyDescent="0.3">
      <c r="A12">
        <v>11</v>
      </c>
      <c r="B12" s="2">
        <v>36.364100000000001</v>
      </c>
      <c r="C12" s="2">
        <v>0</v>
      </c>
      <c r="D12" s="2">
        <v>5.1604999999999999</v>
      </c>
      <c r="E12" s="2">
        <v>4.2751000000000001</v>
      </c>
      <c r="F12" s="2">
        <v>4.4382000000000001</v>
      </c>
      <c r="G12" s="2">
        <v>4.2826000000000004</v>
      </c>
      <c r="H12" s="2">
        <v>5.6222000000000003</v>
      </c>
      <c r="I12" s="2">
        <v>5.9104999999999999</v>
      </c>
      <c r="J12" s="2">
        <v>1.8253999999999999</v>
      </c>
      <c r="K12" s="2">
        <f t="shared" si="0"/>
        <v>4.8496000000000024</v>
      </c>
      <c r="L12">
        <f t="shared" si="1"/>
        <v>0.25947569168493106</v>
      </c>
      <c r="M12" s="3">
        <f t="shared" si="2"/>
        <v>0.60716200868438919</v>
      </c>
      <c r="N12">
        <f t="shared" si="3"/>
        <v>0.13336229963067978</v>
      </c>
    </row>
    <row r="13" spans="1:14" x14ac:dyDescent="0.3">
      <c r="A13">
        <v>12</v>
      </c>
      <c r="B13" s="2">
        <v>49.113399999999999</v>
      </c>
      <c r="C13" s="2">
        <v>0.93149999999999999</v>
      </c>
      <c r="D13" s="2">
        <v>7.3684000000000003</v>
      </c>
      <c r="E13" s="2">
        <v>6.5887000000000002</v>
      </c>
      <c r="F13" s="2">
        <v>7.4321999999999999</v>
      </c>
      <c r="G13" s="2">
        <v>6.4476000000000004</v>
      </c>
      <c r="H13" s="2">
        <v>6.6375999999999999</v>
      </c>
      <c r="I13" s="2">
        <v>7.9888000000000003</v>
      </c>
      <c r="J13" s="2">
        <v>4.5297000000000001</v>
      </c>
      <c r="K13" s="2">
        <f t="shared" si="0"/>
        <v>1.1889000000000038</v>
      </c>
      <c r="L13">
        <f t="shared" si="1"/>
        <v>0.30314740987184763</v>
      </c>
      <c r="M13" s="3">
        <f t="shared" si="2"/>
        <v>0.67264534729829328</v>
      </c>
      <c r="N13">
        <f t="shared" si="3"/>
        <v>2.420724282985914E-2</v>
      </c>
    </row>
    <row r="14" spans="1:14" x14ac:dyDescent="0.3">
      <c r="A14">
        <v>13</v>
      </c>
      <c r="B14" s="2">
        <v>44.166800000000002</v>
      </c>
      <c r="C14" s="2">
        <v>2.5760000000000001</v>
      </c>
      <c r="D14" s="2">
        <v>0.4</v>
      </c>
      <c r="E14" s="2">
        <v>0.77480000000000004</v>
      </c>
      <c r="F14" s="2">
        <v>1.6768000000000001</v>
      </c>
      <c r="G14" s="2">
        <v>4.5311000000000003</v>
      </c>
      <c r="H14" s="2">
        <v>16.190200000000001</v>
      </c>
      <c r="I14" s="2">
        <v>13.3</v>
      </c>
      <c r="J14" s="2">
        <v>4.1517999999999997</v>
      </c>
      <c r="K14" s="2">
        <f t="shared" si="0"/>
        <v>0.56609999999999872</v>
      </c>
      <c r="L14">
        <f t="shared" si="1"/>
        <v>8.49235172120235E-2</v>
      </c>
      <c r="M14" s="3">
        <f t="shared" si="2"/>
        <v>0.90225916299120601</v>
      </c>
      <c r="N14">
        <f t="shared" si="3"/>
        <v>1.2817319796770395E-2</v>
      </c>
    </row>
    <row r="15" spans="1:14" x14ac:dyDescent="0.3">
      <c r="A15">
        <v>14</v>
      </c>
      <c r="B15" s="2">
        <v>78.687299999999993</v>
      </c>
      <c r="C15" s="2">
        <v>4.7716000000000003</v>
      </c>
      <c r="D15" s="2">
        <v>5.0273000000000003</v>
      </c>
      <c r="E15" s="2">
        <v>8.7592999999999996</v>
      </c>
      <c r="F15" s="2">
        <v>10.7212</v>
      </c>
      <c r="G15" s="2">
        <v>1.3943700000000001</v>
      </c>
      <c r="H15" s="2">
        <v>14.3566</v>
      </c>
      <c r="I15" s="2">
        <v>15.3635</v>
      </c>
      <c r="J15" s="2">
        <v>4.4893999999999998</v>
      </c>
      <c r="K15" s="2">
        <f t="shared" si="0"/>
        <v>13.804029999999997</v>
      </c>
      <c r="L15">
        <f t="shared" si="1"/>
        <v>0.23584746204279472</v>
      </c>
      <c r="M15" s="3">
        <f t="shared" si="2"/>
        <v>0.58872359326092016</v>
      </c>
      <c r="N15">
        <f t="shared" si="3"/>
        <v>0.17542894469628514</v>
      </c>
    </row>
    <row r="16" spans="1:14" x14ac:dyDescent="0.3">
      <c r="A16">
        <v>15</v>
      </c>
      <c r="B16" s="2">
        <v>35.123199999999997</v>
      </c>
      <c r="C16" s="2">
        <v>0</v>
      </c>
      <c r="D16" s="2">
        <v>0.438</v>
      </c>
      <c r="E16" s="2">
        <v>0.45219999999999999</v>
      </c>
      <c r="F16" s="2">
        <v>1.7228000000000001</v>
      </c>
      <c r="G16" s="2">
        <v>6.1105</v>
      </c>
      <c r="H16" s="2">
        <v>6.3528000000000002</v>
      </c>
      <c r="I16" s="2">
        <v>14.1242</v>
      </c>
      <c r="J16" s="2">
        <v>4.4157000000000002</v>
      </c>
      <c r="K16" s="2">
        <f t="shared" si="0"/>
        <v>1.5069999999999979</v>
      </c>
      <c r="L16">
        <f t="shared" si="1"/>
        <v>2.5345071064139944E-2</v>
      </c>
      <c r="M16" s="3">
        <f t="shared" si="2"/>
        <v>0.93174881559766765</v>
      </c>
      <c r="N16">
        <f t="shared" si="3"/>
        <v>4.2906113338192366E-2</v>
      </c>
    </row>
    <row r="17" spans="1:14" x14ac:dyDescent="0.3">
      <c r="A17">
        <v>16</v>
      </c>
      <c r="B17" s="2">
        <v>64.299800000000005</v>
      </c>
      <c r="C17" s="2">
        <v>38.455399999999997</v>
      </c>
      <c r="D17" s="2">
        <v>0.50439999999999996</v>
      </c>
      <c r="E17" s="2">
        <v>0.44280000000000003</v>
      </c>
      <c r="F17" s="2">
        <v>2.0261</v>
      </c>
      <c r="G17" s="2">
        <v>6.9451999999999998</v>
      </c>
      <c r="H17" s="2">
        <v>4.9516</v>
      </c>
      <c r="I17" s="2">
        <v>4.8331</v>
      </c>
      <c r="J17" s="2">
        <v>3.5840000000000001</v>
      </c>
      <c r="K17" s="2">
        <f t="shared" si="0"/>
        <v>2.5572000000000088</v>
      </c>
      <c r="L17">
        <f t="shared" si="1"/>
        <v>0.61279506312616816</v>
      </c>
      <c r="M17" s="3">
        <f t="shared" si="2"/>
        <v>0.34743498424567415</v>
      </c>
      <c r="N17">
        <f t="shared" si="3"/>
        <v>3.9769952628157607E-2</v>
      </c>
    </row>
    <row r="18" spans="1:14" x14ac:dyDescent="0.3">
      <c r="A18">
        <v>17</v>
      </c>
      <c r="B18" s="2">
        <v>43.023600000000002</v>
      </c>
      <c r="C18" s="2">
        <v>0</v>
      </c>
      <c r="D18" s="2">
        <v>1.3133999999999999</v>
      </c>
      <c r="E18" s="2">
        <v>3.9992999999999999</v>
      </c>
      <c r="F18" s="2">
        <v>5.7210999999999999</v>
      </c>
      <c r="G18" s="2">
        <v>6.3888999999999996</v>
      </c>
      <c r="H18" s="2">
        <v>9.4084000000000003</v>
      </c>
      <c r="I18" s="2">
        <v>9.3653999999999993</v>
      </c>
      <c r="J18" s="2">
        <v>4.6665999999999999</v>
      </c>
      <c r="K18" s="2">
        <f t="shared" si="0"/>
        <v>2.160499999999999</v>
      </c>
      <c r="L18">
        <f t="shared" si="1"/>
        <v>0.12348339051125427</v>
      </c>
      <c r="M18" s="3">
        <f t="shared" si="2"/>
        <v>0.82629998419472106</v>
      </c>
      <c r="N18">
        <f t="shared" si="3"/>
        <v>5.0216625294024646E-2</v>
      </c>
    </row>
    <row r="19" spans="1:14" x14ac:dyDescent="0.3">
      <c r="A19">
        <v>18</v>
      </c>
      <c r="B19" s="2">
        <v>45.3581</v>
      </c>
      <c r="C19" s="2">
        <v>2.9472999999999998</v>
      </c>
      <c r="D19" s="2">
        <v>2.5503</v>
      </c>
      <c r="E19" s="2">
        <v>3.7896999999999998</v>
      </c>
      <c r="F19" s="2">
        <v>6.9307999999999996</v>
      </c>
      <c r="G19" s="2">
        <v>7.0507</v>
      </c>
      <c r="H19" s="2">
        <v>7.9786999999999999</v>
      </c>
      <c r="I19" s="2">
        <v>8.3292000000000002</v>
      </c>
      <c r="J19" s="2">
        <v>3.7099000000000002</v>
      </c>
      <c r="K19" s="2">
        <f t="shared" si="0"/>
        <v>2.0715000000000003</v>
      </c>
      <c r="L19">
        <f t="shared" si="1"/>
        <v>0.20475504926352736</v>
      </c>
      <c r="M19" s="3">
        <f t="shared" si="2"/>
        <v>0.74957504833756261</v>
      </c>
      <c r="N19">
        <f t="shared" si="3"/>
        <v>4.5669902398910014E-2</v>
      </c>
    </row>
    <row r="20" spans="1:14" x14ac:dyDescent="0.3">
      <c r="A20">
        <v>19</v>
      </c>
      <c r="B20" s="2">
        <v>57.814</v>
      </c>
      <c r="C20" s="2">
        <v>0</v>
      </c>
      <c r="D20" s="2">
        <v>0.3175</v>
      </c>
      <c r="E20" s="2">
        <v>0.33300000000000002</v>
      </c>
      <c r="F20" s="2">
        <v>2.8045</v>
      </c>
      <c r="G20" s="2">
        <v>6.7351000000000001</v>
      </c>
      <c r="H20" s="2">
        <v>12.345000000000001</v>
      </c>
      <c r="I20" s="2">
        <v>22.674199999999999</v>
      </c>
      <c r="J20" s="2">
        <v>9.9207000000000001</v>
      </c>
      <c r="K20" s="2">
        <f t="shared" si="0"/>
        <v>2.6840000000000046</v>
      </c>
      <c r="L20">
        <f t="shared" si="1"/>
        <v>1.1251599958487565E-2</v>
      </c>
      <c r="M20" s="3">
        <f t="shared" si="2"/>
        <v>0.94232365862939771</v>
      </c>
      <c r="N20">
        <f t="shared" si="3"/>
        <v>4.6424741412114792E-2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workbookViewId="0">
      <selection activeCell="D4" sqref="D4"/>
    </sheetView>
  </sheetViews>
  <sheetFormatPr defaultRowHeight="14.4" x14ac:dyDescent="0.3"/>
  <sheetData>
    <row r="1" spans="1:12" x14ac:dyDescent="0.3">
      <c r="A1" t="s">
        <v>19</v>
      </c>
      <c r="B1" t="s">
        <v>20</v>
      </c>
      <c r="C1" t="s">
        <v>10</v>
      </c>
      <c r="D1" t="s">
        <v>24</v>
      </c>
      <c r="E1" t="s">
        <v>21</v>
      </c>
      <c r="F1" s="6" t="s">
        <v>66</v>
      </c>
      <c r="G1" s="6" t="s">
        <v>67</v>
      </c>
      <c r="H1" s="6" t="s">
        <v>68</v>
      </c>
      <c r="I1" s="6" t="s">
        <v>69</v>
      </c>
      <c r="J1" s="8" t="s">
        <v>23</v>
      </c>
    </row>
    <row r="2" spans="1:12" x14ac:dyDescent="0.3">
      <c r="A2" s="4">
        <v>0.55902777777777779</v>
      </c>
      <c r="B2" s="5">
        <v>43346</v>
      </c>
      <c r="C2">
        <v>1</v>
      </c>
      <c r="D2">
        <v>1</v>
      </c>
      <c r="E2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8">
        <v>45.8</v>
      </c>
    </row>
    <row r="3" spans="1:12" x14ac:dyDescent="0.3">
      <c r="A3" s="4">
        <v>0.70833333333333337</v>
      </c>
      <c r="B3" s="5">
        <v>43346</v>
      </c>
      <c r="C3">
        <v>2</v>
      </c>
      <c r="D3">
        <v>1</v>
      </c>
      <c r="E3" t="s">
        <v>14</v>
      </c>
      <c r="F3" s="6" t="s">
        <v>15</v>
      </c>
      <c r="G3" s="6" t="s">
        <v>25</v>
      </c>
      <c r="H3" s="6" t="s">
        <v>17</v>
      </c>
      <c r="I3" s="6" t="s">
        <v>26</v>
      </c>
      <c r="J3" s="9">
        <v>47.6</v>
      </c>
      <c r="K3" s="6"/>
      <c r="L3" s="6"/>
    </row>
    <row r="4" spans="1:12" x14ac:dyDescent="0.3">
      <c r="A4" s="4">
        <v>0.38541666666666669</v>
      </c>
      <c r="B4" s="5">
        <v>43347</v>
      </c>
      <c r="C4">
        <v>3</v>
      </c>
      <c r="D4">
        <v>1</v>
      </c>
      <c r="E4" t="s">
        <v>14</v>
      </c>
      <c r="F4" s="6" t="s">
        <v>15</v>
      </c>
      <c r="G4" s="6" t="s">
        <v>27</v>
      </c>
      <c r="H4" s="6" t="s">
        <v>17</v>
      </c>
      <c r="I4" s="6" t="s">
        <v>28</v>
      </c>
      <c r="J4" s="9">
        <v>49</v>
      </c>
      <c r="K4" s="6"/>
      <c r="L4" s="6"/>
    </row>
    <row r="5" spans="1:12" x14ac:dyDescent="0.3">
      <c r="A5" s="4">
        <v>0.56597222222222221</v>
      </c>
      <c r="B5" s="5">
        <v>43347</v>
      </c>
      <c r="C5">
        <v>4</v>
      </c>
      <c r="D5">
        <v>1</v>
      </c>
      <c r="E5" t="s">
        <v>14</v>
      </c>
      <c r="F5" s="6" t="s">
        <v>15</v>
      </c>
      <c r="G5" s="6" t="s">
        <v>29</v>
      </c>
      <c r="H5" s="6" t="s">
        <v>17</v>
      </c>
      <c r="I5" s="6" t="s">
        <v>30</v>
      </c>
      <c r="J5" s="9">
        <v>33.5</v>
      </c>
      <c r="K5" s="6"/>
      <c r="L5" s="6"/>
    </row>
    <row r="6" spans="1:12" x14ac:dyDescent="0.3">
      <c r="A6" s="4">
        <v>0.74791666666666667</v>
      </c>
      <c r="B6" s="5">
        <v>43347</v>
      </c>
      <c r="C6">
        <v>5</v>
      </c>
      <c r="D6">
        <v>1</v>
      </c>
      <c r="E6" t="s">
        <v>14</v>
      </c>
      <c r="F6" s="6" t="s">
        <v>15</v>
      </c>
      <c r="G6" s="6" t="s">
        <v>31</v>
      </c>
      <c r="H6" s="6" t="s">
        <v>17</v>
      </c>
      <c r="I6" s="6" t="s">
        <v>32</v>
      </c>
      <c r="J6" s="9">
        <v>9.1</v>
      </c>
      <c r="K6" s="6"/>
      <c r="L6" s="6"/>
    </row>
    <row r="7" spans="1:12" x14ac:dyDescent="0.3">
      <c r="A7" s="4">
        <v>0.38194444444444442</v>
      </c>
      <c r="B7" s="5">
        <v>43348</v>
      </c>
      <c r="C7">
        <v>6</v>
      </c>
      <c r="D7">
        <v>1</v>
      </c>
      <c r="E7" t="s">
        <v>14</v>
      </c>
      <c r="F7" s="6" t="s">
        <v>15</v>
      </c>
      <c r="G7" s="6" t="s">
        <v>33</v>
      </c>
      <c r="H7" s="6" t="s">
        <v>17</v>
      </c>
      <c r="I7" s="6" t="s">
        <v>34</v>
      </c>
      <c r="J7" s="8">
        <v>9.6999999999999993</v>
      </c>
      <c r="K7" s="6"/>
      <c r="L7" s="6"/>
    </row>
    <row r="8" spans="1:12" x14ac:dyDescent="0.3">
      <c r="A8" s="4">
        <v>0.52083333333333337</v>
      </c>
      <c r="B8" s="5">
        <v>43348</v>
      </c>
      <c r="C8">
        <v>7</v>
      </c>
      <c r="D8">
        <v>1</v>
      </c>
      <c r="E8" t="s">
        <v>14</v>
      </c>
      <c r="F8" s="6" t="s">
        <v>15</v>
      </c>
      <c r="G8" s="6" t="s">
        <v>35</v>
      </c>
      <c r="H8" s="6" t="s">
        <v>17</v>
      </c>
      <c r="I8" s="6" t="s">
        <v>36</v>
      </c>
      <c r="J8" s="8">
        <v>12</v>
      </c>
      <c r="K8" s="6"/>
      <c r="L8" s="6"/>
    </row>
    <row r="9" spans="1:12" x14ac:dyDescent="0.3">
      <c r="A9" s="4">
        <v>0.65277777777777779</v>
      </c>
      <c r="B9" s="5">
        <v>43348</v>
      </c>
      <c r="C9">
        <v>8</v>
      </c>
      <c r="D9">
        <v>1</v>
      </c>
      <c r="E9" t="s">
        <v>14</v>
      </c>
      <c r="F9" s="6" t="s">
        <v>15</v>
      </c>
      <c r="G9" s="6" t="s">
        <v>37</v>
      </c>
      <c r="H9" s="6" t="s">
        <v>17</v>
      </c>
      <c r="I9" s="6" t="s">
        <v>38</v>
      </c>
      <c r="J9" s="8">
        <v>10.6</v>
      </c>
      <c r="K9" s="6"/>
      <c r="L9" s="6"/>
    </row>
    <row r="10" spans="1:12" x14ac:dyDescent="0.3">
      <c r="A10" s="4">
        <v>0.67152777777777783</v>
      </c>
      <c r="B10" s="5">
        <v>43348</v>
      </c>
      <c r="C10">
        <v>8</v>
      </c>
      <c r="D10">
        <v>2</v>
      </c>
      <c r="E10" t="s">
        <v>14</v>
      </c>
      <c r="F10" s="6" t="s">
        <v>15</v>
      </c>
      <c r="G10" s="6" t="s">
        <v>39</v>
      </c>
      <c r="H10" s="6">
        <v>18</v>
      </c>
      <c r="I10" s="6">
        <v>19.350999999999999</v>
      </c>
      <c r="J10" s="8">
        <v>14.7</v>
      </c>
      <c r="K10" s="6"/>
      <c r="L10" s="6"/>
    </row>
    <row r="11" spans="1:12" x14ac:dyDescent="0.3">
      <c r="A11" s="4">
        <v>0.69097222222222221</v>
      </c>
      <c r="B11" s="5">
        <v>43348</v>
      </c>
      <c r="C11">
        <v>8</v>
      </c>
      <c r="D11">
        <v>3</v>
      </c>
      <c r="E11" t="s">
        <v>14</v>
      </c>
      <c r="F11" s="6" t="s">
        <v>15</v>
      </c>
      <c r="G11" s="6" t="s">
        <v>40</v>
      </c>
      <c r="H11" s="6" t="s">
        <v>17</v>
      </c>
      <c r="I11" s="6" t="s">
        <v>41</v>
      </c>
      <c r="J11" s="8">
        <v>16.100000000000001</v>
      </c>
      <c r="K11" s="6"/>
      <c r="L11" s="6"/>
    </row>
    <row r="12" spans="1:12" x14ac:dyDescent="0.3">
      <c r="A12" s="4">
        <v>0.3215277777777778</v>
      </c>
      <c r="B12" s="5">
        <v>43349</v>
      </c>
      <c r="C12">
        <v>9</v>
      </c>
      <c r="D12">
        <v>1</v>
      </c>
      <c r="E12" t="s">
        <v>14</v>
      </c>
      <c r="F12" s="6" t="s">
        <v>15</v>
      </c>
      <c r="G12" s="6" t="s">
        <v>42</v>
      </c>
      <c r="H12" s="6" t="s">
        <v>17</v>
      </c>
      <c r="I12" s="6" t="s">
        <v>43</v>
      </c>
      <c r="J12" s="8">
        <v>18.2</v>
      </c>
      <c r="K12" s="6"/>
      <c r="L12" s="6"/>
    </row>
    <row r="13" spans="1:12" x14ac:dyDescent="0.3">
      <c r="A13" s="4">
        <v>0.33333333333333331</v>
      </c>
      <c r="B13" s="5">
        <v>43349</v>
      </c>
      <c r="C13">
        <v>9</v>
      </c>
      <c r="D13">
        <v>2</v>
      </c>
      <c r="E13" t="s">
        <v>14</v>
      </c>
      <c r="F13" s="6" t="s">
        <v>15</v>
      </c>
      <c r="G13" s="6" t="s">
        <v>44</v>
      </c>
      <c r="H13" s="6" t="s">
        <v>17</v>
      </c>
      <c r="I13" s="6" t="s">
        <v>45</v>
      </c>
      <c r="J13" s="8">
        <v>12</v>
      </c>
      <c r="K13" s="6"/>
      <c r="L13" s="6"/>
    </row>
    <row r="14" spans="1:12" x14ac:dyDescent="0.3">
      <c r="A14" s="4">
        <v>0.34722222222222227</v>
      </c>
      <c r="B14" s="5">
        <v>43349</v>
      </c>
      <c r="C14">
        <v>9</v>
      </c>
      <c r="D14">
        <v>3</v>
      </c>
      <c r="E14" t="s">
        <v>14</v>
      </c>
      <c r="F14" s="6" t="s">
        <v>15</v>
      </c>
      <c r="G14" s="6" t="s">
        <v>46</v>
      </c>
      <c r="H14" s="6" t="s">
        <v>17</v>
      </c>
      <c r="I14" s="6" t="s">
        <v>47</v>
      </c>
      <c r="J14" s="8">
        <v>19.399999999999999</v>
      </c>
      <c r="K14" s="6"/>
      <c r="L14" s="6"/>
    </row>
    <row r="15" spans="1:12" x14ac:dyDescent="0.3">
      <c r="A15" s="4">
        <v>0.44097222222222227</v>
      </c>
      <c r="B15" s="5">
        <v>43349</v>
      </c>
      <c r="C15">
        <v>10</v>
      </c>
      <c r="D15">
        <v>1</v>
      </c>
      <c r="E15" t="s">
        <v>14</v>
      </c>
      <c r="F15" s="6" t="s">
        <v>15</v>
      </c>
      <c r="G15" s="6" t="s">
        <v>48</v>
      </c>
      <c r="H15" s="6" t="s">
        <v>17</v>
      </c>
      <c r="I15" s="6" t="s">
        <v>49</v>
      </c>
      <c r="J15" s="8">
        <v>37</v>
      </c>
      <c r="K15" s="6"/>
      <c r="L15" s="6"/>
    </row>
    <row r="16" spans="1:12" x14ac:dyDescent="0.3">
      <c r="A16" s="4">
        <v>0.44791666666666669</v>
      </c>
      <c r="B16" s="5">
        <v>43349</v>
      </c>
      <c r="C16">
        <v>10</v>
      </c>
      <c r="D16">
        <v>2</v>
      </c>
      <c r="E16" t="s">
        <v>14</v>
      </c>
      <c r="F16" s="6" t="s">
        <v>15</v>
      </c>
      <c r="G16" s="6" t="s">
        <v>50</v>
      </c>
      <c r="H16" s="6" t="s">
        <v>17</v>
      </c>
      <c r="I16" s="6" t="s">
        <v>51</v>
      </c>
      <c r="J16" s="8">
        <v>34.200000000000003</v>
      </c>
      <c r="K16" s="6"/>
      <c r="L16" s="6"/>
    </row>
    <row r="17" spans="1:12" x14ac:dyDescent="0.3">
      <c r="A17" s="4">
        <v>0.45833333333333331</v>
      </c>
      <c r="B17" s="5">
        <v>43349</v>
      </c>
      <c r="C17">
        <v>10</v>
      </c>
      <c r="D17">
        <v>3</v>
      </c>
      <c r="E17" t="s">
        <v>14</v>
      </c>
      <c r="F17" s="6" t="s">
        <v>15</v>
      </c>
      <c r="G17" s="6" t="s">
        <v>52</v>
      </c>
      <c r="H17" s="6" t="s">
        <v>17</v>
      </c>
      <c r="I17" s="6" t="s">
        <v>53</v>
      </c>
      <c r="J17" s="8">
        <v>36.799999999999997</v>
      </c>
      <c r="K17" s="6"/>
      <c r="L17" s="6"/>
    </row>
    <row r="18" spans="1:12" x14ac:dyDescent="0.3">
      <c r="A18" s="4">
        <v>0.55555555555555558</v>
      </c>
      <c r="B18" s="5">
        <v>43349</v>
      </c>
      <c r="C18">
        <v>11</v>
      </c>
      <c r="D18">
        <v>1</v>
      </c>
      <c r="E18" t="s">
        <v>14</v>
      </c>
      <c r="F18" s="6" t="s">
        <v>15</v>
      </c>
      <c r="G18" s="6" t="s">
        <v>54</v>
      </c>
      <c r="H18" s="6" t="s">
        <v>17</v>
      </c>
      <c r="I18" s="6" t="s">
        <v>55</v>
      </c>
      <c r="J18" s="8">
        <v>47.7</v>
      </c>
      <c r="K18" s="6"/>
      <c r="L18" s="6"/>
    </row>
    <row r="19" spans="1:12" x14ac:dyDescent="0.3">
      <c r="A19" s="4">
        <v>0.56597222222222221</v>
      </c>
      <c r="B19" s="5">
        <v>43349</v>
      </c>
      <c r="C19">
        <v>11</v>
      </c>
      <c r="D19">
        <v>2</v>
      </c>
      <c r="E19" t="s">
        <v>14</v>
      </c>
      <c r="F19" s="6" t="s">
        <v>15</v>
      </c>
      <c r="G19" s="6" t="s">
        <v>56</v>
      </c>
      <c r="H19" s="6" t="s">
        <v>17</v>
      </c>
      <c r="I19" s="6" t="s">
        <v>57</v>
      </c>
      <c r="J19" s="8">
        <v>45.5</v>
      </c>
      <c r="K19" s="6"/>
      <c r="L19" s="6"/>
    </row>
    <row r="20" spans="1:12" x14ac:dyDescent="0.3">
      <c r="A20" s="4">
        <v>0.57638888888888895</v>
      </c>
      <c r="B20" s="5">
        <v>43349</v>
      </c>
      <c r="C20">
        <v>11</v>
      </c>
      <c r="D20">
        <v>3</v>
      </c>
      <c r="E20" t="s">
        <v>14</v>
      </c>
      <c r="F20" s="6" t="s">
        <v>15</v>
      </c>
      <c r="G20" s="6" t="s">
        <v>58</v>
      </c>
      <c r="H20" s="6" t="s">
        <v>17</v>
      </c>
      <c r="I20" s="6" t="s">
        <v>59</v>
      </c>
      <c r="J20" s="8">
        <v>47.3</v>
      </c>
      <c r="K20" s="6"/>
      <c r="L20" s="6"/>
    </row>
    <row r="21" spans="1:12" x14ac:dyDescent="0.3">
      <c r="A21" s="4">
        <v>0.67013888888888884</v>
      </c>
      <c r="B21" s="5">
        <v>43349</v>
      </c>
      <c r="C21">
        <v>12</v>
      </c>
      <c r="D21">
        <v>0</v>
      </c>
      <c r="E21" t="s">
        <v>14</v>
      </c>
      <c r="F21" s="6" t="s">
        <v>15</v>
      </c>
      <c r="G21" s="6" t="s">
        <v>60</v>
      </c>
      <c r="H21" s="6" t="s">
        <v>17</v>
      </c>
      <c r="I21" s="6" t="s">
        <v>61</v>
      </c>
      <c r="J21" s="8">
        <v>62.7</v>
      </c>
      <c r="K21" s="6"/>
      <c r="L21" s="6"/>
    </row>
    <row r="22" spans="1:12" x14ac:dyDescent="0.3">
      <c r="A22" s="4">
        <v>0.68055555555555547</v>
      </c>
      <c r="B22" s="5">
        <v>43349</v>
      </c>
      <c r="C22">
        <v>12</v>
      </c>
      <c r="D22">
        <v>2</v>
      </c>
      <c r="E22" t="s">
        <v>14</v>
      </c>
      <c r="F22" s="6" t="s">
        <v>15</v>
      </c>
      <c r="G22" s="6" t="s">
        <v>62</v>
      </c>
      <c r="H22" s="6" t="s">
        <v>17</v>
      </c>
      <c r="I22" s="6" t="s">
        <v>63</v>
      </c>
      <c r="J22" s="8">
        <v>68.7</v>
      </c>
      <c r="K22" s="6"/>
      <c r="L22" s="6"/>
    </row>
    <row r="23" spans="1:12" x14ac:dyDescent="0.3">
      <c r="A23" s="4">
        <v>0.6875</v>
      </c>
      <c r="B23" s="5">
        <v>43349</v>
      </c>
      <c r="C23">
        <v>12</v>
      </c>
      <c r="D23">
        <v>3</v>
      </c>
      <c r="E23" t="s">
        <v>14</v>
      </c>
      <c r="F23" s="6" t="s">
        <v>15</v>
      </c>
      <c r="G23" s="6" t="s">
        <v>64</v>
      </c>
      <c r="H23" s="6" t="s">
        <v>17</v>
      </c>
      <c r="I23" s="6" t="s">
        <v>65</v>
      </c>
      <c r="J23" s="8">
        <v>61.3</v>
      </c>
      <c r="K23" s="6"/>
      <c r="L23" s="6"/>
    </row>
    <row r="24" spans="1:12" x14ac:dyDescent="0.3">
      <c r="A24" s="4">
        <v>0.60069444444444442</v>
      </c>
      <c r="B24" s="5">
        <v>43351</v>
      </c>
      <c r="C24">
        <v>19</v>
      </c>
      <c r="D24">
        <v>1</v>
      </c>
      <c r="E24" t="s">
        <v>14</v>
      </c>
      <c r="F24" s="6">
        <v>55</v>
      </c>
      <c r="G24" s="6">
        <v>22.38</v>
      </c>
      <c r="H24" s="6" t="s">
        <v>17</v>
      </c>
      <c r="I24" s="6">
        <v>10.262</v>
      </c>
      <c r="J24" s="8">
        <v>44.2</v>
      </c>
      <c r="K24" s="6"/>
      <c r="L24" s="6"/>
    </row>
    <row r="25" spans="1:12" x14ac:dyDescent="0.3">
      <c r="A25" s="4">
        <v>0.61111111111111105</v>
      </c>
      <c r="B25" s="5">
        <v>43351</v>
      </c>
      <c r="C25">
        <v>19</v>
      </c>
      <c r="D25">
        <v>2</v>
      </c>
      <c r="E25" t="s">
        <v>14</v>
      </c>
      <c r="F25" s="6">
        <v>55</v>
      </c>
      <c r="G25" s="6">
        <v>22.376000000000001</v>
      </c>
      <c r="H25" s="6" t="s">
        <v>17</v>
      </c>
      <c r="I25" s="6">
        <v>10.176</v>
      </c>
      <c r="J25" s="8">
        <v>41.2</v>
      </c>
      <c r="K25" s="6"/>
      <c r="L25" s="6"/>
    </row>
    <row r="26" spans="1:12" x14ac:dyDescent="0.3">
      <c r="A26" s="4">
        <v>0.62152777777777779</v>
      </c>
      <c r="B26" s="5">
        <v>43351</v>
      </c>
      <c r="C26">
        <v>19</v>
      </c>
      <c r="D26">
        <v>3</v>
      </c>
      <c r="E26" t="s">
        <v>14</v>
      </c>
      <c r="F26" s="6">
        <v>55</v>
      </c>
      <c r="G26" s="6">
        <v>22.332999999999998</v>
      </c>
      <c r="H26" s="6" t="s">
        <v>17</v>
      </c>
      <c r="I26" s="6">
        <v>10.182</v>
      </c>
      <c r="J26" s="8">
        <v>41.5</v>
      </c>
      <c r="K26" s="6"/>
      <c r="L26" s="6"/>
    </row>
    <row r="27" spans="1:12" x14ac:dyDescent="0.3">
      <c r="A27" s="4">
        <v>0.51388888888888895</v>
      </c>
      <c r="B27" s="5">
        <v>43351</v>
      </c>
      <c r="C27">
        <v>18</v>
      </c>
      <c r="D27">
        <v>1</v>
      </c>
      <c r="E27" t="s">
        <v>14</v>
      </c>
      <c r="F27" s="6">
        <v>55</v>
      </c>
      <c r="G27" s="6">
        <v>25.302</v>
      </c>
      <c r="H27" s="6" t="s">
        <v>17</v>
      </c>
      <c r="I27" s="6">
        <v>10.206</v>
      </c>
      <c r="J27" s="8">
        <v>24.7</v>
      </c>
      <c r="K27" s="6"/>
      <c r="L27" s="6"/>
    </row>
    <row r="28" spans="1:12" x14ac:dyDescent="0.3">
      <c r="A28" s="4">
        <v>0.52430555555555558</v>
      </c>
      <c r="B28" s="5">
        <v>43351</v>
      </c>
      <c r="C28">
        <v>18</v>
      </c>
      <c r="D28">
        <v>2</v>
      </c>
      <c r="E28" t="s">
        <v>14</v>
      </c>
      <c r="F28" s="6">
        <v>55</v>
      </c>
      <c r="G28" s="6">
        <v>25.306000000000001</v>
      </c>
      <c r="H28" s="6" t="s">
        <v>17</v>
      </c>
      <c r="I28" s="6">
        <v>10.122999999999999</v>
      </c>
      <c r="J28" s="8">
        <v>30.5</v>
      </c>
      <c r="K28" s="6"/>
      <c r="L28" s="6"/>
    </row>
    <row r="29" spans="1:12" x14ac:dyDescent="0.3">
      <c r="A29" s="4">
        <v>0.53472222222222221</v>
      </c>
      <c r="B29" s="5">
        <v>43351</v>
      </c>
      <c r="C29">
        <v>18</v>
      </c>
      <c r="D29">
        <v>3</v>
      </c>
      <c r="E29" t="s">
        <v>14</v>
      </c>
      <c r="F29" s="6">
        <v>55</v>
      </c>
      <c r="G29" s="6">
        <v>25.352</v>
      </c>
      <c r="H29" s="6" t="s">
        <v>17</v>
      </c>
      <c r="I29" s="6">
        <v>10.132</v>
      </c>
      <c r="J29" s="8">
        <v>22.5</v>
      </c>
      <c r="K29" s="6"/>
      <c r="L29" s="6"/>
    </row>
    <row r="30" spans="1:12" x14ac:dyDescent="0.3">
      <c r="A30" s="4">
        <v>0.36458333333333331</v>
      </c>
      <c r="B30" s="5">
        <v>43351</v>
      </c>
      <c r="C30">
        <v>17</v>
      </c>
      <c r="D30">
        <v>1</v>
      </c>
      <c r="E30" t="s">
        <v>14</v>
      </c>
      <c r="F30" s="6">
        <v>55</v>
      </c>
      <c r="G30" s="6">
        <v>25.492000000000001</v>
      </c>
      <c r="H30" s="6" t="s">
        <v>17</v>
      </c>
      <c r="I30" s="6">
        <v>1.44</v>
      </c>
      <c r="J30" s="8">
        <v>47.7</v>
      </c>
      <c r="K30" s="6"/>
      <c r="L30" s="6"/>
    </row>
    <row r="31" spans="1:12" x14ac:dyDescent="0.3">
      <c r="A31" s="4">
        <v>0.37152777777777773</v>
      </c>
      <c r="B31" s="5">
        <v>43351</v>
      </c>
      <c r="C31">
        <v>17</v>
      </c>
      <c r="D31">
        <v>2</v>
      </c>
      <c r="E31" t="s">
        <v>14</v>
      </c>
      <c r="F31" s="6">
        <v>55</v>
      </c>
      <c r="G31" s="6">
        <v>25.495999999999999</v>
      </c>
      <c r="H31" s="6" t="s">
        <v>17</v>
      </c>
      <c r="I31" s="6">
        <v>1.363</v>
      </c>
      <c r="J31" s="8">
        <v>51.2</v>
      </c>
      <c r="K31" s="6"/>
      <c r="L31" s="6"/>
    </row>
    <row r="32" spans="1:12" x14ac:dyDescent="0.3">
      <c r="A32" s="4">
        <v>0.37847222222222227</v>
      </c>
      <c r="B32" s="5">
        <v>43351</v>
      </c>
      <c r="C32">
        <v>17</v>
      </c>
      <c r="D32">
        <v>3</v>
      </c>
      <c r="E32" t="s">
        <v>14</v>
      </c>
      <c r="F32" s="6">
        <v>55</v>
      </c>
      <c r="G32" s="6">
        <v>25.536999999999999</v>
      </c>
      <c r="H32" s="6" t="s">
        <v>17</v>
      </c>
      <c r="I32" s="6">
        <v>1.369</v>
      </c>
      <c r="J32" s="8">
        <v>50.9</v>
      </c>
      <c r="K32" s="6"/>
      <c r="L32" s="6"/>
    </row>
    <row r="33" spans="1:12" x14ac:dyDescent="0.3">
      <c r="A33" s="4">
        <v>0.29166666666666669</v>
      </c>
      <c r="B33" s="5">
        <v>43351</v>
      </c>
      <c r="C33">
        <v>16</v>
      </c>
      <c r="D33">
        <v>1</v>
      </c>
      <c r="E33" t="s">
        <v>14</v>
      </c>
      <c r="F33" s="6">
        <v>55</v>
      </c>
      <c r="G33" s="6">
        <v>25.524999999999999</v>
      </c>
      <c r="H33" s="6" t="s">
        <v>17</v>
      </c>
      <c r="I33" s="6">
        <v>4.4569999999999999</v>
      </c>
      <c r="J33" s="8">
        <v>62.1</v>
      </c>
      <c r="K33" s="6"/>
      <c r="L33" s="6"/>
    </row>
    <row r="34" spans="1:12" x14ac:dyDescent="0.3">
      <c r="A34" s="4">
        <v>0.30208333333333331</v>
      </c>
      <c r="B34" s="5">
        <v>43351</v>
      </c>
      <c r="C34">
        <v>16</v>
      </c>
      <c r="D34">
        <v>2</v>
      </c>
      <c r="E34" t="s">
        <v>14</v>
      </c>
      <c r="F34" s="6">
        <v>55</v>
      </c>
      <c r="G34" s="6">
        <v>25.523</v>
      </c>
      <c r="H34" s="6" t="s">
        <v>17</v>
      </c>
      <c r="I34" s="6">
        <v>4.3819999999999997</v>
      </c>
      <c r="J34" s="8">
        <v>50.8</v>
      </c>
      <c r="K34" s="6"/>
      <c r="L34" s="6"/>
    </row>
    <row r="35" spans="1:12" x14ac:dyDescent="0.3">
      <c r="A35" s="4">
        <v>0.30902777777777779</v>
      </c>
      <c r="B35" s="5">
        <v>43351</v>
      </c>
      <c r="C35">
        <v>16</v>
      </c>
      <c r="D35">
        <v>3</v>
      </c>
      <c r="E35" t="s">
        <v>14</v>
      </c>
      <c r="F35" s="6">
        <v>55</v>
      </c>
      <c r="G35" s="6">
        <v>25.518999999999998</v>
      </c>
      <c r="H35" s="6" t="s">
        <v>17</v>
      </c>
      <c r="I35" s="6">
        <v>4.3049999999999997</v>
      </c>
      <c r="J35" s="8">
        <v>60.1</v>
      </c>
      <c r="K35" s="6"/>
      <c r="L35" s="6"/>
    </row>
    <row r="36" spans="1:12" x14ac:dyDescent="0.3">
      <c r="A36" s="4">
        <v>0.61111111111111105</v>
      </c>
      <c r="B36" s="5">
        <v>43350</v>
      </c>
      <c r="C36">
        <v>15</v>
      </c>
      <c r="D36">
        <v>1</v>
      </c>
      <c r="E36" t="s">
        <v>14</v>
      </c>
      <c r="F36" s="6">
        <v>55</v>
      </c>
      <c r="G36" s="6">
        <v>10.304</v>
      </c>
      <c r="H36" s="6" t="s">
        <v>17</v>
      </c>
      <c r="I36" s="6">
        <v>16.236999999999998</v>
      </c>
      <c r="J36" s="8">
        <v>73.5</v>
      </c>
      <c r="K36" s="6"/>
      <c r="L36" s="6"/>
    </row>
    <row r="37" spans="1:12" x14ac:dyDescent="0.3">
      <c r="A37" s="4">
        <v>0.62152777777777779</v>
      </c>
      <c r="B37" s="5">
        <v>43350</v>
      </c>
      <c r="C37">
        <v>15</v>
      </c>
      <c r="D37">
        <v>2</v>
      </c>
      <c r="E37" t="s">
        <v>14</v>
      </c>
      <c r="F37" s="6">
        <v>55</v>
      </c>
      <c r="G37" s="6">
        <v>10.352</v>
      </c>
      <c r="H37" s="6" t="s">
        <v>17</v>
      </c>
      <c r="I37" s="6">
        <v>16.277000000000001</v>
      </c>
      <c r="J37" s="8">
        <v>68.3</v>
      </c>
      <c r="K37" s="6"/>
      <c r="L37" s="6"/>
    </row>
    <row r="38" spans="1:12" x14ac:dyDescent="0.3">
      <c r="A38" s="4">
        <v>0.63194444444444442</v>
      </c>
      <c r="B38" s="5">
        <v>43350</v>
      </c>
      <c r="C38">
        <v>15</v>
      </c>
      <c r="D38">
        <v>3</v>
      </c>
      <c r="E38" t="s">
        <v>14</v>
      </c>
      <c r="F38" s="6">
        <v>55</v>
      </c>
      <c r="G38" s="6">
        <v>10.33</v>
      </c>
      <c r="H38" s="6" t="s">
        <v>17</v>
      </c>
      <c r="I38" s="6">
        <v>16.34</v>
      </c>
      <c r="J38" s="8">
        <v>68.099999999999994</v>
      </c>
      <c r="K38" s="6"/>
      <c r="L38" s="6"/>
    </row>
    <row r="39" spans="1:12" x14ac:dyDescent="0.3">
      <c r="A39" s="4">
        <v>0.46180555555555558</v>
      </c>
      <c r="B39" s="5">
        <v>43350</v>
      </c>
      <c r="C39">
        <v>14</v>
      </c>
      <c r="D39">
        <v>1</v>
      </c>
      <c r="E39" t="s">
        <v>14</v>
      </c>
      <c r="F39" s="6">
        <v>55</v>
      </c>
      <c r="G39" s="6">
        <v>13.314</v>
      </c>
      <c r="H39" s="6">
        <v>18</v>
      </c>
      <c r="I39" s="6">
        <v>13.231</v>
      </c>
      <c r="J39" s="8">
        <v>59</v>
      </c>
      <c r="K39" s="6"/>
      <c r="L39" s="6"/>
    </row>
    <row r="40" spans="1:12" x14ac:dyDescent="0.3">
      <c r="A40" s="4">
        <v>0.46875</v>
      </c>
      <c r="B40" s="5">
        <v>43350</v>
      </c>
      <c r="C40">
        <v>14</v>
      </c>
      <c r="D40">
        <v>2</v>
      </c>
      <c r="E40" t="s">
        <v>14</v>
      </c>
      <c r="F40" s="6">
        <v>55</v>
      </c>
      <c r="G40" s="6">
        <v>13.273</v>
      </c>
      <c r="H40" s="6">
        <v>18</v>
      </c>
      <c r="I40" s="6">
        <v>13.205</v>
      </c>
      <c r="J40" s="8">
        <v>54.1</v>
      </c>
      <c r="K40" s="6"/>
      <c r="L40" s="6"/>
    </row>
    <row r="41" spans="1:12" x14ac:dyDescent="0.3">
      <c r="A41" s="4">
        <v>0.47569444444444442</v>
      </c>
      <c r="B41" s="5">
        <v>43350</v>
      </c>
      <c r="C41">
        <v>14</v>
      </c>
      <c r="D41">
        <v>3</v>
      </c>
      <c r="E41" t="s">
        <v>14</v>
      </c>
      <c r="F41" s="6">
        <v>55</v>
      </c>
      <c r="G41" s="6">
        <v>13.256</v>
      </c>
      <c r="H41" s="6">
        <v>18</v>
      </c>
      <c r="I41" s="6">
        <v>13.273</v>
      </c>
      <c r="J41" s="8">
        <v>56.3</v>
      </c>
      <c r="K41" s="6"/>
      <c r="L41" s="6"/>
    </row>
    <row r="42" spans="1:12" x14ac:dyDescent="0.3">
      <c r="A42" s="4">
        <v>0.3125</v>
      </c>
      <c r="B42" s="5">
        <v>43350</v>
      </c>
      <c r="C42">
        <v>13</v>
      </c>
      <c r="D42">
        <v>1</v>
      </c>
      <c r="E42" t="s">
        <v>14</v>
      </c>
      <c r="F42" s="6">
        <v>55</v>
      </c>
      <c r="G42" s="6">
        <v>16.309999999999999</v>
      </c>
      <c r="H42" s="6">
        <v>18</v>
      </c>
      <c r="I42" s="6">
        <v>13.287000000000001</v>
      </c>
      <c r="J42" s="8">
        <v>61.6</v>
      </c>
      <c r="K42" s="6"/>
      <c r="L42" s="6"/>
    </row>
    <row r="43" spans="1:12" x14ac:dyDescent="0.3">
      <c r="A43" s="4">
        <v>0.32291666666666669</v>
      </c>
      <c r="B43" s="5">
        <v>43350</v>
      </c>
      <c r="C43">
        <v>13</v>
      </c>
      <c r="D43">
        <v>2</v>
      </c>
      <c r="E43" t="s">
        <v>14</v>
      </c>
      <c r="F43" s="6">
        <v>55</v>
      </c>
      <c r="G43" s="6">
        <v>16.350000000000001</v>
      </c>
      <c r="H43" s="6">
        <v>18</v>
      </c>
      <c r="I43" s="6">
        <v>13.314</v>
      </c>
      <c r="J43" s="8">
        <v>63.5</v>
      </c>
      <c r="K43" s="6"/>
      <c r="L43" s="6"/>
    </row>
    <row r="44" spans="1:12" x14ac:dyDescent="0.3">
      <c r="A44" s="4">
        <v>0.34027777777777773</v>
      </c>
      <c r="B44" s="5">
        <v>43350</v>
      </c>
      <c r="C44">
        <v>13</v>
      </c>
      <c r="D44">
        <v>3</v>
      </c>
      <c r="E44" t="s">
        <v>14</v>
      </c>
      <c r="F44" s="6">
        <v>55</v>
      </c>
      <c r="G44" s="6">
        <v>16.364999999999998</v>
      </c>
      <c r="H44" s="6">
        <v>18</v>
      </c>
      <c r="I44" s="6">
        <v>13.242000000000001</v>
      </c>
      <c r="J44" s="8">
        <v>62.6</v>
      </c>
      <c r="K44" s="6"/>
      <c r="L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workbookViewId="0"/>
  </sheetViews>
  <sheetFormatPr defaultRowHeight="14.4" x14ac:dyDescent="0.3"/>
  <sheetData>
    <row r="1" spans="1:16" x14ac:dyDescent="0.3">
      <c r="A1" t="s">
        <v>19</v>
      </c>
      <c r="B1" t="s">
        <v>20</v>
      </c>
      <c r="C1" t="s">
        <v>10</v>
      </c>
      <c r="D1" t="s">
        <v>24</v>
      </c>
      <c r="E1" t="s">
        <v>21</v>
      </c>
      <c r="F1" s="6" t="s">
        <v>66</v>
      </c>
      <c r="G1" s="6" t="s">
        <v>67</v>
      </c>
      <c r="H1" s="6" t="s">
        <v>68</v>
      </c>
      <c r="I1" s="6" t="s">
        <v>69</v>
      </c>
      <c r="J1" s="6" t="s">
        <v>218</v>
      </c>
      <c r="K1" s="6" t="s">
        <v>219</v>
      </c>
      <c r="L1" s="6" t="s">
        <v>220</v>
      </c>
      <c r="M1" s="6" t="s">
        <v>221</v>
      </c>
      <c r="N1" s="8" t="s">
        <v>252</v>
      </c>
      <c r="O1" s="8" t="s">
        <v>253</v>
      </c>
      <c r="P1" s="8" t="s">
        <v>254</v>
      </c>
    </row>
    <row r="2" spans="1:16" x14ac:dyDescent="0.3">
      <c r="A2" s="4">
        <v>0.4548611111111111</v>
      </c>
      <c r="B2" s="5">
        <v>43346</v>
      </c>
      <c r="C2">
        <v>1</v>
      </c>
      <c r="D2">
        <v>1</v>
      </c>
      <c r="E2" t="s">
        <v>82</v>
      </c>
      <c r="F2" s="6" t="s">
        <v>15</v>
      </c>
      <c r="G2" s="6" t="s">
        <v>83</v>
      </c>
      <c r="H2" s="6" t="s">
        <v>17</v>
      </c>
      <c r="I2" s="6" t="s">
        <v>84</v>
      </c>
      <c r="J2" s="6">
        <v>55</v>
      </c>
      <c r="K2" s="6">
        <v>19.472000000000001</v>
      </c>
      <c r="L2" s="6">
        <v>18</v>
      </c>
      <c r="M2" s="6">
        <v>617</v>
      </c>
      <c r="N2" s="7">
        <v>80</v>
      </c>
      <c r="O2" t="s">
        <v>217</v>
      </c>
      <c r="P2">
        <f t="shared" ref="P2:P18" si="0">AVERAGE(N2:O2)</f>
        <v>80</v>
      </c>
    </row>
    <row r="3" spans="1:16" x14ac:dyDescent="0.3">
      <c r="A3" s="4">
        <v>0.53263888888888888</v>
      </c>
      <c r="B3" s="5">
        <v>43346</v>
      </c>
      <c r="C3">
        <v>1</v>
      </c>
      <c r="D3">
        <v>2</v>
      </c>
      <c r="E3" t="s">
        <v>85</v>
      </c>
      <c r="F3" s="6" t="s">
        <v>15</v>
      </c>
      <c r="G3" s="6" t="s">
        <v>86</v>
      </c>
      <c r="H3" s="6" t="s">
        <v>17</v>
      </c>
      <c r="I3" s="6" t="s">
        <v>87</v>
      </c>
      <c r="J3" s="6">
        <v>55</v>
      </c>
      <c r="K3" s="6">
        <v>19.52</v>
      </c>
      <c r="L3" s="6">
        <v>18</v>
      </c>
      <c r="M3" s="6">
        <v>363</v>
      </c>
      <c r="N3" s="7">
        <v>80</v>
      </c>
      <c r="O3" t="s">
        <v>217</v>
      </c>
      <c r="P3">
        <f t="shared" si="0"/>
        <v>80</v>
      </c>
    </row>
    <row r="4" spans="1:16" x14ac:dyDescent="0.3">
      <c r="A4" s="4">
        <v>0.64236111111111105</v>
      </c>
      <c r="B4" s="5">
        <v>43346</v>
      </c>
      <c r="C4">
        <v>2</v>
      </c>
      <c r="D4">
        <v>1</v>
      </c>
      <c r="E4" t="s">
        <v>85</v>
      </c>
      <c r="F4" s="6" t="s">
        <v>15</v>
      </c>
      <c r="G4" s="6" t="s">
        <v>96</v>
      </c>
      <c r="H4" s="6" t="s">
        <v>17</v>
      </c>
      <c r="I4" s="6" t="s">
        <v>97</v>
      </c>
      <c r="J4" s="6">
        <v>55</v>
      </c>
      <c r="K4" s="6">
        <v>19.481999999999999</v>
      </c>
      <c r="L4" s="6">
        <v>18</v>
      </c>
      <c r="M4" s="6">
        <v>7.4729999999999999</v>
      </c>
      <c r="N4" s="8">
        <v>81.8</v>
      </c>
      <c r="O4" t="s">
        <v>217</v>
      </c>
      <c r="P4">
        <f t="shared" si="0"/>
        <v>81.8</v>
      </c>
    </row>
    <row r="5" spans="1:16" x14ac:dyDescent="0.3">
      <c r="A5" s="4">
        <v>0.69444444444444453</v>
      </c>
      <c r="B5" s="5">
        <v>43346</v>
      </c>
      <c r="C5">
        <v>2</v>
      </c>
      <c r="D5">
        <v>2</v>
      </c>
      <c r="E5" t="s">
        <v>85</v>
      </c>
      <c r="F5" s="6" t="s">
        <v>15</v>
      </c>
      <c r="G5" s="6" t="s">
        <v>98</v>
      </c>
      <c r="H5" s="6" t="s">
        <v>17</v>
      </c>
      <c r="I5" s="6" t="s">
        <v>99</v>
      </c>
      <c r="J5" s="6">
        <v>55</v>
      </c>
      <c r="K5" s="6">
        <v>19.363</v>
      </c>
      <c r="L5" s="6">
        <v>18</v>
      </c>
      <c r="M5" s="6">
        <v>7.35</v>
      </c>
      <c r="N5" s="8">
        <v>81.5</v>
      </c>
      <c r="O5" t="s">
        <v>217</v>
      </c>
      <c r="P5">
        <f t="shared" si="0"/>
        <v>81.5</v>
      </c>
    </row>
    <row r="6" spans="1:16" x14ac:dyDescent="0.3">
      <c r="A6" s="4">
        <v>0.35555555555555557</v>
      </c>
      <c r="B6" s="5">
        <v>43347</v>
      </c>
      <c r="C6">
        <v>3</v>
      </c>
      <c r="D6">
        <v>1</v>
      </c>
      <c r="E6" t="s">
        <v>85</v>
      </c>
      <c r="F6" s="6" t="s">
        <v>15</v>
      </c>
      <c r="G6" s="6" t="s">
        <v>110</v>
      </c>
      <c r="H6" s="6" t="s">
        <v>17</v>
      </c>
      <c r="I6" s="6" t="s">
        <v>111</v>
      </c>
      <c r="J6" s="6">
        <v>55</v>
      </c>
      <c r="K6" s="6">
        <v>22.54</v>
      </c>
      <c r="L6" s="6">
        <v>18</v>
      </c>
      <c r="M6" s="6">
        <v>7.492</v>
      </c>
      <c r="N6" s="8">
        <v>81.7</v>
      </c>
      <c r="O6" t="s">
        <v>217</v>
      </c>
      <c r="P6">
        <f t="shared" si="0"/>
        <v>81.7</v>
      </c>
    </row>
    <row r="7" spans="1:16" x14ac:dyDescent="0.3">
      <c r="A7" s="4">
        <v>0.375</v>
      </c>
      <c r="B7" s="5">
        <v>43347</v>
      </c>
      <c r="C7">
        <v>3</v>
      </c>
      <c r="D7">
        <v>2</v>
      </c>
      <c r="E7" t="s">
        <v>85</v>
      </c>
      <c r="F7" s="6" t="s">
        <v>15</v>
      </c>
      <c r="G7" s="6" t="s">
        <v>112</v>
      </c>
      <c r="H7" s="6" t="s">
        <v>17</v>
      </c>
      <c r="I7" s="6" t="s">
        <v>113</v>
      </c>
      <c r="J7" s="6">
        <v>55</v>
      </c>
      <c r="K7" s="6">
        <v>22.425999999999998</v>
      </c>
      <c r="L7" s="6">
        <v>18</v>
      </c>
      <c r="M7" s="6">
        <v>7.3769999999999998</v>
      </c>
      <c r="N7" s="8">
        <v>82</v>
      </c>
      <c r="O7" t="s">
        <v>217</v>
      </c>
      <c r="P7">
        <f t="shared" si="0"/>
        <v>82</v>
      </c>
    </row>
    <row r="8" spans="1:16" x14ac:dyDescent="0.3">
      <c r="A8" s="4">
        <v>0.5444444444444444</v>
      </c>
      <c r="B8" s="5">
        <v>43347</v>
      </c>
      <c r="C8">
        <v>4</v>
      </c>
      <c r="D8">
        <v>1</v>
      </c>
      <c r="E8" t="s">
        <v>85</v>
      </c>
      <c r="F8" s="6" t="s">
        <v>15</v>
      </c>
      <c r="G8" s="6" t="s">
        <v>124</v>
      </c>
      <c r="H8" s="6" t="s">
        <v>17</v>
      </c>
      <c r="I8" s="6" t="s">
        <v>125</v>
      </c>
      <c r="J8" s="6">
        <v>55</v>
      </c>
      <c r="K8" s="6">
        <v>28.524000000000001</v>
      </c>
      <c r="L8" s="6">
        <v>18</v>
      </c>
      <c r="M8" s="6">
        <v>1.472</v>
      </c>
      <c r="N8" s="8">
        <v>73</v>
      </c>
      <c r="O8" t="s">
        <v>217</v>
      </c>
      <c r="P8">
        <f t="shared" si="0"/>
        <v>73</v>
      </c>
    </row>
    <row r="9" spans="1:16" x14ac:dyDescent="0.3">
      <c r="A9" s="4">
        <v>0.56041666666666667</v>
      </c>
      <c r="B9" s="5">
        <v>43347</v>
      </c>
      <c r="C9">
        <v>4</v>
      </c>
      <c r="D9">
        <v>2</v>
      </c>
      <c r="E9" t="s">
        <v>85</v>
      </c>
      <c r="F9" s="6" t="s">
        <v>15</v>
      </c>
      <c r="G9" s="6" t="s">
        <v>29</v>
      </c>
      <c r="H9" s="6" t="s">
        <v>17</v>
      </c>
      <c r="I9" s="6" t="s">
        <v>30</v>
      </c>
      <c r="J9" s="6">
        <v>55</v>
      </c>
      <c r="K9" s="6">
        <v>28.472999999999999</v>
      </c>
      <c r="L9" s="6">
        <v>18</v>
      </c>
      <c r="M9" s="6">
        <v>1.403</v>
      </c>
      <c r="N9" s="8">
        <v>73</v>
      </c>
      <c r="O9" t="s">
        <v>217</v>
      </c>
      <c r="P9">
        <f t="shared" si="0"/>
        <v>73</v>
      </c>
    </row>
    <row r="10" spans="1:16" x14ac:dyDescent="0.3">
      <c r="A10" s="4">
        <v>0.71875</v>
      </c>
      <c r="B10" s="5">
        <v>43347</v>
      </c>
      <c r="C10">
        <v>5</v>
      </c>
      <c r="D10">
        <v>1</v>
      </c>
      <c r="E10" t="s">
        <v>85</v>
      </c>
      <c r="F10" s="6" t="s">
        <v>15</v>
      </c>
      <c r="G10" s="6" t="s">
        <v>136</v>
      </c>
      <c r="H10" s="6" t="s">
        <v>17</v>
      </c>
      <c r="I10" s="6" t="s">
        <v>137</v>
      </c>
      <c r="J10" s="6">
        <v>55</v>
      </c>
      <c r="K10" s="6">
        <v>37.432000000000002</v>
      </c>
      <c r="L10" s="6">
        <v>18</v>
      </c>
      <c r="M10" s="6">
        <v>4.4119999999999999</v>
      </c>
      <c r="N10" s="8">
        <v>75.8</v>
      </c>
      <c r="O10" t="s">
        <v>217</v>
      </c>
      <c r="P10">
        <f t="shared" si="0"/>
        <v>75.8</v>
      </c>
    </row>
    <row r="11" spans="1:16" x14ac:dyDescent="0.3">
      <c r="A11" s="4">
        <v>0.74305555555555547</v>
      </c>
      <c r="B11" s="5">
        <v>43347</v>
      </c>
      <c r="C11">
        <v>5</v>
      </c>
      <c r="D11">
        <v>2</v>
      </c>
      <c r="E11" t="s">
        <v>85</v>
      </c>
      <c r="F11" s="6" t="s">
        <v>15</v>
      </c>
      <c r="G11" s="6" t="s">
        <v>138</v>
      </c>
      <c r="H11" s="6" t="s">
        <v>17</v>
      </c>
      <c r="I11" s="6" t="s">
        <v>139</v>
      </c>
      <c r="J11" s="6">
        <v>55</v>
      </c>
      <c r="K11" s="6">
        <v>37.610999999999997</v>
      </c>
      <c r="L11" s="6">
        <v>18</v>
      </c>
      <c r="M11" s="6">
        <v>4.6369999999999996</v>
      </c>
      <c r="N11" s="8">
        <v>76.8</v>
      </c>
      <c r="O11" t="s">
        <v>217</v>
      </c>
      <c r="P11">
        <f t="shared" si="0"/>
        <v>76.8</v>
      </c>
    </row>
    <row r="12" spans="1:16" x14ac:dyDescent="0.3">
      <c r="A12" s="4">
        <v>0.3576388888888889</v>
      </c>
      <c r="B12" s="5">
        <v>43348</v>
      </c>
      <c r="C12">
        <v>6</v>
      </c>
      <c r="D12">
        <v>1</v>
      </c>
      <c r="E12" t="s">
        <v>85</v>
      </c>
      <c r="F12" s="6" t="s">
        <v>15</v>
      </c>
      <c r="G12" s="6" t="s">
        <v>150</v>
      </c>
      <c r="H12" s="6" t="s">
        <v>17</v>
      </c>
      <c r="I12" s="6" t="s">
        <v>151</v>
      </c>
      <c r="J12" s="6">
        <v>55</v>
      </c>
      <c r="K12" s="6">
        <v>43.561999999999998</v>
      </c>
      <c r="L12" s="6">
        <v>18</v>
      </c>
      <c r="M12" s="6">
        <v>13.473000000000001</v>
      </c>
      <c r="N12" s="8">
        <v>83.7</v>
      </c>
      <c r="O12" t="s">
        <v>217</v>
      </c>
      <c r="P12">
        <f t="shared" si="0"/>
        <v>83.7</v>
      </c>
    </row>
    <row r="13" spans="1:16" x14ac:dyDescent="0.3">
      <c r="A13" s="4">
        <v>0.37152777777777773</v>
      </c>
      <c r="B13" s="5">
        <v>43348</v>
      </c>
      <c r="C13">
        <v>6</v>
      </c>
      <c r="D13">
        <v>2</v>
      </c>
      <c r="E13" t="s">
        <v>85</v>
      </c>
      <c r="F13" s="6" t="s">
        <v>15</v>
      </c>
      <c r="G13" s="6" t="s">
        <v>152</v>
      </c>
      <c r="H13" s="6" t="s">
        <v>17</v>
      </c>
      <c r="I13" s="6" t="s">
        <v>153</v>
      </c>
      <c r="J13" s="6">
        <v>55</v>
      </c>
      <c r="K13" s="6">
        <v>43.506</v>
      </c>
      <c r="L13" s="6">
        <v>18</v>
      </c>
      <c r="M13" s="6">
        <v>13.425000000000001</v>
      </c>
      <c r="N13" s="8">
        <v>83.4</v>
      </c>
      <c r="O13" t="s">
        <v>217</v>
      </c>
      <c r="P13">
        <f t="shared" si="0"/>
        <v>83.4</v>
      </c>
    </row>
    <row r="14" spans="1:16" x14ac:dyDescent="0.3">
      <c r="A14" s="4">
        <v>0.4861111111111111</v>
      </c>
      <c r="B14" s="5">
        <v>43348</v>
      </c>
      <c r="C14">
        <v>7</v>
      </c>
      <c r="D14">
        <v>1</v>
      </c>
      <c r="E14" t="s">
        <v>85</v>
      </c>
      <c r="F14" s="6" t="s">
        <v>15</v>
      </c>
      <c r="G14" s="6" t="s">
        <v>164</v>
      </c>
      <c r="H14" s="6" t="s">
        <v>17</v>
      </c>
      <c r="I14" s="6" t="s">
        <v>157</v>
      </c>
      <c r="J14" s="6">
        <v>55</v>
      </c>
      <c r="K14" s="6">
        <v>43.645000000000003</v>
      </c>
      <c r="L14" s="6">
        <v>18</v>
      </c>
      <c r="M14" s="6">
        <v>19.527999999999999</v>
      </c>
      <c r="N14" s="8">
        <v>102.2</v>
      </c>
      <c r="O14" t="s">
        <v>217</v>
      </c>
      <c r="P14">
        <f t="shared" si="0"/>
        <v>102.2</v>
      </c>
    </row>
    <row r="15" spans="1:16" x14ac:dyDescent="0.3">
      <c r="A15" s="4">
        <v>0.51041666666666663</v>
      </c>
      <c r="B15" s="5">
        <v>43348</v>
      </c>
      <c r="C15">
        <v>7</v>
      </c>
      <c r="D15">
        <v>2</v>
      </c>
      <c r="E15" t="s">
        <v>85</v>
      </c>
      <c r="F15" s="6" t="s">
        <v>15</v>
      </c>
      <c r="G15" s="6" t="s">
        <v>165</v>
      </c>
      <c r="H15" s="6" t="s">
        <v>17</v>
      </c>
      <c r="I15" s="6" t="s">
        <v>166</v>
      </c>
      <c r="J15" s="6">
        <v>55</v>
      </c>
      <c r="K15" s="6">
        <v>43.469000000000001</v>
      </c>
      <c r="L15" s="6">
        <v>18</v>
      </c>
      <c r="M15" s="6">
        <v>19.408000000000001</v>
      </c>
      <c r="N15" s="8">
        <v>101.7</v>
      </c>
      <c r="O15" t="s">
        <v>217</v>
      </c>
      <c r="P15">
        <f t="shared" si="0"/>
        <v>101.7</v>
      </c>
    </row>
    <row r="16" spans="1:16" x14ac:dyDescent="0.3">
      <c r="A16" s="4">
        <v>0.65972222222222221</v>
      </c>
      <c r="B16" s="5">
        <v>43348</v>
      </c>
      <c r="C16" t="s">
        <v>217</v>
      </c>
      <c r="D16" t="s">
        <v>217</v>
      </c>
      <c r="E16" t="s">
        <v>85</v>
      </c>
      <c r="F16" s="6"/>
      <c r="G16" s="6"/>
      <c r="H16" s="6"/>
      <c r="I16" s="6"/>
      <c r="J16" s="6"/>
      <c r="K16" s="6"/>
      <c r="L16" s="6"/>
      <c r="M16" s="6"/>
      <c r="N16" s="8"/>
    </row>
    <row r="17" spans="1:16" x14ac:dyDescent="0.3">
      <c r="A17" s="4">
        <v>0.68402777777777779</v>
      </c>
      <c r="B17" s="5">
        <v>43348</v>
      </c>
      <c r="C17">
        <v>8</v>
      </c>
      <c r="D17">
        <v>1</v>
      </c>
      <c r="E17" t="s">
        <v>85</v>
      </c>
      <c r="F17" s="6" t="s">
        <v>15</v>
      </c>
      <c r="G17" s="6" t="s">
        <v>177</v>
      </c>
      <c r="H17" s="6" t="s">
        <v>17</v>
      </c>
      <c r="I17" s="6" t="s">
        <v>178</v>
      </c>
      <c r="J17" s="6">
        <v>55</v>
      </c>
      <c r="K17" s="6">
        <v>40.524999999999999</v>
      </c>
      <c r="L17" s="6">
        <v>18</v>
      </c>
      <c r="M17" s="6">
        <v>19.288</v>
      </c>
      <c r="N17" s="8">
        <v>99.6</v>
      </c>
      <c r="O17" t="s">
        <v>217</v>
      </c>
      <c r="P17">
        <f t="shared" si="0"/>
        <v>99.6</v>
      </c>
    </row>
    <row r="18" spans="1:16" x14ac:dyDescent="0.3">
      <c r="A18" s="4">
        <v>0.70833333333333337</v>
      </c>
      <c r="B18" s="5">
        <v>43348</v>
      </c>
      <c r="C18">
        <v>8</v>
      </c>
      <c r="D18">
        <v>2</v>
      </c>
      <c r="E18" t="s">
        <v>85</v>
      </c>
      <c r="F18" s="6" t="s">
        <v>15</v>
      </c>
      <c r="G18" s="6" t="s">
        <v>179</v>
      </c>
      <c r="H18" s="6" t="s">
        <v>17</v>
      </c>
      <c r="I18" s="6" t="s">
        <v>180</v>
      </c>
      <c r="J18" s="6">
        <v>55</v>
      </c>
      <c r="K18" s="6">
        <v>40.531999999999996</v>
      </c>
      <c r="L18" s="6">
        <v>18</v>
      </c>
      <c r="M18" s="6">
        <v>19.3</v>
      </c>
      <c r="N18" s="8">
        <v>98.3</v>
      </c>
      <c r="O18" t="s">
        <v>217</v>
      </c>
      <c r="P18">
        <f t="shared" si="0"/>
        <v>98.3</v>
      </c>
    </row>
    <row r="19" spans="1:16" x14ac:dyDescent="0.3">
      <c r="A19" s="4">
        <v>0.35625000000000001</v>
      </c>
      <c r="B19" s="5">
        <v>43349</v>
      </c>
      <c r="C19">
        <v>9</v>
      </c>
      <c r="D19">
        <v>1</v>
      </c>
      <c r="E19" t="s">
        <v>85</v>
      </c>
      <c r="F19" s="6" t="s">
        <v>15</v>
      </c>
      <c r="G19" s="6" t="s">
        <v>187</v>
      </c>
      <c r="H19" s="6" t="s">
        <v>17</v>
      </c>
      <c r="I19" s="6" t="s">
        <v>188</v>
      </c>
      <c r="J19" s="6">
        <v>55</v>
      </c>
      <c r="K19" s="6">
        <v>31.529</v>
      </c>
      <c r="L19" s="6">
        <v>18</v>
      </c>
      <c r="M19" s="6">
        <v>25.425999999999998</v>
      </c>
      <c r="N19" s="8">
        <v>92.3</v>
      </c>
      <c r="O19" s="8">
        <v>92.3</v>
      </c>
      <c r="P19">
        <f>AVERAGE(N19:O19)</f>
        <v>92.3</v>
      </c>
    </row>
    <row r="20" spans="1:16" x14ac:dyDescent="0.3">
      <c r="A20" s="4">
        <v>0.36805555555555558</v>
      </c>
      <c r="B20" s="5">
        <v>43349</v>
      </c>
      <c r="C20">
        <v>9</v>
      </c>
      <c r="D20">
        <v>2</v>
      </c>
      <c r="E20" t="s">
        <v>85</v>
      </c>
      <c r="F20" s="6" t="s">
        <v>15</v>
      </c>
      <c r="G20" s="6" t="s">
        <v>189</v>
      </c>
      <c r="H20" s="6" t="s">
        <v>17</v>
      </c>
      <c r="I20" s="6" t="s">
        <v>190</v>
      </c>
      <c r="J20" s="6">
        <v>55</v>
      </c>
      <c r="K20" s="6">
        <v>31.512</v>
      </c>
      <c r="L20" s="6">
        <v>18</v>
      </c>
      <c r="M20" s="6">
        <v>25.388000000000002</v>
      </c>
      <c r="N20" s="8">
        <v>92.3</v>
      </c>
      <c r="O20" s="8">
        <v>92.1</v>
      </c>
      <c r="P20">
        <f t="shared" ref="P20:P42" si="1">AVERAGE(N20:O20)</f>
        <v>92.199999999999989</v>
      </c>
    </row>
    <row r="21" spans="1:16" x14ac:dyDescent="0.3">
      <c r="A21" s="4">
        <v>0.47222222222222227</v>
      </c>
      <c r="B21" s="5">
        <v>43349</v>
      </c>
      <c r="C21" t="s">
        <v>217</v>
      </c>
      <c r="D21" t="s">
        <v>217</v>
      </c>
      <c r="E21" t="s">
        <v>85</v>
      </c>
      <c r="F21" s="6" t="s">
        <v>15</v>
      </c>
      <c r="G21" s="6" t="s">
        <v>195</v>
      </c>
      <c r="H21" s="6" t="s">
        <v>17</v>
      </c>
      <c r="I21" s="6" t="s">
        <v>196</v>
      </c>
      <c r="J21" s="6">
        <v>55</v>
      </c>
      <c r="K21" s="6">
        <v>25.523</v>
      </c>
      <c r="L21" s="6">
        <v>18</v>
      </c>
      <c r="M21" s="6">
        <v>7.4409999999999998</v>
      </c>
      <c r="N21" s="8">
        <v>81.099999999999994</v>
      </c>
      <c r="O21" s="8">
        <v>79.5</v>
      </c>
      <c r="P21">
        <f t="shared" si="1"/>
        <v>80.3</v>
      </c>
    </row>
    <row r="22" spans="1:16" x14ac:dyDescent="0.3">
      <c r="A22" s="4">
        <v>0.4826388888888889</v>
      </c>
      <c r="B22" s="5">
        <v>43349</v>
      </c>
      <c r="C22">
        <v>10</v>
      </c>
      <c r="D22" t="s">
        <v>217</v>
      </c>
      <c r="E22" t="s">
        <v>85</v>
      </c>
      <c r="F22" s="6" t="s">
        <v>15</v>
      </c>
      <c r="G22" s="6" t="s">
        <v>197</v>
      </c>
      <c r="H22" s="6" t="s">
        <v>17</v>
      </c>
      <c r="I22" s="6" t="s">
        <v>198</v>
      </c>
      <c r="J22" s="6">
        <v>55</v>
      </c>
      <c r="K22" s="6">
        <v>25.498999999999999</v>
      </c>
      <c r="L22" s="6">
        <v>18</v>
      </c>
      <c r="M22" s="6">
        <v>7.3920000000000003</v>
      </c>
      <c r="N22" s="8">
        <v>80</v>
      </c>
      <c r="O22" s="8">
        <v>81.099999999999994</v>
      </c>
      <c r="P22">
        <f t="shared" si="1"/>
        <v>80.55</v>
      </c>
    </row>
    <row r="23" spans="1:16" x14ac:dyDescent="0.3">
      <c r="A23" s="4">
        <v>0.49652777777777773</v>
      </c>
      <c r="B23" s="5">
        <v>43349</v>
      </c>
      <c r="C23">
        <v>10</v>
      </c>
      <c r="D23">
        <v>2</v>
      </c>
      <c r="E23" t="s">
        <v>85</v>
      </c>
      <c r="F23" s="6" t="s">
        <v>15</v>
      </c>
      <c r="G23" s="6" t="s">
        <v>199</v>
      </c>
      <c r="H23" s="6" t="s">
        <v>17</v>
      </c>
      <c r="I23" s="6" t="s">
        <v>200</v>
      </c>
      <c r="J23" s="6">
        <v>55</v>
      </c>
      <c r="K23" s="6">
        <v>25.521999999999998</v>
      </c>
      <c r="L23" s="6">
        <v>18</v>
      </c>
      <c r="M23" s="6">
        <v>7.4219999999999997</v>
      </c>
      <c r="N23" s="8">
        <v>80.599999999999994</v>
      </c>
      <c r="O23" s="8">
        <v>78.8</v>
      </c>
      <c r="P23">
        <f t="shared" si="1"/>
        <v>79.699999999999989</v>
      </c>
    </row>
    <row r="24" spans="1:16" x14ac:dyDescent="0.3">
      <c r="A24" s="4">
        <v>0.60416666666666663</v>
      </c>
      <c r="B24" s="5">
        <v>43349</v>
      </c>
      <c r="C24">
        <v>11</v>
      </c>
      <c r="D24">
        <v>1</v>
      </c>
      <c r="E24" t="s">
        <v>85</v>
      </c>
      <c r="F24" s="6" t="s">
        <v>15</v>
      </c>
      <c r="G24" s="6" t="s">
        <v>58</v>
      </c>
      <c r="H24" s="6" t="s">
        <v>17</v>
      </c>
      <c r="I24" s="6" t="s">
        <v>206</v>
      </c>
      <c r="J24" s="6">
        <v>55</v>
      </c>
      <c r="K24" s="6">
        <v>22.504999999999999</v>
      </c>
      <c r="L24" s="6">
        <v>18</v>
      </c>
      <c r="M24" s="6">
        <v>1.4430000000000001</v>
      </c>
      <c r="N24" s="8">
        <v>76</v>
      </c>
      <c r="O24" s="8">
        <v>77.599999999999994</v>
      </c>
      <c r="P24">
        <f t="shared" si="1"/>
        <v>76.8</v>
      </c>
    </row>
    <row r="25" spans="1:16" x14ac:dyDescent="0.3">
      <c r="A25" s="4">
        <v>0.61805555555555558</v>
      </c>
      <c r="B25" s="5">
        <v>43349</v>
      </c>
      <c r="C25">
        <v>11</v>
      </c>
      <c r="D25">
        <v>2</v>
      </c>
      <c r="E25" t="s">
        <v>85</v>
      </c>
      <c r="F25" s="6" t="s">
        <v>15</v>
      </c>
      <c r="G25" s="6" t="s">
        <v>207</v>
      </c>
      <c r="H25" s="6" t="s">
        <v>17</v>
      </c>
      <c r="I25" s="6" t="s">
        <v>208</v>
      </c>
      <c r="J25" s="6">
        <v>55</v>
      </c>
      <c r="K25" s="6">
        <v>22.477</v>
      </c>
      <c r="L25" s="6">
        <v>18</v>
      </c>
      <c r="M25" s="6">
        <v>1.391</v>
      </c>
      <c r="N25" s="8">
        <v>76.3</v>
      </c>
      <c r="O25" s="8">
        <v>76</v>
      </c>
      <c r="P25">
        <f t="shared" si="1"/>
        <v>76.150000000000006</v>
      </c>
    </row>
    <row r="26" spans="1:16" x14ac:dyDescent="0.3">
      <c r="A26" s="4">
        <v>0.27777777777777779</v>
      </c>
      <c r="B26" s="5">
        <v>43350</v>
      </c>
      <c r="C26">
        <v>12</v>
      </c>
      <c r="D26">
        <v>1</v>
      </c>
      <c r="E26" t="s">
        <v>85</v>
      </c>
      <c r="F26" s="6" t="s">
        <v>15</v>
      </c>
      <c r="G26" s="6" t="s">
        <v>213</v>
      </c>
      <c r="H26" s="6" t="s">
        <v>17</v>
      </c>
      <c r="I26" s="6" t="s">
        <v>214</v>
      </c>
      <c r="J26" s="6">
        <v>55</v>
      </c>
      <c r="K26" s="6">
        <v>19.545000000000002</v>
      </c>
      <c r="L26" s="6">
        <v>18</v>
      </c>
      <c r="M26" s="6">
        <v>13.536</v>
      </c>
      <c r="N26" s="8">
        <v>78</v>
      </c>
      <c r="O26" t="s">
        <v>217</v>
      </c>
      <c r="P26">
        <f t="shared" si="1"/>
        <v>78</v>
      </c>
    </row>
    <row r="27" spans="1:16" x14ac:dyDescent="0.3">
      <c r="A27" s="4">
        <v>0.28472222222222221</v>
      </c>
      <c r="B27" s="5">
        <v>43350</v>
      </c>
      <c r="C27">
        <v>12</v>
      </c>
      <c r="D27">
        <v>2</v>
      </c>
      <c r="E27" t="s">
        <v>85</v>
      </c>
      <c r="F27" s="6" t="s">
        <v>15</v>
      </c>
      <c r="G27" s="6" t="s">
        <v>215</v>
      </c>
      <c r="H27" s="6" t="s">
        <v>17</v>
      </c>
      <c r="I27" s="6" t="s">
        <v>216</v>
      </c>
      <c r="J27" s="6">
        <v>55</v>
      </c>
      <c r="K27" s="6">
        <v>19.786000000000001</v>
      </c>
      <c r="L27" s="6">
        <v>18</v>
      </c>
      <c r="M27" s="6">
        <v>13.43</v>
      </c>
      <c r="N27" s="8">
        <v>78.599999999999994</v>
      </c>
      <c r="O27" s="8">
        <v>79</v>
      </c>
      <c r="P27">
        <f t="shared" si="1"/>
        <v>78.8</v>
      </c>
    </row>
    <row r="28" spans="1:16" x14ac:dyDescent="0.3">
      <c r="A28" s="4">
        <v>0.67708333333333337</v>
      </c>
      <c r="B28" s="5">
        <v>43351</v>
      </c>
      <c r="C28">
        <v>19</v>
      </c>
      <c r="D28" t="s">
        <v>217</v>
      </c>
      <c r="E28" t="s">
        <v>85</v>
      </c>
      <c r="F28" s="6">
        <v>55</v>
      </c>
      <c r="G28" s="6">
        <v>22.341999999999999</v>
      </c>
      <c r="H28" s="6" t="s">
        <v>17</v>
      </c>
      <c r="I28" s="6">
        <v>10.124000000000001</v>
      </c>
      <c r="J28" s="6">
        <v>55</v>
      </c>
      <c r="K28" s="6">
        <v>22.335999999999999</v>
      </c>
      <c r="L28" s="6">
        <v>18</v>
      </c>
      <c r="M28" s="6">
        <v>10.063000000000001</v>
      </c>
      <c r="N28" s="8">
        <v>85</v>
      </c>
      <c r="O28" s="8">
        <v>85.1</v>
      </c>
      <c r="P28">
        <f t="shared" si="1"/>
        <v>85.05</v>
      </c>
    </row>
    <row r="29" spans="1:16" x14ac:dyDescent="0.3">
      <c r="A29" s="4">
        <v>0.69236111111111109</v>
      </c>
      <c r="B29" s="5">
        <v>43351</v>
      </c>
      <c r="C29">
        <v>19</v>
      </c>
      <c r="D29">
        <v>2</v>
      </c>
      <c r="E29" t="s">
        <v>85</v>
      </c>
      <c r="F29" s="6">
        <v>55</v>
      </c>
      <c r="G29" s="6">
        <v>22.335999999999999</v>
      </c>
      <c r="H29" s="6" t="s">
        <v>17</v>
      </c>
      <c r="I29" s="6">
        <v>10.042</v>
      </c>
      <c r="J29" s="6">
        <v>55</v>
      </c>
      <c r="K29" s="6">
        <v>22.341999999999999</v>
      </c>
      <c r="L29" s="6">
        <v>18</v>
      </c>
      <c r="M29" s="6">
        <v>10.103</v>
      </c>
      <c r="N29" s="8">
        <v>84.8</v>
      </c>
      <c r="O29" s="8">
        <v>85</v>
      </c>
      <c r="P29">
        <f t="shared" si="1"/>
        <v>84.9</v>
      </c>
    </row>
    <row r="30" spans="1:16" x14ac:dyDescent="0.3">
      <c r="A30" s="4">
        <v>0.5625</v>
      </c>
      <c r="B30" s="5">
        <v>43351</v>
      </c>
      <c r="C30">
        <v>18</v>
      </c>
      <c r="D30">
        <v>1</v>
      </c>
      <c r="E30" t="s">
        <v>85</v>
      </c>
      <c r="F30" s="6">
        <v>55</v>
      </c>
      <c r="G30" s="6">
        <v>25.327000000000002</v>
      </c>
      <c r="H30" s="6" t="s">
        <v>17</v>
      </c>
      <c r="I30" s="6">
        <v>10.214</v>
      </c>
      <c r="J30" s="6">
        <v>55</v>
      </c>
      <c r="K30" s="6">
        <v>25.327000000000002</v>
      </c>
      <c r="L30" s="6">
        <v>18</v>
      </c>
      <c r="M30" s="6">
        <v>10.154999999999999</v>
      </c>
      <c r="N30" s="8">
        <v>83.8</v>
      </c>
      <c r="O30" s="8">
        <v>83.3</v>
      </c>
      <c r="P30">
        <f t="shared" si="1"/>
        <v>83.55</v>
      </c>
    </row>
    <row r="31" spans="1:16" x14ac:dyDescent="0.3">
      <c r="A31" s="4">
        <v>0.57638888888888895</v>
      </c>
      <c r="B31" s="5">
        <v>43351</v>
      </c>
      <c r="C31">
        <v>18</v>
      </c>
      <c r="D31">
        <v>2</v>
      </c>
      <c r="E31" t="s">
        <v>85</v>
      </c>
      <c r="F31" s="6">
        <v>55</v>
      </c>
      <c r="G31" s="6">
        <v>25.326000000000001</v>
      </c>
      <c r="H31" s="6" t="s">
        <v>17</v>
      </c>
      <c r="I31" s="6">
        <v>10.179</v>
      </c>
      <c r="J31" s="6">
        <v>55</v>
      </c>
      <c r="K31" s="6">
        <v>25.326000000000001</v>
      </c>
      <c r="L31" s="6">
        <v>18</v>
      </c>
      <c r="M31" s="6">
        <v>10.244999999999999</v>
      </c>
      <c r="N31" s="8">
        <v>81.5</v>
      </c>
      <c r="O31" s="8">
        <v>81.3</v>
      </c>
      <c r="P31">
        <f t="shared" si="1"/>
        <v>81.400000000000006</v>
      </c>
    </row>
    <row r="32" spans="1:16" x14ac:dyDescent="0.3">
      <c r="A32" s="4">
        <v>0.44444444444444442</v>
      </c>
      <c r="B32" s="5">
        <v>43351</v>
      </c>
      <c r="C32">
        <v>17</v>
      </c>
      <c r="D32">
        <v>1</v>
      </c>
      <c r="E32" t="s">
        <v>85</v>
      </c>
      <c r="F32" s="6">
        <v>55</v>
      </c>
      <c r="G32" s="6">
        <v>25.512</v>
      </c>
      <c r="H32" s="6" t="s">
        <v>17</v>
      </c>
      <c r="I32" s="6">
        <v>1.47</v>
      </c>
      <c r="J32" s="6">
        <v>55</v>
      </c>
      <c r="K32" s="6">
        <v>25.516999999999999</v>
      </c>
      <c r="L32" s="6">
        <v>18</v>
      </c>
      <c r="M32" s="6">
        <v>1.3720000000000001</v>
      </c>
      <c r="N32" s="8">
        <v>76.8</v>
      </c>
      <c r="O32" s="8">
        <v>75.599999999999994</v>
      </c>
      <c r="P32">
        <f t="shared" si="1"/>
        <v>76.199999999999989</v>
      </c>
    </row>
    <row r="33" spans="1:16" x14ac:dyDescent="0.3">
      <c r="A33" s="4">
        <v>0.45833333333333331</v>
      </c>
      <c r="B33" s="5">
        <v>43351</v>
      </c>
      <c r="C33">
        <v>17</v>
      </c>
      <c r="D33">
        <v>2</v>
      </c>
      <c r="E33" t="s">
        <v>85</v>
      </c>
      <c r="F33" s="6">
        <v>55</v>
      </c>
      <c r="G33" s="6">
        <v>25.524999999999999</v>
      </c>
      <c r="H33" s="6" t="s">
        <v>17</v>
      </c>
      <c r="I33" s="6">
        <v>1.2869999999999999</v>
      </c>
      <c r="J33" s="6">
        <v>55</v>
      </c>
      <c r="K33" s="6">
        <v>25.521000000000001</v>
      </c>
      <c r="L33" s="6">
        <v>18</v>
      </c>
      <c r="M33" s="6">
        <v>1.367</v>
      </c>
      <c r="N33" s="8">
        <v>76.3</v>
      </c>
      <c r="O33" s="8">
        <v>76</v>
      </c>
      <c r="P33">
        <f t="shared" si="1"/>
        <v>76.150000000000006</v>
      </c>
    </row>
    <row r="34" spans="1:16" x14ac:dyDescent="0.3">
      <c r="A34" s="4">
        <v>0.32291666666666669</v>
      </c>
      <c r="B34" s="5">
        <v>43351</v>
      </c>
      <c r="C34">
        <v>16</v>
      </c>
      <c r="D34">
        <v>1</v>
      </c>
      <c r="E34" t="s">
        <v>85</v>
      </c>
      <c r="F34" s="6">
        <v>55</v>
      </c>
      <c r="G34" s="6">
        <v>25.503</v>
      </c>
      <c r="H34" s="6" t="s">
        <v>17</v>
      </c>
      <c r="I34" s="6">
        <v>4.43</v>
      </c>
      <c r="J34" s="6">
        <v>55</v>
      </c>
      <c r="K34" s="6">
        <v>25.506</v>
      </c>
      <c r="L34" s="6">
        <v>18</v>
      </c>
      <c r="M34" s="6">
        <v>4.5060000000000002</v>
      </c>
      <c r="N34" s="8">
        <v>76.099999999999994</v>
      </c>
      <c r="O34" s="8">
        <v>77.099999999999994</v>
      </c>
      <c r="P34">
        <f t="shared" si="1"/>
        <v>76.599999999999994</v>
      </c>
    </row>
    <row r="35" spans="1:16" x14ac:dyDescent="0.3">
      <c r="A35" s="4">
        <v>0.34027777777777773</v>
      </c>
      <c r="B35" s="5">
        <v>43351</v>
      </c>
      <c r="C35">
        <v>16</v>
      </c>
      <c r="D35">
        <v>2</v>
      </c>
      <c r="E35" t="s">
        <v>85</v>
      </c>
      <c r="F35" s="6">
        <v>55</v>
      </c>
      <c r="G35" s="6">
        <v>25.513000000000002</v>
      </c>
      <c r="H35" s="6" t="s">
        <v>17</v>
      </c>
      <c r="I35" s="6">
        <v>4.6840000000000002</v>
      </c>
      <c r="J35" s="6">
        <v>55</v>
      </c>
      <c r="K35" s="6">
        <v>25.507000000000001</v>
      </c>
      <c r="L35" s="6">
        <v>18</v>
      </c>
      <c r="M35" s="6">
        <v>4.5510000000000002</v>
      </c>
      <c r="N35" s="8">
        <v>77.099999999999994</v>
      </c>
      <c r="O35" s="8">
        <v>77.099999999999994</v>
      </c>
      <c r="P35">
        <f t="shared" si="1"/>
        <v>77.099999999999994</v>
      </c>
    </row>
    <row r="36" spans="1:16" x14ac:dyDescent="0.3">
      <c r="A36" s="4">
        <v>0.67361111111111116</v>
      </c>
      <c r="B36" s="5">
        <v>43350</v>
      </c>
      <c r="C36" t="s">
        <v>217</v>
      </c>
      <c r="D36" t="s">
        <v>217</v>
      </c>
      <c r="E36" t="s">
        <v>85</v>
      </c>
      <c r="F36" s="6">
        <v>55</v>
      </c>
      <c r="G36" s="6">
        <v>10.275</v>
      </c>
      <c r="H36" s="6" t="s">
        <v>17</v>
      </c>
      <c r="I36" s="6">
        <v>16.248999999999999</v>
      </c>
      <c r="J36" s="6">
        <v>55</v>
      </c>
      <c r="K36" s="6">
        <v>10.305</v>
      </c>
      <c r="L36" s="6">
        <v>18</v>
      </c>
      <c r="M36" s="6">
        <v>16.274999999999999</v>
      </c>
      <c r="N36" s="8">
        <v>71.599999999999994</v>
      </c>
      <c r="O36" s="8">
        <v>72</v>
      </c>
      <c r="P36">
        <f t="shared" si="1"/>
        <v>71.8</v>
      </c>
    </row>
    <row r="37" spans="1:16" x14ac:dyDescent="0.3">
      <c r="A37" s="4">
        <v>0.68055555555555547</v>
      </c>
      <c r="B37" s="5">
        <v>43350</v>
      </c>
      <c r="C37">
        <v>15</v>
      </c>
      <c r="D37">
        <v>1</v>
      </c>
      <c r="E37" t="s">
        <v>85</v>
      </c>
      <c r="F37" s="6">
        <v>55</v>
      </c>
      <c r="G37" s="6">
        <v>10.381</v>
      </c>
      <c r="H37" s="6" t="s">
        <v>17</v>
      </c>
      <c r="I37" s="6">
        <v>16.335000000000001</v>
      </c>
      <c r="J37" s="6">
        <v>55</v>
      </c>
      <c r="K37" s="6">
        <v>10.409000000000001</v>
      </c>
      <c r="L37" s="6">
        <v>18</v>
      </c>
      <c r="M37" s="6">
        <v>16.359000000000002</v>
      </c>
      <c r="N37" s="8">
        <v>73.099999999999994</v>
      </c>
      <c r="O37" s="8">
        <v>73.3</v>
      </c>
      <c r="P37">
        <f t="shared" si="1"/>
        <v>73.199999999999989</v>
      </c>
    </row>
    <row r="38" spans="1:16" x14ac:dyDescent="0.3">
      <c r="A38" s="4">
        <v>0.69444444444444453</v>
      </c>
      <c r="B38" s="5">
        <v>43350</v>
      </c>
      <c r="C38">
        <v>15</v>
      </c>
      <c r="D38">
        <v>2</v>
      </c>
      <c r="E38" t="s">
        <v>85</v>
      </c>
      <c r="F38" s="6">
        <v>55</v>
      </c>
      <c r="G38" s="6">
        <v>10.411</v>
      </c>
      <c r="H38" s="6" t="s">
        <v>17</v>
      </c>
      <c r="I38" s="6">
        <v>16.353000000000002</v>
      </c>
      <c r="J38" s="6">
        <v>55</v>
      </c>
      <c r="K38" s="6">
        <v>10.379</v>
      </c>
      <c r="L38" s="6">
        <v>18</v>
      </c>
      <c r="M38" s="6">
        <v>16.324999999999999</v>
      </c>
      <c r="N38" s="8">
        <v>73.3</v>
      </c>
      <c r="O38" s="8">
        <v>73</v>
      </c>
      <c r="P38">
        <f t="shared" si="1"/>
        <v>73.150000000000006</v>
      </c>
    </row>
    <row r="39" spans="1:16" x14ac:dyDescent="0.3">
      <c r="A39" s="4">
        <v>0.57291666666666663</v>
      </c>
      <c r="B39" s="5">
        <v>43350</v>
      </c>
      <c r="C39">
        <v>14</v>
      </c>
      <c r="D39">
        <v>1</v>
      </c>
      <c r="E39" t="s">
        <v>85</v>
      </c>
      <c r="F39" s="6">
        <v>55</v>
      </c>
      <c r="G39" s="6">
        <v>13.273999999999999</v>
      </c>
      <c r="H39" s="6">
        <v>18</v>
      </c>
      <c r="I39" s="6">
        <v>13.241</v>
      </c>
      <c r="J39" s="6">
        <v>55</v>
      </c>
      <c r="K39" s="6">
        <v>13.237</v>
      </c>
      <c r="L39" s="6">
        <v>18</v>
      </c>
      <c r="M39" s="6">
        <v>13.211</v>
      </c>
      <c r="N39" s="8">
        <v>62.1</v>
      </c>
      <c r="O39" s="8">
        <v>61.5</v>
      </c>
      <c r="P39">
        <f t="shared" si="1"/>
        <v>61.8</v>
      </c>
    </row>
    <row r="40" spans="1:16" x14ac:dyDescent="0.3">
      <c r="A40" s="4">
        <v>0.58680555555555558</v>
      </c>
      <c r="B40" s="5">
        <v>43350</v>
      </c>
      <c r="C40">
        <v>14</v>
      </c>
      <c r="D40">
        <v>2</v>
      </c>
      <c r="E40" t="s">
        <v>85</v>
      </c>
      <c r="F40" s="6">
        <v>55</v>
      </c>
      <c r="G40" s="6">
        <v>13.221</v>
      </c>
      <c r="H40" s="6">
        <v>18</v>
      </c>
      <c r="I40" s="6">
        <v>13.207000000000001</v>
      </c>
      <c r="J40" s="6">
        <v>55</v>
      </c>
      <c r="K40" s="6">
        <v>13.250999999999999</v>
      </c>
      <c r="L40" s="6">
        <v>18</v>
      </c>
      <c r="M40" s="6">
        <v>13.231</v>
      </c>
      <c r="N40" s="8">
        <v>61.3</v>
      </c>
      <c r="O40" s="8">
        <v>61.6</v>
      </c>
      <c r="P40">
        <f t="shared" si="1"/>
        <v>61.45</v>
      </c>
    </row>
    <row r="41" spans="1:16" x14ac:dyDescent="0.3">
      <c r="A41" s="4">
        <v>0.40277777777777773</v>
      </c>
      <c r="B41" s="5">
        <v>43350</v>
      </c>
      <c r="C41">
        <v>13</v>
      </c>
      <c r="D41">
        <v>1</v>
      </c>
      <c r="E41" t="s">
        <v>85</v>
      </c>
      <c r="F41" s="6">
        <v>55</v>
      </c>
      <c r="G41" s="6">
        <v>16.283000000000001</v>
      </c>
      <c r="H41" s="6">
        <v>18</v>
      </c>
      <c r="I41" s="6">
        <v>13.233000000000001</v>
      </c>
      <c r="J41" s="6">
        <v>55</v>
      </c>
      <c r="K41" s="6">
        <v>16.338999999999999</v>
      </c>
      <c r="L41" s="6">
        <v>18</v>
      </c>
      <c r="M41" s="6">
        <v>13.27</v>
      </c>
      <c r="N41" s="8">
        <v>70.099999999999994</v>
      </c>
      <c r="O41" s="8">
        <v>70.599999999999994</v>
      </c>
      <c r="P41">
        <f t="shared" si="1"/>
        <v>70.349999999999994</v>
      </c>
    </row>
    <row r="42" spans="1:16" x14ac:dyDescent="0.3">
      <c r="A42" s="4">
        <v>0.41319444444444442</v>
      </c>
      <c r="B42" s="5">
        <v>43350</v>
      </c>
      <c r="C42">
        <v>13</v>
      </c>
      <c r="D42">
        <v>2</v>
      </c>
      <c r="E42" t="s">
        <v>85</v>
      </c>
      <c r="F42" s="6">
        <v>55</v>
      </c>
      <c r="G42" s="6">
        <v>16.407</v>
      </c>
      <c r="H42" s="6">
        <v>18</v>
      </c>
      <c r="I42" s="6">
        <v>13.318</v>
      </c>
      <c r="J42" s="6">
        <v>55</v>
      </c>
      <c r="K42" s="6">
        <v>16.358000000000001</v>
      </c>
      <c r="L42" s="6">
        <v>18</v>
      </c>
      <c r="M42" s="6">
        <v>13.286</v>
      </c>
      <c r="N42" s="8">
        <v>70.5</v>
      </c>
      <c r="O42" t="s">
        <v>217</v>
      </c>
      <c r="P42">
        <f t="shared" si="1"/>
        <v>70.5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9"/>
  <sheetViews>
    <sheetView workbookViewId="0">
      <selection activeCell="A2" sqref="A2"/>
    </sheetView>
  </sheetViews>
  <sheetFormatPr defaultRowHeight="14.4" x14ac:dyDescent="0.3"/>
  <sheetData>
    <row r="1" spans="1:11" x14ac:dyDescent="0.3">
      <c r="A1" t="s">
        <v>19</v>
      </c>
      <c r="B1" t="s">
        <v>20</v>
      </c>
      <c r="C1" t="s">
        <v>10</v>
      </c>
      <c r="D1" t="s">
        <v>24</v>
      </c>
      <c r="E1" t="s">
        <v>21</v>
      </c>
      <c r="F1" s="6" t="s">
        <v>66</v>
      </c>
      <c r="G1" s="6" t="s">
        <v>67</v>
      </c>
      <c r="H1" s="6" t="s">
        <v>68</v>
      </c>
      <c r="I1" s="6" t="s">
        <v>69</v>
      </c>
      <c r="J1" s="6" t="s">
        <v>22</v>
      </c>
      <c r="K1" s="6" t="s">
        <v>247</v>
      </c>
    </row>
    <row r="2" spans="1:11" x14ac:dyDescent="0.3">
      <c r="A2" s="4">
        <v>0.33124999999999999</v>
      </c>
      <c r="B2" s="5">
        <v>43346</v>
      </c>
      <c r="C2">
        <v>1</v>
      </c>
      <c r="D2">
        <v>1</v>
      </c>
      <c r="E2" t="s">
        <v>70</v>
      </c>
      <c r="F2" s="6" t="s">
        <v>15</v>
      </c>
      <c r="G2" s="6" t="s">
        <v>71</v>
      </c>
      <c r="H2" s="6" t="s">
        <v>17</v>
      </c>
      <c r="I2" s="6" t="s">
        <v>72</v>
      </c>
      <c r="J2" s="6">
        <v>81.099999999999994</v>
      </c>
      <c r="K2" s="6" t="s">
        <v>249</v>
      </c>
    </row>
    <row r="3" spans="1:11" x14ac:dyDescent="0.3">
      <c r="A3" s="4">
        <v>0.3611111111111111</v>
      </c>
      <c r="B3" s="5">
        <v>43346</v>
      </c>
      <c r="C3">
        <v>1</v>
      </c>
      <c r="D3">
        <v>2</v>
      </c>
      <c r="E3" t="s">
        <v>70</v>
      </c>
      <c r="F3" s="6" t="s">
        <v>15</v>
      </c>
      <c r="G3" s="6" t="s">
        <v>71</v>
      </c>
      <c r="H3" s="6" t="s">
        <v>17</v>
      </c>
      <c r="I3" s="6" t="s">
        <v>73</v>
      </c>
      <c r="J3" s="6">
        <v>81</v>
      </c>
      <c r="K3" s="6" t="s">
        <v>249</v>
      </c>
    </row>
    <row r="4" spans="1:11" x14ac:dyDescent="0.3">
      <c r="A4" s="4">
        <v>0.38055555555555554</v>
      </c>
      <c r="B4" s="5">
        <v>43346</v>
      </c>
      <c r="C4">
        <v>1</v>
      </c>
      <c r="D4">
        <v>3</v>
      </c>
      <c r="E4" t="s">
        <v>70</v>
      </c>
      <c r="F4" s="6" t="s">
        <v>15</v>
      </c>
      <c r="G4" s="6" t="s">
        <v>74</v>
      </c>
      <c r="H4" s="6" t="s">
        <v>17</v>
      </c>
      <c r="I4" s="6" t="s">
        <v>75</v>
      </c>
      <c r="J4" s="6">
        <v>79.5</v>
      </c>
      <c r="K4" s="6" t="s">
        <v>248</v>
      </c>
    </row>
    <row r="5" spans="1:11" x14ac:dyDescent="0.3">
      <c r="A5" s="4">
        <v>0.3923611111111111</v>
      </c>
      <c r="B5" s="5">
        <v>43346</v>
      </c>
      <c r="C5">
        <v>1</v>
      </c>
      <c r="D5">
        <v>4</v>
      </c>
      <c r="E5" t="s">
        <v>70</v>
      </c>
      <c r="F5" s="6" t="s">
        <v>15</v>
      </c>
      <c r="G5" s="6" t="s">
        <v>74</v>
      </c>
      <c r="H5" s="6" t="s">
        <v>17</v>
      </c>
      <c r="I5" s="6" t="s">
        <v>75</v>
      </c>
      <c r="J5" s="6">
        <v>79.5</v>
      </c>
      <c r="K5" s="6" t="s">
        <v>248</v>
      </c>
    </row>
    <row r="6" spans="1:11" x14ac:dyDescent="0.3">
      <c r="A6" s="4">
        <v>0.40486111111111112</v>
      </c>
      <c r="B6" s="5">
        <v>43346</v>
      </c>
      <c r="C6">
        <v>1</v>
      </c>
      <c r="D6">
        <v>5</v>
      </c>
      <c r="E6" t="s">
        <v>70</v>
      </c>
      <c r="F6" s="6" t="s">
        <v>15</v>
      </c>
      <c r="G6" s="6" t="s">
        <v>76</v>
      </c>
      <c r="H6" s="6" t="s">
        <v>17</v>
      </c>
      <c r="I6" s="6" t="s">
        <v>77</v>
      </c>
      <c r="J6" s="6">
        <v>80.599999999999994</v>
      </c>
      <c r="K6" s="6" t="s">
        <v>249</v>
      </c>
    </row>
    <row r="7" spans="1:11" x14ac:dyDescent="0.3">
      <c r="A7" s="4">
        <v>0.42152777777777778</v>
      </c>
      <c r="B7" s="5">
        <v>43346</v>
      </c>
      <c r="C7">
        <v>1</v>
      </c>
      <c r="D7">
        <v>6</v>
      </c>
      <c r="E7" t="s">
        <v>70</v>
      </c>
      <c r="F7" s="6" t="s">
        <v>15</v>
      </c>
      <c r="G7" s="6" t="s">
        <v>78</v>
      </c>
      <c r="H7" s="6" t="s">
        <v>17</v>
      </c>
      <c r="I7" s="6" t="s">
        <v>79</v>
      </c>
      <c r="J7" s="6">
        <v>81.099999999999994</v>
      </c>
      <c r="K7" s="6" t="s">
        <v>249</v>
      </c>
    </row>
    <row r="8" spans="1:11" x14ac:dyDescent="0.3">
      <c r="A8" s="4">
        <v>0.43611111111111112</v>
      </c>
      <c r="B8" s="5">
        <v>43346</v>
      </c>
      <c r="C8">
        <v>1</v>
      </c>
      <c r="D8">
        <v>7</v>
      </c>
      <c r="E8" t="s">
        <v>70</v>
      </c>
      <c r="F8" s="6" t="s">
        <v>15</v>
      </c>
      <c r="G8" s="6" t="s">
        <v>80</v>
      </c>
      <c r="H8" s="6" t="s">
        <v>17</v>
      </c>
      <c r="I8" s="6" t="s">
        <v>81</v>
      </c>
      <c r="J8" s="6">
        <v>81.3</v>
      </c>
      <c r="K8" s="6" t="s">
        <v>249</v>
      </c>
    </row>
    <row r="9" spans="1:11" x14ac:dyDescent="0.3">
      <c r="A9" s="4">
        <v>0.58680555555555558</v>
      </c>
      <c r="B9" s="5">
        <v>43346</v>
      </c>
      <c r="C9">
        <v>2</v>
      </c>
      <c r="D9">
        <v>1</v>
      </c>
      <c r="E9" t="s">
        <v>70</v>
      </c>
      <c r="F9" s="6" t="s">
        <v>15</v>
      </c>
      <c r="G9" s="6" t="s">
        <v>88</v>
      </c>
      <c r="H9" s="6" t="s">
        <v>17</v>
      </c>
      <c r="I9" s="6" t="s">
        <v>89</v>
      </c>
      <c r="J9" s="7">
        <v>82.3</v>
      </c>
      <c r="K9" s="6" t="s">
        <v>249</v>
      </c>
    </row>
    <row r="10" spans="1:11" x14ac:dyDescent="0.3">
      <c r="A10" s="4">
        <v>0.59722222222222221</v>
      </c>
      <c r="B10" s="5">
        <v>43346</v>
      </c>
      <c r="C10">
        <v>2</v>
      </c>
      <c r="D10">
        <v>2</v>
      </c>
      <c r="E10" t="s">
        <v>70</v>
      </c>
      <c r="F10" s="6" t="s">
        <v>15</v>
      </c>
      <c r="G10" s="6" t="s">
        <v>60</v>
      </c>
      <c r="H10" s="6" t="s">
        <v>17</v>
      </c>
      <c r="I10" s="6" t="s">
        <v>90</v>
      </c>
      <c r="J10" s="7">
        <v>81.8</v>
      </c>
      <c r="K10" s="6" t="s">
        <v>249</v>
      </c>
    </row>
    <row r="11" spans="1:11" x14ac:dyDescent="0.3">
      <c r="A11" s="4">
        <v>0.60416666666666663</v>
      </c>
      <c r="B11" s="5">
        <v>43346</v>
      </c>
      <c r="C11">
        <v>2</v>
      </c>
      <c r="D11">
        <v>3</v>
      </c>
      <c r="E11" t="s">
        <v>70</v>
      </c>
      <c r="F11" s="6" t="s">
        <v>15</v>
      </c>
      <c r="G11" s="6" t="s">
        <v>62</v>
      </c>
      <c r="H11" s="6" t="s">
        <v>17</v>
      </c>
      <c r="I11" s="6" t="s">
        <v>91</v>
      </c>
      <c r="J11" s="7">
        <v>80.8</v>
      </c>
      <c r="K11" s="6" t="s">
        <v>249</v>
      </c>
    </row>
    <row r="12" spans="1:11" x14ac:dyDescent="0.3">
      <c r="A12" s="4">
        <v>0.61458333333333337</v>
      </c>
      <c r="B12" s="5">
        <v>43346</v>
      </c>
      <c r="C12">
        <v>2</v>
      </c>
      <c r="D12">
        <v>4</v>
      </c>
      <c r="E12" t="s">
        <v>70</v>
      </c>
      <c r="F12" s="6" t="s">
        <v>15</v>
      </c>
      <c r="G12" s="6" t="s">
        <v>92</v>
      </c>
      <c r="H12" s="6" t="s">
        <v>17</v>
      </c>
      <c r="I12" s="6" t="s">
        <v>93</v>
      </c>
      <c r="J12" s="7">
        <v>82.1</v>
      </c>
      <c r="K12" s="6" t="s">
        <v>249</v>
      </c>
    </row>
    <row r="13" spans="1:11" x14ac:dyDescent="0.3">
      <c r="A13" s="4">
        <v>0.62847222222222221</v>
      </c>
      <c r="B13" s="5">
        <v>43346</v>
      </c>
      <c r="C13">
        <v>2</v>
      </c>
      <c r="D13">
        <v>5</v>
      </c>
      <c r="E13" t="s">
        <v>70</v>
      </c>
      <c r="F13" s="6" t="s">
        <v>15</v>
      </c>
      <c r="G13" s="6" t="s">
        <v>94</v>
      </c>
      <c r="H13" s="6" t="s">
        <v>17</v>
      </c>
      <c r="I13" s="6" t="s">
        <v>95</v>
      </c>
      <c r="J13" s="7">
        <v>81</v>
      </c>
      <c r="K13" s="6" t="s">
        <v>249</v>
      </c>
    </row>
    <row r="14" spans="1:11" ht="15" customHeight="1" x14ac:dyDescent="0.3">
      <c r="A14" s="4">
        <v>0.28819444444444448</v>
      </c>
      <c r="B14" s="5">
        <v>43347</v>
      </c>
      <c r="C14">
        <v>3</v>
      </c>
      <c r="D14">
        <v>1</v>
      </c>
      <c r="E14" t="s">
        <v>70</v>
      </c>
      <c r="F14" s="6" t="s">
        <v>15</v>
      </c>
      <c r="G14" s="6" t="s">
        <v>100</v>
      </c>
      <c r="H14" s="6" t="s">
        <v>17</v>
      </c>
      <c r="I14" s="6" t="s">
        <v>101</v>
      </c>
      <c r="J14" s="6">
        <v>81.5</v>
      </c>
      <c r="K14" s="6" t="s">
        <v>249</v>
      </c>
    </row>
    <row r="15" spans="1:11" x14ac:dyDescent="0.3">
      <c r="A15" s="4">
        <v>0.30555555555555552</v>
      </c>
      <c r="B15" s="5">
        <v>43347</v>
      </c>
      <c r="C15">
        <v>3</v>
      </c>
      <c r="D15">
        <v>2</v>
      </c>
      <c r="E15" t="s">
        <v>70</v>
      </c>
      <c r="F15" s="6" t="s">
        <v>15</v>
      </c>
      <c r="G15" s="6" t="s">
        <v>102</v>
      </c>
      <c r="H15" s="6" t="s">
        <v>17</v>
      </c>
      <c r="I15" s="6" t="s">
        <v>103</v>
      </c>
      <c r="J15" s="6">
        <v>81.099999999999994</v>
      </c>
      <c r="K15" s="6" t="s">
        <v>249</v>
      </c>
    </row>
    <row r="16" spans="1:11" x14ac:dyDescent="0.3">
      <c r="A16" s="4">
        <v>0.31944444444444448</v>
      </c>
      <c r="B16" s="5">
        <v>43347</v>
      </c>
      <c r="C16">
        <v>3</v>
      </c>
      <c r="D16">
        <v>3</v>
      </c>
      <c r="E16" t="s">
        <v>70</v>
      </c>
      <c r="F16" s="6" t="s">
        <v>15</v>
      </c>
      <c r="G16" s="6" t="s">
        <v>104</v>
      </c>
      <c r="H16" s="6" t="s">
        <v>17</v>
      </c>
      <c r="I16" s="6" t="s">
        <v>105</v>
      </c>
      <c r="J16" s="6">
        <v>82.3</v>
      </c>
      <c r="K16" s="6" t="s">
        <v>249</v>
      </c>
    </row>
    <row r="17" spans="1:11" x14ac:dyDescent="0.3">
      <c r="A17" s="4">
        <v>0.32708333333333334</v>
      </c>
      <c r="B17" s="5">
        <v>43347</v>
      </c>
      <c r="C17">
        <v>3</v>
      </c>
      <c r="D17">
        <v>4</v>
      </c>
      <c r="E17" t="s">
        <v>70</v>
      </c>
      <c r="F17" s="6" t="s">
        <v>15</v>
      </c>
      <c r="G17" s="6" t="s">
        <v>106</v>
      </c>
      <c r="H17" s="6" t="s">
        <v>17</v>
      </c>
      <c r="I17" s="6" t="s">
        <v>107</v>
      </c>
      <c r="J17" s="6">
        <v>82.1</v>
      </c>
      <c r="K17" s="6" t="s">
        <v>249</v>
      </c>
    </row>
    <row r="18" spans="1:11" x14ac:dyDescent="0.3">
      <c r="A18" s="4">
        <v>0.33680555555555558</v>
      </c>
      <c r="B18" s="5">
        <v>43347</v>
      </c>
      <c r="C18">
        <v>3</v>
      </c>
      <c r="D18">
        <v>5</v>
      </c>
      <c r="E18" t="s">
        <v>70</v>
      </c>
      <c r="F18" s="6" t="s">
        <v>15</v>
      </c>
      <c r="G18" s="6" t="s">
        <v>108</v>
      </c>
      <c r="H18" s="6" t="s">
        <v>17</v>
      </c>
      <c r="I18" s="6" t="s">
        <v>109</v>
      </c>
      <c r="J18" s="6">
        <v>81.3</v>
      </c>
      <c r="K18" s="6" t="s">
        <v>249</v>
      </c>
    </row>
    <row r="19" spans="1:11" x14ac:dyDescent="0.3">
      <c r="A19" s="4">
        <v>0.43263888888888885</v>
      </c>
      <c r="B19" s="5">
        <v>43347</v>
      </c>
      <c r="C19">
        <v>4</v>
      </c>
      <c r="D19">
        <v>1</v>
      </c>
      <c r="E19" t="s">
        <v>70</v>
      </c>
      <c r="F19" s="6" t="s">
        <v>15</v>
      </c>
      <c r="G19" s="6" t="s">
        <v>114</v>
      </c>
      <c r="H19" s="6" t="s">
        <v>17</v>
      </c>
      <c r="I19" s="6" t="s">
        <v>115</v>
      </c>
      <c r="J19" s="6">
        <v>73</v>
      </c>
      <c r="K19" s="6" t="s">
        <v>249</v>
      </c>
    </row>
    <row r="20" spans="1:11" x14ac:dyDescent="0.3">
      <c r="A20" s="4">
        <v>0.45833333333333331</v>
      </c>
      <c r="B20" s="5">
        <v>43347</v>
      </c>
      <c r="C20">
        <v>4</v>
      </c>
      <c r="D20">
        <v>2</v>
      </c>
      <c r="E20" t="s">
        <v>70</v>
      </c>
      <c r="F20" s="6" t="s">
        <v>15</v>
      </c>
      <c r="G20" s="6" t="s">
        <v>116</v>
      </c>
      <c r="H20" s="6" t="s">
        <v>17</v>
      </c>
      <c r="I20" s="6" t="s">
        <v>117</v>
      </c>
      <c r="J20" s="6">
        <v>73.099999999999994</v>
      </c>
      <c r="K20" s="6" t="s">
        <v>249</v>
      </c>
    </row>
    <row r="21" spans="1:11" x14ac:dyDescent="0.3">
      <c r="A21" s="4">
        <v>0.47569444444444442</v>
      </c>
      <c r="B21" s="5">
        <v>43347</v>
      </c>
      <c r="C21">
        <v>4</v>
      </c>
      <c r="D21">
        <v>3</v>
      </c>
      <c r="E21" t="s">
        <v>70</v>
      </c>
      <c r="F21" s="6" t="s">
        <v>15</v>
      </c>
      <c r="G21" s="6" t="s">
        <v>118</v>
      </c>
      <c r="H21" s="6" t="s">
        <v>17</v>
      </c>
      <c r="I21" s="6" t="s">
        <v>119</v>
      </c>
      <c r="J21" s="6">
        <v>73.3</v>
      </c>
      <c r="K21" s="6" t="s">
        <v>249</v>
      </c>
    </row>
    <row r="22" spans="1:11" x14ac:dyDescent="0.3">
      <c r="A22" s="4">
        <v>0.4861111111111111</v>
      </c>
      <c r="B22" s="5">
        <v>43347</v>
      </c>
      <c r="C22">
        <v>4</v>
      </c>
      <c r="D22">
        <v>4</v>
      </c>
      <c r="E22" t="s">
        <v>70</v>
      </c>
      <c r="F22" s="6" t="s">
        <v>15</v>
      </c>
      <c r="G22" s="6" t="s">
        <v>120</v>
      </c>
      <c r="H22" s="6" t="s">
        <v>17</v>
      </c>
      <c r="I22" s="6" t="s">
        <v>121</v>
      </c>
      <c r="J22" s="6">
        <v>72.8</v>
      </c>
      <c r="K22" s="6" t="s">
        <v>249</v>
      </c>
    </row>
    <row r="23" spans="1:11" x14ac:dyDescent="0.3">
      <c r="A23" s="4">
        <v>0.49652777777777773</v>
      </c>
      <c r="B23" s="5">
        <v>43347</v>
      </c>
      <c r="C23">
        <v>4</v>
      </c>
      <c r="D23">
        <v>5</v>
      </c>
      <c r="E23" t="s">
        <v>70</v>
      </c>
      <c r="F23" s="6" t="s">
        <v>15</v>
      </c>
      <c r="G23" s="6" t="s">
        <v>122</v>
      </c>
      <c r="H23" s="6" t="s">
        <v>17</v>
      </c>
      <c r="I23" s="6" t="s">
        <v>123</v>
      </c>
      <c r="J23" s="6">
        <v>73.099999999999994</v>
      </c>
      <c r="K23" s="6" t="s">
        <v>249</v>
      </c>
    </row>
    <row r="24" spans="1:11" x14ac:dyDescent="0.3">
      <c r="A24" s="4">
        <v>0.625</v>
      </c>
      <c r="B24" s="5">
        <v>43347</v>
      </c>
      <c r="C24">
        <v>5</v>
      </c>
      <c r="D24">
        <v>1</v>
      </c>
      <c r="E24" t="s">
        <v>70</v>
      </c>
      <c r="F24" s="6" t="s">
        <v>15</v>
      </c>
      <c r="G24" s="6" t="s">
        <v>126</v>
      </c>
      <c r="H24" s="6" t="s">
        <v>17</v>
      </c>
      <c r="I24" s="6" t="s">
        <v>127</v>
      </c>
      <c r="J24" s="6">
        <v>76.3</v>
      </c>
      <c r="K24" s="6" t="s">
        <v>249</v>
      </c>
    </row>
    <row r="25" spans="1:11" x14ac:dyDescent="0.3">
      <c r="A25" s="4">
        <v>0.65972222222222221</v>
      </c>
      <c r="B25" s="5">
        <v>43347</v>
      </c>
      <c r="C25">
        <v>5</v>
      </c>
      <c r="D25">
        <v>2</v>
      </c>
      <c r="E25" t="s">
        <v>70</v>
      </c>
      <c r="F25" s="6" t="s">
        <v>15</v>
      </c>
      <c r="G25" s="6" t="s">
        <v>128</v>
      </c>
      <c r="H25" s="6" t="s">
        <v>17</v>
      </c>
      <c r="I25" s="6" t="s">
        <v>129</v>
      </c>
      <c r="J25" s="6">
        <v>76</v>
      </c>
      <c r="K25" s="6" t="s">
        <v>249</v>
      </c>
    </row>
    <row r="26" spans="1:11" x14ac:dyDescent="0.3">
      <c r="A26" s="4">
        <v>0.67708333333333337</v>
      </c>
      <c r="B26" s="5">
        <v>43347</v>
      </c>
      <c r="C26">
        <v>5</v>
      </c>
      <c r="D26">
        <v>3</v>
      </c>
      <c r="E26" t="s">
        <v>70</v>
      </c>
      <c r="F26" s="6" t="s">
        <v>15</v>
      </c>
      <c r="G26" s="6" t="s">
        <v>130</v>
      </c>
      <c r="H26" s="6" t="s">
        <v>17</v>
      </c>
      <c r="I26" s="6" t="s">
        <v>131</v>
      </c>
      <c r="J26" s="6">
        <v>76.5</v>
      </c>
      <c r="K26" s="6" t="s">
        <v>249</v>
      </c>
    </row>
    <row r="27" spans="1:11" x14ac:dyDescent="0.3">
      <c r="A27" s="4">
        <v>0.69097222222222221</v>
      </c>
      <c r="B27" s="5">
        <v>43347</v>
      </c>
      <c r="C27">
        <v>5</v>
      </c>
      <c r="D27">
        <v>4</v>
      </c>
      <c r="E27" t="s">
        <v>70</v>
      </c>
      <c r="F27" s="6" t="s">
        <v>15</v>
      </c>
      <c r="G27" s="6" t="s">
        <v>132</v>
      </c>
      <c r="H27" s="6" t="s">
        <v>17</v>
      </c>
      <c r="I27" s="6" t="s">
        <v>133</v>
      </c>
      <c r="J27" s="6">
        <v>76.8</v>
      </c>
      <c r="K27" s="6" t="s">
        <v>249</v>
      </c>
    </row>
    <row r="28" spans="1:11" x14ac:dyDescent="0.3">
      <c r="A28" s="4">
        <v>0.70486111111111116</v>
      </c>
      <c r="B28" s="5">
        <v>43347</v>
      </c>
      <c r="C28">
        <v>5</v>
      </c>
      <c r="D28">
        <v>5</v>
      </c>
      <c r="E28" t="s">
        <v>70</v>
      </c>
      <c r="F28" s="6" t="s">
        <v>15</v>
      </c>
      <c r="G28" s="6" t="s">
        <v>134</v>
      </c>
      <c r="H28" s="6" t="s">
        <v>17</v>
      </c>
      <c r="I28" s="6" t="s">
        <v>135</v>
      </c>
      <c r="J28" s="6">
        <v>77.3</v>
      </c>
      <c r="K28" s="6" t="s">
        <v>249</v>
      </c>
    </row>
    <row r="29" spans="1:11" x14ac:dyDescent="0.3">
      <c r="A29" s="4">
        <v>0.27777777777777779</v>
      </c>
      <c r="B29" s="5">
        <v>43348</v>
      </c>
      <c r="C29">
        <v>6</v>
      </c>
      <c r="D29">
        <v>1</v>
      </c>
      <c r="E29" t="s">
        <v>70</v>
      </c>
      <c r="F29" s="6" t="s">
        <v>15</v>
      </c>
      <c r="G29" s="6" t="s">
        <v>140</v>
      </c>
      <c r="H29" s="6" t="s">
        <v>17</v>
      </c>
      <c r="I29" s="6" t="s">
        <v>141</v>
      </c>
      <c r="J29" s="6">
        <v>84.6</v>
      </c>
      <c r="K29" s="6" t="s">
        <v>249</v>
      </c>
    </row>
    <row r="30" spans="1:11" x14ac:dyDescent="0.3">
      <c r="A30" s="4">
        <v>0.30208333333333331</v>
      </c>
      <c r="B30" s="5">
        <v>43348</v>
      </c>
      <c r="C30">
        <v>6</v>
      </c>
      <c r="D30">
        <v>2</v>
      </c>
      <c r="E30" t="s">
        <v>70</v>
      </c>
      <c r="F30" s="6" t="s">
        <v>15</v>
      </c>
      <c r="G30" s="6" t="s">
        <v>142</v>
      </c>
      <c r="H30" s="6" t="s">
        <v>17</v>
      </c>
      <c r="I30" s="6" t="s">
        <v>143</v>
      </c>
      <c r="J30" s="6">
        <v>83.8</v>
      </c>
      <c r="K30" s="6" t="s">
        <v>249</v>
      </c>
    </row>
    <row r="31" spans="1:11" x14ac:dyDescent="0.3">
      <c r="A31" s="4">
        <v>0.3125</v>
      </c>
      <c r="B31" s="5">
        <v>43348</v>
      </c>
      <c r="C31">
        <v>6</v>
      </c>
      <c r="D31">
        <v>3</v>
      </c>
      <c r="E31" t="s">
        <v>70</v>
      </c>
      <c r="F31" s="6" t="s">
        <v>15</v>
      </c>
      <c r="G31" s="6" t="s">
        <v>144</v>
      </c>
      <c r="H31" s="6" t="s">
        <v>17</v>
      </c>
      <c r="I31" s="6" t="s">
        <v>145</v>
      </c>
      <c r="J31" s="6">
        <v>83</v>
      </c>
      <c r="K31" s="6" t="s">
        <v>249</v>
      </c>
    </row>
    <row r="32" spans="1:11" x14ac:dyDescent="0.3">
      <c r="A32" s="4">
        <v>0.31944444444444448</v>
      </c>
      <c r="B32" s="5">
        <v>43348</v>
      </c>
      <c r="C32">
        <v>6</v>
      </c>
      <c r="D32">
        <v>4</v>
      </c>
      <c r="E32" t="s">
        <v>70</v>
      </c>
      <c r="F32" s="6" t="s">
        <v>15</v>
      </c>
      <c r="G32" s="6" t="s">
        <v>146</v>
      </c>
      <c r="H32" s="6" t="s">
        <v>17</v>
      </c>
      <c r="I32" s="6" t="s">
        <v>147</v>
      </c>
      <c r="J32" s="6">
        <v>84.6</v>
      </c>
      <c r="K32" s="6" t="s">
        <v>249</v>
      </c>
    </row>
    <row r="33" spans="1:11" x14ac:dyDescent="0.3">
      <c r="A33" s="4">
        <v>0.3298611111111111</v>
      </c>
      <c r="B33" s="5">
        <v>43348</v>
      </c>
      <c r="C33">
        <v>6</v>
      </c>
      <c r="D33">
        <v>5</v>
      </c>
      <c r="E33" t="s">
        <v>70</v>
      </c>
      <c r="F33" s="6" t="s">
        <v>15</v>
      </c>
      <c r="G33" s="6" t="s">
        <v>148</v>
      </c>
      <c r="H33" s="6" t="s">
        <v>17</v>
      </c>
      <c r="I33" s="6" t="s">
        <v>149</v>
      </c>
      <c r="J33" s="6">
        <v>83.1</v>
      </c>
      <c r="K33" s="6" t="s">
        <v>249</v>
      </c>
    </row>
    <row r="34" spans="1:11" x14ac:dyDescent="0.3">
      <c r="A34" s="4">
        <v>0.41666666666666669</v>
      </c>
      <c r="B34" s="5">
        <v>43348</v>
      </c>
      <c r="C34">
        <v>7</v>
      </c>
      <c r="D34">
        <v>1</v>
      </c>
      <c r="E34" t="s">
        <v>70</v>
      </c>
      <c r="F34" s="6" t="s">
        <v>15</v>
      </c>
      <c r="G34" s="6" t="s">
        <v>154</v>
      </c>
      <c r="H34" s="6" t="s">
        <v>17</v>
      </c>
      <c r="I34" s="6" t="s">
        <v>155</v>
      </c>
      <c r="J34" s="6">
        <v>101.3</v>
      </c>
      <c r="K34" s="6" t="s">
        <v>249</v>
      </c>
    </row>
    <row r="35" spans="1:11" x14ac:dyDescent="0.3">
      <c r="A35" s="4">
        <v>0.44444444444444442</v>
      </c>
      <c r="B35" s="5">
        <v>43348</v>
      </c>
      <c r="C35">
        <v>7</v>
      </c>
      <c r="D35">
        <v>2</v>
      </c>
      <c r="E35" t="s">
        <v>70</v>
      </c>
      <c r="F35" s="6" t="s">
        <v>15</v>
      </c>
      <c r="G35" s="6" t="s">
        <v>156</v>
      </c>
      <c r="H35" s="6" t="s">
        <v>17</v>
      </c>
      <c r="I35" s="6" t="s">
        <v>157</v>
      </c>
      <c r="J35" s="6">
        <v>103</v>
      </c>
      <c r="K35" s="6" t="s">
        <v>249</v>
      </c>
    </row>
    <row r="36" spans="1:11" x14ac:dyDescent="0.3">
      <c r="A36" s="4">
        <v>0.4548611111111111</v>
      </c>
      <c r="B36" s="5">
        <v>43348</v>
      </c>
      <c r="C36">
        <v>7</v>
      </c>
      <c r="D36">
        <v>3</v>
      </c>
      <c r="E36" t="s">
        <v>70</v>
      </c>
      <c r="F36" s="6" t="s">
        <v>15</v>
      </c>
      <c r="G36" s="6" t="s">
        <v>158</v>
      </c>
      <c r="H36" s="6" t="s">
        <v>17</v>
      </c>
      <c r="I36" s="6" t="s">
        <v>159</v>
      </c>
      <c r="J36" s="6">
        <v>102</v>
      </c>
      <c r="K36" s="6" t="s">
        <v>249</v>
      </c>
    </row>
    <row r="37" spans="1:11" x14ac:dyDescent="0.3">
      <c r="A37" s="4">
        <v>0.46875</v>
      </c>
      <c r="B37" s="5">
        <v>43348</v>
      </c>
      <c r="C37">
        <v>7</v>
      </c>
      <c r="D37">
        <v>4</v>
      </c>
      <c r="E37" t="s">
        <v>70</v>
      </c>
      <c r="F37" s="6" t="s">
        <v>15</v>
      </c>
      <c r="G37" s="6" t="s">
        <v>160</v>
      </c>
      <c r="H37" s="6" t="s">
        <v>17</v>
      </c>
      <c r="I37" s="6" t="s">
        <v>161</v>
      </c>
      <c r="J37" s="6">
        <v>101</v>
      </c>
      <c r="K37" s="6" t="s">
        <v>249</v>
      </c>
    </row>
    <row r="38" spans="1:11" x14ac:dyDescent="0.3">
      <c r="A38" s="4">
        <v>0.47569444444444442</v>
      </c>
      <c r="B38" s="5">
        <v>43348</v>
      </c>
      <c r="C38">
        <v>7</v>
      </c>
      <c r="D38">
        <v>5</v>
      </c>
      <c r="E38" t="s">
        <v>70</v>
      </c>
      <c r="F38" s="6" t="s">
        <v>15</v>
      </c>
      <c r="G38" s="6" t="s">
        <v>162</v>
      </c>
      <c r="H38" s="6" t="s">
        <v>17</v>
      </c>
      <c r="I38" s="6" t="s">
        <v>163</v>
      </c>
      <c r="J38" s="6">
        <v>103</v>
      </c>
      <c r="K38" s="6" t="s">
        <v>249</v>
      </c>
    </row>
    <row r="39" spans="1:11" x14ac:dyDescent="0.3">
      <c r="A39" s="4">
        <v>0.56944444444444442</v>
      </c>
      <c r="B39" s="5">
        <v>43348</v>
      </c>
      <c r="C39">
        <v>8</v>
      </c>
      <c r="D39">
        <v>1</v>
      </c>
      <c r="E39" t="s">
        <v>70</v>
      </c>
      <c r="F39" s="6" t="s">
        <v>15</v>
      </c>
      <c r="G39" s="6" t="s">
        <v>167</v>
      </c>
      <c r="H39" s="6" t="s">
        <v>17</v>
      </c>
      <c r="I39" s="6" t="s">
        <v>168</v>
      </c>
      <c r="J39" s="6">
        <v>105.5</v>
      </c>
      <c r="K39" s="6" t="s">
        <v>249</v>
      </c>
    </row>
    <row r="40" spans="1:11" x14ac:dyDescent="0.3">
      <c r="A40" s="4">
        <v>0.58888888888888891</v>
      </c>
      <c r="B40" s="5">
        <v>43348</v>
      </c>
      <c r="C40">
        <v>8</v>
      </c>
      <c r="D40">
        <v>2</v>
      </c>
      <c r="E40" t="s">
        <v>70</v>
      </c>
      <c r="F40" s="6" t="s">
        <v>15</v>
      </c>
      <c r="G40" s="6" t="s">
        <v>169</v>
      </c>
      <c r="H40" s="6" t="s">
        <v>17</v>
      </c>
      <c r="I40" s="6" t="s">
        <v>170</v>
      </c>
      <c r="J40" s="6">
        <v>98.1</v>
      </c>
      <c r="K40" s="6" t="s">
        <v>249</v>
      </c>
    </row>
    <row r="41" spans="1:11" x14ac:dyDescent="0.3">
      <c r="A41" s="4">
        <v>0.60416666666666663</v>
      </c>
      <c r="B41" s="5">
        <v>43348</v>
      </c>
      <c r="C41">
        <v>8</v>
      </c>
      <c r="D41">
        <v>3</v>
      </c>
      <c r="E41" t="s">
        <v>70</v>
      </c>
      <c r="F41" s="6" t="s">
        <v>15</v>
      </c>
      <c r="G41" s="6" t="s">
        <v>171</v>
      </c>
      <c r="H41" s="6" t="s">
        <v>17</v>
      </c>
      <c r="I41" s="6" t="s">
        <v>172</v>
      </c>
      <c r="J41" s="6">
        <v>98.3</v>
      </c>
      <c r="K41" s="6" t="s">
        <v>249</v>
      </c>
    </row>
    <row r="42" spans="1:11" x14ac:dyDescent="0.3">
      <c r="A42" s="4">
        <v>0.61111111111111105</v>
      </c>
      <c r="B42" s="5">
        <v>43348</v>
      </c>
      <c r="C42">
        <v>8</v>
      </c>
      <c r="D42">
        <v>4</v>
      </c>
      <c r="E42" t="s">
        <v>70</v>
      </c>
      <c r="F42" s="6" t="s">
        <v>15</v>
      </c>
      <c r="G42" s="6" t="s">
        <v>173</v>
      </c>
      <c r="H42" s="6" t="s">
        <v>17</v>
      </c>
      <c r="I42" s="6" t="s">
        <v>174</v>
      </c>
      <c r="J42" s="6">
        <v>99.3</v>
      </c>
      <c r="K42" s="6" t="s">
        <v>249</v>
      </c>
    </row>
    <row r="43" spans="1:11" x14ac:dyDescent="0.3">
      <c r="A43" s="4">
        <v>0.61805555555555558</v>
      </c>
      <c r="B43" s="5">
        <v>43348</v>
      </c>
      <c r="C43">
        <v>8</v>
      </c>
      <c r="D43">
        <v>5</v>
      </c>
      <c r="E43" t="s">
        <v>70</v>
      </c>
      <c r="F43" s="6" t="s">
        <v>15</v>
      </c>
      <c r="G43" s="6" t="s">
        <v>175</v>
      </c>
      <c r="H43" s="6" t="s">
        <v>17</v>
      </c>
      <c r="I43" s="6" t="s">
        <v>176</v>
      </c>
      <c r="J43" s="6">
        <v>98.3</v>
      </c>
      <c r="K43" s="6" t="s">
        <v>249</v>
      </c>
    </row>
    <row r="44" spans="1:11" x14ac:dyDescent="0.3">
      <c r="A44" s="4">
        <v>0.28125</v>
      </c>
      <c r="B44" s="5">
        <v>43349</v>
      </c>
      <c r="C44">
        <v>9</v>
      </c>
      <c r="D44">
        <v>1</v>
      </c>
      <c r="E44" t="s">
        <v>70</v>
      </c>
      <c r="F44" s="6" t="s">
        <v>15</v>
      </c>
      <c r="G44" s="6" t="s">
        <v>181</v>
      </c>
      <c r="H44" s="6" t="s">
        <v>17</v>
      </c>
      <c r="I44" s="6" t="s">
        <v>182</v>
      </c>
      <c r="J44" s="6">
        <v>92.3</v>
      </c>
      <c r="K44" s="6" t="s">
        <v>249</v>
      </c>
    </row>
    <row r="45" spans="1:11" x14ac:dyDescent="0.3">
      <c r="A45" s="4">
        <v>0.30555555555555552</v>
      </c>
      <c r="B45" s="5">
        <v>43349</v>
      </c>
      <c r="C45">
        <v>9</v>
      </c>
      <c r="D45">
        <v>2</v>
      </c>
      <c r="E45" t="s">
        <v>70</v>
      </c>
      <c r="F45" s="6" t="s">
        <v>15</v>
      </c>
      <c r="G45" s="6" t="s">
        <v>183</v>
      </c>
      <c r="H45" s="6" t="s">
        <v>17</v>
      </c>
      <c r="I45" s="6" t="s">
        <v>184</v>
      </c>
      <c r="J45" s="6">
        <v>92.6</v>
      </c>
      <c r="K45" s="6" t="s">
        <v>249</v>
      </c>
    </row>
    <row r="46" spans="1:11" x14ac:dyDescent="0.3">
      <c r="A46" s="4">
        <v>0.31597222222222221</v>
      </c>
      <c r="B46" s="5">
        <v>43349</v>
      </c>
      <c r="C46">
        <v>9</v>
      </c>
      <c r="D46">
        <v>3</v>
      </c>
      <c r="E46" t="s">
        <v>70</v>
      </c>
      <c r="F46" s="6" t="s">
        <v>15</v>
      </c>
      <c r="G46" s="6" t="s">
        <v>185</v>
      </c>
      <c r="H46" s="6" t="s">
        <v>17</v>
      </c>
      <c r="I46" s="6" t="s">
        <v>186</v>
      </c>
      <c r="J46" s="6">
        <v>92.3</v>
      </c>
      <c r="K46" s="6" t="s">
        <v>249</v>
      </c>
    </row>
    <row r="47" spans="1:11" x14ac:dyDescent="0.3">
      <c r="A47" s="4">
        <v>0.32361111111111113</v>
      </c>
      <c r="B47" s="5">
        <v>43349</v>
      </c>
      <c r="C47">
        <v>9</v>
      </c>
      <c r="D47">
        <v>4</v>
      </c>
      <c r="E47" t="s">
        <v>70</v>
      </c>
      <c r="F47" s="6" t="s">
        <v>15</v>
      </c>
      <c r="G47" s="6" t="s">
        <v>44</v>
      </c>
      <c r="H47" s="6" t="s">
        <v>17</v>
      </c>
      <c r="I47" s="6" t="s">
        <v>45</v>
      </c>
      <c r="J47" s="6">
        <v>92.1</v>
      </c>
      <c r="K47" s="6" t="s">
        <v>249</v>
      </c>
    </row>
    <row r="48" spans="1:11" x14ac:dyDescent="0.3">
      <c r="A48" s="4">
        <v>0.33680555555555558</v>
      </c>
      <c r="B48" s="5">
        <v>43349</v>
      </c>
      <c r="C48">
        <v>9</v>
      </c>
      <c r="D48">
        <v>5</v>
      </c>
      <c r="E48" t="s">
        <v>70</v>
      </c>
      <c r="F48" s="6" t="s">
        <v>15</v>
      </c>
      <c r="G48" s="6" t="s">
        <v>46</v>
      </c>
      <c r="H48" s="6" t="s">
        <v>17</v>
      </c>
      <c r="I48" s="6" t="s">
        <v>47</v>
      </c>
      <c r="J48" s="6">
        <v>92.3</v>
      </c>
      <c r="K48" s="6" t="s">
        <v>249</v>
      </c>
    </row>
    <row r="49" spans="1:11" x14ac:dyDescent="0.3">
      <c r="A49" s="4">
        <v>0.43055555555555558</v>
      </c>
      <c r="B49" s="5">
        <v>43349</v>
      </c>
      <c r="C49">
        <v>10</v>
      </c>
      <c r="D49">
        <v>1</v>
      </c>
      <c r="E49" t="s">
        <v>70</v>
      </c>
      <c r="F49" s="6" t="s">
        <v>15</v>
      </c>
      <c r="G49" s="6" t="s">
        <v>191</v>
      </c>
      <c r="H49" s="6" t="s">
        <v>17</v>
      </c>
      <c r="I49" s="6" t="s">
        <v>192</v>
      </c>
      <c r="J49" s="6">
        <v>81.3</v>
      </c>
      <c r="K49" s="6" t="s">
        <v>249</v>
      </c>
    </row>
    <row r="50" spans="1:11" x14ac:dyDescent="0.3">
      <c r="A50" s="4">
        <v>0.4375</v>
      </c>
      <c r="B50" s="5">
        <v>43349</v>
      </c>
      <c r="C50">
        <v>10</v>
      </c>
      <c r="D50">
        <v>2</v>
      </c>
      <c r="E50" t="s">
        <v>70</v>
      </c>
      <c r="F50" s="6" t="s">
        <v>15</v>
      </c>
      <c r="G50" s="6" t="s">
        <v>48</v>
      </c>
      <c r="H50" s="6" t="s">
        <v>17</v>
      </c>
      <c r="I50" s="6" t="s">
        <v>49</v>
      </c>
      <c r="J50" s="6">
        <v>78.5</v>
      </c>
      <c r="K50" s="6" t="s">
        <v>249</v>
      </c>
    </row>
    <row r="51" spans="1:11" x14ac:dyDescent="0.3">
      <c r="A51" s="4">
        <v>0.44444444444444442</v>
      </c>
      <c r="B51" s="5">
        <v>43349</v>
      </c>
      <c r="C51">
        <v>10</v>
      </c>
      <c r="D51">
        <v>3</v>
      </c>
      <c r="E51" t="s">
        <v>70</v>
      </c>
      <c r="F51" s="6" t="s">
        <v>15</v>
      </c>
      <c r="G51" s="6" t="s">
        <v>50</v>
      </c>
      <c r="H51" s="6" t="s">
        <v>17</v>
      </c>
      <c r="I51" s="6" t="s">
        <v>51</v>
      </c>
      <c r="J51" s="6">
        <v>79.8</v>
      </c>
      <c r="K51" s="6" t="s">
        <v>249</v>
      </c>
    </row>
    <row r="52" spans="1:11" x14ac:dyDescent="0.3">
      <c r="A52" s="4">
        <v>0.4548611111111111</v>
      </c>
      <c r="B52" s="5">
        <v>43349</v>
      </c>
      <c r="C52">
        <v>10</v>
      </c>
      <c r="D52">
        <v>4</v>
      </c>
      <c r="E52" t="s">
        <v>70</v>
      </c>
      <c r="F52" s="6" t="s">
        <v>15</v>
      </c>
      <c r="G52" s="6" t="s">
        <v>52</v>
      </c>
      <c r="H52" s="6" t="s">
        <v>17</v>
      </c>
      <c r="I52" s="6" t="s">
        <v>53</v>
      </c>
      <c r="J52" s="6">
        <v>80.3</v>
      </c>
      <c r="K52" s="6" t="s">
        <v>249</v>
      </c>
    </row>
    <row r="53" spans="1:11" x14ac:dyDescent="0.3">
      <c r="A53" s="4">
        <v>0.46527777777777773</v>
      </c>
      <c r="B53" s="5">
        <v>43349</v>
      </c>
      <c r="C53">
        <v>10</v>
      </c>
      <c r="D53">
        <v>5</v>
      </c>
      <c r="E53" t="s">
        <v>70</v>
      </c>
      <c r="F53" s="6" t="s">
        <v>15</v>
      </c>
      <c r="G53" s="6" t="s">
        <v>193</v>
      </c>
      <c r="H53" s="6" t="s">
        <v>17</v>
      </c>
      <c r="I53" s="6" t="s">
        <v>194</v>
      </c>
      <c r="J53" s="6">
        <v>81.5</v>
      </c>
      <c r="K53" s="6" t="s">
        <v>249</v>
      </c>
    </row>
    <row r="54" spans="1:11" x14ac:dyDescent="0.3">
      <c r="A54" s="4">
        <v>0.54999999999999993</v>
      </c>
      <c r="B54" s="5">
        <v>43349</v>
      </c>
      <c r="C54">
        <v>11</v>
      </c>
      <c r="D54">
        <v>1</v>
      </c>
      <c r="E54" t="s">
        <v>70</v>
      </c>
      <c r="F54" s="6" t="s">
        <v>15</v>
      </c>
      <c r="G54" s="6" t="s">
        <v>54</v>
      </c>
      <c r="H54" s="6" t="s">
        <v>17</v>
      </c>
      <c r="I54" s="6" t="s">
        <v>55</v>
      </c>
      <c r="J54" s="6">
        <v>75.5</v>
      </c>
      <c r="K54" s="6" t="s">
        <v>249</v>
      </c>
    </row>
    <row r="55" spans="1:11" x14ac:dyDescent="0.3">
      <c r="A55" s="4">
        <v>0.5625</v>
      </c>
      <c r="B55" s="5">
        <v>43349</v>
      </c>
      <c r="C55">
        <v>11</v>
      </c>
      <c r="D55">
        <v>2</v>
      </c>
      <c r="E55" t="s">
        <v>70</v>
      </c>
      <c r="F55" s="6" t="s">
        <v>15</v>
      </c>
      <c r="G55" s="6" t="s">
        <v>56</v>
      </c>
      <c r="H55" s="6" t="s">
        <v>17</v>
      </c>
      <c r="I55" s="6" t="s">
        <v>57</v>
      </c>
      <c r="J55" s="6">
        <v>77</v>
      </c>
      <c r="K55" s="6" t="s">
        <v>249</v>
      </c>
    </row>
    <row r="56" spans="1:11" x14ac:dyDescent="0.3">
      <c r="A56" s="4">
        <v>0.56944444444444442</v>
      </c>
      <c r="B56" s="5">
        <v>43349</v>
      </c>
      <c r="C56">
        <v>11</v>
      </c>
      <c r="D56">
        <v>3</v>
      </c>
      <c r="E56" t="s">
        <v>70</v>
      </c>
      <c r="F56" s="6" t="s">
        <v>15</v>
      </c>
      <c r="G56" s="6" t="s">
        <v>201</v>
      </c>
      <c r="H56" s="6" t="s">
        <v>17</v>
      </c>
      <c r="I56" s="6" t="s">
        <v>202</v>
      </c>
      <c r="J56" s="6">
        <v>76.5</v>
      </c>
      <c r="K56" s="6" t="s">
        <v>249</v>
      </c>
    </row>
    <row r="57" spans="1:11" x14ac:dyDescent="0.3">
      <c r="A57" s="4">
        <v>0.57638888888888895</v>
      </c>
      <c r="B57" s="5">
        <v>43349</v>
      </c>
      <c r="C57">
        <v>11</v>
      </c>
      <c r="D57">
        <v>4</v>
      </c>
      <c r="E57" t="s">
        <v>203</v>
      </c>
      <c r="F57" s="6" t="s">
        <v>15</v>
      </c>
      <c r="G57" s="6" t="s">
        <v>58</v>
      </c>
      <c r="H57" s="6" t="s">
        <v>17</v>
      </c>
      <c r="I57" s="6" t="s">
        <v>59</v>
      </c>
      <c r="J57" s="6">
        <v>76.3</v>
      </c>
      <c r="K57" s="6" t="s">
        <v>249</v>
      </c>
    </row>
    <row r="58" spans="1:11" x14ac:dyDescent="0.3">
      <c r="A58" s="4">
        <v>0.58680555555555558</v>
      </c>
      <c r="B58" s="5">
        <v>43349</v>
      </c>
      <c r="C58">
        <v>11</v>
      </c>
      <c r="D58">
        <v>5</v>
      </c>
      <c r="E58" t="s">
        <v>70</v>
      </c>
      <c r="F58" s="6" t="s">
        <v>15</v>
      </c>
      <c r="G58" s="6" t="s">
        <v>204</v>
      </c>
      <c r="H58" s="6" t="s">
        <v>17</v>
      </c>
      <c r="I58" s="6" t="s">
        <v>205</v>
      </c>
      <c r="J58" s="6">
        <v>75.5</v>
      </c>
      <c r="K58" s="6" t="s">
        <v>249</v>
      </c>
    </row>
    <row r="59" spans="1:11" x14ac:dyDescent="0.3">
      <c r="A59" s="4">
        <v>0.66666666666666663</v>
      </c>
      <c r="B59" s="5">
        <v>43349</v>
      </c>
      <c r="C59">
        <v>12</v>
      </c>
      <c r="D59">
        <v>0</v>
      </c>
      <c r="E59" t="s">
        <v>70</v>
      </c>
      <c r="F59" s="6" t="s">
        <v>15</v>
      </c>
      <c r="G59" s="6" t="s">
        <v>60</v>
      </c>
      <c r="H59" s="6" t="s">
        <v>17</v>
      </c>
      <c r="I59" s="6" t="s">
        <v>61</v>
      </c>
      <c r="J59" s="6">
        <v>78.8</v>
      </c>
      <c r="K59" s="6" t="s">
        <v>249</v>
      </c>
    </row>
    <row r="60" spans="1:11" x14ac:dyDescent="0.3">
      <c r="A60" s="4">
        <v>0.67499999999999993</v>
      </c>
      <c r="B60" s="5">
        <v>43349</v>
      </c>
      <c r="C60">
        <v>12</v>
      </c>
      <c r="D60">
        <v>2</v>
      </c>
      <c r="E60" t="s">
        <v>70</v>
      </c>
      <c r="F60" s="6" t="s">
        <v>15</v>
      </c>
      <c r="G60" s="6" t="s">
        <v>62</v>
      </c>
      <c r="H60" s="6" t="s">
        <v>17</v>
      </c>
      <c r="I60" s="6" t="s">
        <v>63</v>
      </c>
      <c r="J60" s="6">
        <v>80</v>
      </c>
      <c r="K60" s="6" t="s">
        <v>249</v>
      </c>
    </row>
    <row r="61" spans="1:11" x14ac:dyDescent="0.3">
      <c r="A61" s="4">
        <v>0.6875</v>
      </c>
      <c r="B61" s="5">
        <v>43349</v>
      </c>
      <c r="C61">
        <v>12</v>
      </c>
      <c r="D61">
        <v>3</v>
      </c>
      <c r="E61" t="s">
        <v>70</v>
      </c>
      <c r="F61" s="6" t="s">
        <v>15</v>
      </c>
      <c r="G61" s="6" t="s">
        <v>64</v>
      </c>
      <c r="H61" s="6" t="s">
        <v>17</v>
      </c>
      <c r="I61" s="6" t="s">
        <v>65</v>
      </c>
      <c r="J61" s="6">
        <v>79.099999999999994</v>
      </c>
      <c r="K61" s="6" t="s">
        <v>249</v>
      </c>
    </row>
    <row r="62" spans="1:11" x14ac:dyDescent="0.3">
      <c r="A62" s="4">
        <v>0.69444444444444453</v>
      </c>
      <c r="B62" s="5">
        <v>43349</v>
      </c>
      <c r="C62">
        <v>12</v>
      </c>
      <c r="D62">
        <v>4</v>
      </c>
      <c r="E62" t="s">
        <v>70</v>
      </c>
      <c r="F62" s="6" t="s">
        <v>15</v>
      </c>
      <c r="G62" s="6" t="s">
        <v>209</v>
      </c>
      <c r="H62" s="6" t="s">
        <v>17</v>
      </c>
      <c r="I62" s="6" t="s">
        <v>210</v>
      </c>
      <c r="J62" s="6">
        <v>79.5</v>
      </c>
      <c r="K62" s="6" t="s">
        <v>249</v>
      </c>
    </row>
    <row r="63" spans="1:11" x14ac:dyDescent="0.3">
      <c r="A63" s="4">
        <v>0.70486111111111116</v>
      </c>
      <c r="B63" s="5">
        <v>43349</v>
      </c>
      <c r="C63">
        <v>12</v>
      </c>
      <c r="D63">
        <v>5</v>
      </c>
      <c r="E63" t="s">
        <v>70</v>
      </c>
      <c r="F63" s="6" t="s">
        <v>15</v>
      </c>
      <c r="G63" s="6" t="s">
        <v>211</v>
      </c>
      <c r="H63" s="6" t="s">
        <v>17</v>
      </c>
      <c r="I63" s="6" t="s">
        <v>212</v>
      </c>
      <c r="J63" s="6">
        <v>79.099999999999994</v>
      </c>
      <c r="K63" s="6" t="s">
        <v>249</v>
      </c>
    </row>
    <row r="64" spans="1:11" x14ac:dyDescent="0.3">
      <c r="A64" s="4">
        <v>0.3125</v>
      </c>
      <c r="B64" s="5">
        <v>43350</v>
      </c>
      <c r="C64">
        <v>13</v>
      </c>
      <c r="D64">
        <v>1</v>
      </c>
      <c r="E64" t="s">
        <v>70</v>
      </c>
      <c r="F64" s="6">
        <v>55</v>
      </c>
      <c r="G64" s="6">
        <v>16.309999999999999</v>
      </c>
      <c r="H64" s="6">
        <v>18</v>
      </c>
      <c r="I64" s="6">
        <v>13.287000000000001</v>
      </c>
      <c r="J64" s="6">
        <v>69.8</v>
      </c>
      <c r="K64" s="6" t="s">
        <v>249</v>
      </c>
    </row>
    <row r="65" spans="1:11" x14ac:dyDescent="0.3">
      <c r="A65" s="4">
        <v>0.32291666666666669</v>
      </c>
      <c r="B65" s="5">
        <v>43350</v>
      </c>
      <c r="C65">
        <v>13</v>
      </c>
      <c r="D65">
        <v>2</v>
      </c>
      <c r="E65" t="s">
        <v>70</v>
      </c>
      <c r="F65" s="6">
        <v>55</v>
      </c>
      <c r="G65" s="6">
        <v>16.350000000000001</v>
      </c>
      <c r="H65" s="6">
        <v>18</v>
      </c>
      <c r="I65" s="6">
        <v>13.314</v>
      </c>
      <c r="J65" s="6">
        <v>70.599999999999994</v>
      </c>
      <c r="K65" s="6" t="s">
        <v>249</v>
      </c>
    </row>
    <row r="66" spans="1:11" x14ac:dyDescent="0.3">
      <c r="A66" s="4">
        <v>0.34027777777777773</v>
      </c>
      <c r="B66" s="5">
        <v>43350</v>
      </c>
      <c r="C66">
        <v>13</v>
      </c>
      <c r="D66">
        <v>3</v>
      </c>
      <c r="E66" t="s">
        <v>70</v>
      </c>
      <c r="F66" s="6">
        <v>55</v>
      </c>
      <c r="G66" s="6">
        <v>16.364999999999998</v>
      </c>
      <c r="H66" s="6">
        <v>18</v>
      </c>
      <c r="I66" s="6">
        <v>13.242000000000001</v>
      </c>
      <c r="J66" s="6">
        <v>70</v>
      </c>
      <c r="K66" s="6" t="s">
        <v>249</v>
      </c>
    </row>
    <row r="67" spans="1:11" x14ac:dyDescent="0.3">
      <c r="A67" s="4">
        <v>0.38541666666666669</v>
      </c>
      <c r="B67" s="5">
        <v>43350</v>
      </c>
      <c r="C67">
        <v>13</v>
      </c>
      <c r="D67">
        <v>4</v>
      </c>
      <c r="E67" t="s">
        <v>70</v>
      </c>
      <c r="F67" s="6">
        <v>55</v>
      </c>
      <c r="G67" s="6">
        <v>16.254000000000001</v>
      </c>
      <c r="H67" s="6">
        <v>18</v>
      </c>
      <c r="I67" s="6">
        <v>13.170999999999999</v>
      </c>
      <c r="J67" s="6">
        <v>69.5</v>
      </c>
      <c r="K67" s="6" t="s">
        <v>249</v>
      </c>
    </row>
    <row r="68" spans="1:11" x14ac:dyDescent="0.3">
      <c r="A68" s="4">
        <v>0.39374999999999999</v>
      </c>
      <c r="B68" s="5">
        <v>43350</v>
      </c>
      <c r="C68">
        <v>13</v>
      </c>
      <c r="D68">
        <v>5</v>
      </c>
      <c r="E68" t="s">
        <v>70</v>
      </c>
      <c r="F68" s="6">
        <v>55</v>
      </c>
      <c r="G68" s="6">
        <v>16.239999999999998</v>
      </c>
      <c r="H68" s="6">
        <v>18</v>
      </c>
      <c r="I68" s="6">
        <v>13.242000000000001</v>
      </c>
      <c r="J68" s="6">
        <v>69.099999999999994</v>
      </c>
      <c r="K68" s="6" t="s">
        <v>249</v>
      </c>
    </row>
    <row r="69" spans="1:11" x14ac:dyDescent="0.3">
      <c r="A69" s="4">
        <v>0.46180555555555558</v>
      </c>
      <c r="B69" s="5">
        <v>43350</v>
      </c>
      <c r="C69">
        <v>14</v>
      </c>
      <c r="D69">
        <v>1</v>
      </c>
      <c r="E69" t="s">
        <v>70</v>
      </c>
      <c r="F69" s="6">
        <v>55</v>
      </c>
      <c r="G69" s="6">
        <v>13.314</v>
      </c>
      <c r="H69" s="6">
        <v>18</v>
      </c>
      <c r="I69" s="6">
        <v>13.231</v>
      </c>
      <c r="J69" s="6">
        <v>62.3</v>
      </c>
      <c r="K69" s="6" t="s">
        <v>249</v>
      </c>
    </row>
    <row r="70" spans="1:11" x14ac:dyDescent="0.3">
      <c r="A70" s="4">
        <v>0.46875</v>
      </c>
      <c r="B70" s="5">
        <v>43350</v>
      </c>
      <c r="C70">
        <v>14</v>
      </c>
      <c r="D70">
        <v>2</v>
      </c>
      <c r="E70" t="s">
        <v>70</v>
      </c>
      <c r="F70" s="6">
        <v>55</v>
      </c>
      <c r="G70" s="6">
        <v>13.273</v>
      </c>
      <c r="H70" s="6">
        <v>18</v>
      </c>
      <c r="I70" s="6">
        <v>13.205</v>
      </c>
      <c r="J70" s="6">
        <v>61.6</v>
      </c>
      <c r="K70" s="6" t="s">
        <v>249</v>
      </c>
    </row>
    <row r="71" spans="1:11" x14ac:dyDescent="0.3">
      <c r="A71" s="4">
        <v>0.54166666666666663</v>
      </c>
      <c r="B71" s="5">
        <v>43350</v>
      </c>
      <c r="C71">
        <v>14</v>
      </c>
      <c r="D71">
        <v>3</v>
      </c>
      <c r="E71" t="s">
        <v>70</v>
      </c>
      <c r="F71" s="6">
        <v>55</v>
      </c>
      <c r="G71" s="6">
        <v>13.316000000000001</v>
      </c>
      <c r="H71" s="6">
        <v>18</v>
      </c>
      <c r="I71" s="6">
        <v>13.239000000000001</v>
      </c>
      <c r="J71" s="6">
        <v>62</v>
      </c>
      <c r="K71" s="6" t="s">
        <v>249</v>
      </c>
    </row>
    <row r="72" spans="1:11" x14ac:dyDescent="0.3">
      <c r="A72" s="4">
        <v>0.55902777777777779</v>
      </c>
      <c r="B72" s="5">
        <v>43350</v>
      </c>
      <c r="C72">
        <v>14</v>
      </c>
      <c r="D72">
        <v>4</v>
      </c>
      <c r="E72" t="s">
        <v>70</v>
      </c>
      <c r="F72" s="6">
        <v>55</v>
      </c>
      <c r="G72" s="6">
        <v>13.298999999999999</v>
      </c>
      <c r="H72" s="6">
        <v>18</v>
      </c>
      <c r="I72" s="6">
        <v>13.26</v>
      </c>
      <c r="J72" s="6">
        <v>61.8</v>
      </c>
      <c r="K72" s="6" t="s">
        <v>249</v>
      </c>
    </row>
    <row r="73" spans="1:11" x14ac:dyDescent="0.3">
      <c r="A73" s="4">
        <v>0.56597222222222221</v>
      </c>
      <c r="B73" s="5">
        <v>43350</v>
      </c>
      <c r="C73">
        <v>14</v>
      </c>
      <c r="D73">
        <v>5</v>
      </c>
      <c r="E73" t="s">
        <v>70</v>
      </c>
      <c r="F73" s="6">
        <v>55</v>
      </c>
      <c r="G73" s="6">
        <v>13.298999999999999</v>
      </c>
      <c r="H73" s="6">
        <v>18</v>
      </c>
      <c r="I73" s="6">
        <v>13.26</v>
      </c>
      <c r="J73" s="6">
        <v>61.8</v>
      </c>
      <c r="K73" s="6" t="s">
        <v>249</v>
      </c>
    </row>
    <row r="74" spans="1:11" x14ac:dyDescent="0.3">
      <c r="A74" s="4">
        <v>0.61111111111111105</v>
      </c>
      <c r="B74" s="5">
        <v>43350</v>
      </c>
      <c r="C74">
        <v>15</v>
      </c>
      <c r="D74">
        <v>1</v>
      </c>
      <c r="E74" t="s">
        <v>70</v>
      </c>
      <c r="F74" s="6">
        <v>55</v>
      </c>
      <c r="G74" s="6">
        <v>10.304</v>
      </c>
      <c r="H74" s="6" t="s">
        <v>17</v>
      </c>
      <c r="I74" s="6">
        <v>16.236999999999998</v>
      </c>
      <c r="J74" s="6">
        <v>71.5</v>
      </c>
      <c r="K74" s="6" t="s">
        <v>249</v>
      </c>
    </row>
    <row r="75" spans="1:11" x14ac:dyDescent="0.3">
      <c r="A75" s="4">
        <v>0.62152777777777779</v>
      </c>
      <c r="B75" s="5">
        <v>43350</v>
      </c>
      <c r="C75">
        <v>15</v>
      </c>
      <c r="D75">
        <v>2</v>
      </c>
      <c r="E75" t="s">
        <v>70</v>
      </c>
      <c r="F75" s="6">
        <v>55</v>
      </c>
      <c r="G75" s="6">
        <v>10.352</v>
      </c>
      <c r="H75" s="6" t="s">
        <v>17</v>
      </c>
      <c r="I75" s="6">
        <v>16.277000000000001</v>
      </c>
      <c r="J75" s="6">
        <v>72.8</v>
      </c>
      <c r="K75" s="6" t="s">
        <v>249</v>
      </c>
    </row>
    <row r="76" spans="1:11" x14ac:dyDescent="0.3">
      <c r="A76" s="4">
        <v>0.63194444444444442</v>
      </c>
      <c r="B76" s="5">
        <v>43350</v>
      </c>
      <c r="C76">
        <v>15</v>
      </c>
      <c r="D76">
        <v>3</v>
      </c>
      <c r="E76" t="s">
        <v>70</v>
      </c>
      <c r="F76" s="6">
        <v>55</v>
      </c>
      <c r="G76" s="6">
        <v>10.33</v>
      </c>
      <c r="H76" s="6" t="s">
        <v>17</v>
      </c>
      <c r="I76" s="6">
        <v>16.34</v>
      </c>
      <c r="J76" s="6">
        <v>72</v>
      </c>
      <c r="K76" s="6" t="s">
        <v>249</v>
      </c>
    </row>
    <row r="77" spans="1:11" x14ac:dyDescent="0.3">
      <c r="A77" s="4">
        <v>0.65277777777777779</v>
      </c>
      <c r="B77" s="5">
        <v>43350</v>
      </c>
      <c r="C77">
        <v>15</v>
      </c>
      <c r="D77">
        <v>4</v>
      </c>
      <c r="E77" t="s">
        <v>70</v>
      </c>
      <c r="F77" s="6">
        <v>55</v>
      </c>
      <c r="G77" s="6">
        <v>10.29</v>
      </c>
      <c r="H77" s="6" t="s">
        <v>17</v>
      </c>
      <c r="I77" s="6">
        <v>16.309000000000001</v>
      </c>
      <c r="J77" s="6">
        <v>72</v>
      </c>
      <c r="K77" s="6" t="s">
        <v>249</v>
      </c>
    </row>
    <row r="78" spans="1:11" x14ac:dyDescent="0.3">
      <c r="A78" s="4">
        <v>0.65972222222222221</v>
      </c>
      <c r="B78" s="5">
        <v>43350</v>
      </c>
      <c r="C78">
        <v>15</v>
      </c>
      <c r="D78">
        <v>5</v>
      </c>
      <c r="E78" t="s">
        <v>70</v>
      </c>
      <c r="F78" s="6">
        <v>55</v>
      </c>
      <c r="G78" s="6">
        <v>10.247</v>
      </c>
      <c r="H78" s="6" t="s">
        <v>17</v>
      </c>
      <c r="I78" s="6">
        <v>16.271999999999998</v>
      </c>
      <c r="J78" s="6">
        <v>71.5</v>
      </c>
      <c r="K78" s="6" t="s">
        <v>249</v>
      </c>
    </row>
    <row r="79" spans="1:11" x14ac:dyDescent="0.3">
      <c r="A79" s="4">
        <v>0.27430555555555552</v>
      </c>
      <c r="B79" s="5">
        <v>43351</v>
      </c>
      <c r="C79">
        <v>16</v>
      </c>
      <c r="D79">
        <v>1</v>
      </c>
      <c r="E79" t="s">
        <v>70</v>
      </c>
      <c r="F79" s="6">
        <v>55</v>
      </c>
      <c r="G79" s="6">
        <v>25.475999999999999</v>
      </c>
      <c r="H79" s="6" t="s">
        <v>17</v>
      </c>
      <c r="I79" s="6">
        <v>4.3890000000000002</v>
      </c>
      <c r="J79" s="6">
        <v>77.599999999999994</v>
      </c>
      <c r="K79" s="6" t="s">
        <v>249</v>
      </c>
    </row>
    <row r="80" spans="1:11" x14ac:dyDescent="0.3">
      <c r="A80" s="4">
        <v>0.28125</v>
      </c>
      <c r="B80" s="5">
        <v>43351</v>
      </c>
      <c r="C80">
        <v>16</v>
      </c>
      <c r="D80">
        <v>2</v>
      </c>
      <c r="E80" t="s">
        <v>70</v>
      </c>
      <c r="F80" s="6">
        <v>55</v>
      </c>
      <c r="G80" s="6">
        <v>25.483000000000001</v>
      </c>
      <c r="H80" s="6" t="s">
        <v>17</v>
      </c>
      <c r="I80" s="6">
        <v>4.4619999999999997</v>
      </c>
      <c r="J80" s="6">
        <v>77</v>
      </c>
      <c r="K80" s="6" t="s">
        <v>249</v>
      </c>
    </row>
    <row r="81" spans="1:11" x14ac:dyDescent="0.3">
      <c r="A81" s="4">
        <v>0.29166666666666669</v>
      </c>
      <c r="B81" s="5">
        <v>43351</v>
      </c>
      <c r="C81">
        <v>16</v>
      </c>
      <c r="D81">
        <v>3</v>
      </c>
      <c r="E81" t="s">
        <v>70</v>
      </c>
      <c r="F81" s="6">
        <v>55</v>
      </c>
      <c r="G81" s="6">
        <v>25.524999999999999</v>
      </c>
      <c r="H81" s="6" t="s">
        <v>17</v>
      </c>
      <c r="I81" s="6">
        <v>4.4569999999999999</v>
      </c>
      <c r="J81" s="6">
        <v>76.7</v>
      </c>
      <c r="K81" s="6" t="s">
        <v>249</v>
      </c>
    </row>
    <row r="82" spans="1:11" x14ac:dyDescent="0.3">
      <c r="A82" s="4">
        <v>0.2986111111111111</v>
      </c>
      <c r="B82" s="5">
        <v>43351</v>
      </c>
      <c r="C82">
        <v>16</v>
      </c>
      <c r="D82">
        <v>4</v>
      </c>
      <c r="E82" t="s">
        <v>70</v>
      </c>
      <c r="F82" s="6">
        <v>55</v>
      </c>
      <c r="G82" s="6">
        <v>25.523</v>
      </c>
      <c r="H82" s="6" t="s">
        <v>17</v>
      </c>
      <c r="I82" s="6">
        <v>4.3819999999999997</v>
      </c>
      <c r="J82" s="6">
        <v>76.099999999999994</v>
      </c>
      <c r="K82" s="6" t="s">
        <v>249</v>
      </c>
    </row>
    <row r="83" spans="1:11" x14ac:dyDescent="0.3">
      <c r="A83" s="4">
        <v>0.30902777777777779</v>
      </c>
      <c r="B83" s="5">
        <v>43351</v>
      </c>
      <c r="C83">
        <v>16</v>
      </c>
      <c r="D83">
        <v>5</v>
      </c>
      <c r="E83" t="s">
        <v>70</v>
      </c>
      <c r="F83" s="6">
        <v>55</v>
      </c>
      <c r="G83" s="6">
        <v>25.52</v>
      </c>
      <c r="H83" s="6" t="s">
        <v>17</v>
      </c>
      <c r="I83" s="6">
        <v>4.3049999999999997</v>
      </c>
      <c r="J83" s="6">
        <v>77.099999999999994</v>
      </c>
      <c r="K83" s="6" t="s">
        <v>249</v>
      </c>
    </row>
    <row r="84" spans="1:11" x14ac:dyDescent="0.3">
      <c r="A84" s="4">
        <v>0.36458333333333331</v>
      </c>
      <c r="B84" s="5">
        <v>43351</v>
      </c>
      <c r="C84">
        <v>17</v>
      </c>
      <c r="D84">
        <v>1</v>
      </c>
      <c r="E84" t="s">
        <v>70</v>
      </c>
      <c r="F84" s="6">
        <v>55</v>
      </c>
      <c r="G84" s="6">
        <v>25.492000000000001</v>
      </c>
      <c r="H84" s="6" t="s">
        <v>17</v>
      </c>
      <c r="I84" s="6">
        <v>1.44</v>
      </c>
      <c r="J84" s="6">
        <v>75.8</v>
      </c>
      <c r="K84" s="6" t="s">
        <v>249</v>
      </c>
    </row>
    <row r="85" spans="1:11" x14ac:dyDescent="0.3">
      <c r="A85" s="4">
        <v>0.37152777777777773</v>
      </c>
      <c r="B85" s="5">
        <v>43351</v>
      </c>
      <c r="C85">
        <v>17</v>
      </c>
      <c r="D85">
        <v>2</v>
      </c>
      <c r="E85" t="s">
        <v>70</v>
      </c>
      <c r="F85" s="6">
        <v>55</v>
      </c>
      <c r="G85" s="6">
        <v>25.495999999999999</v>
      </c>
      <c r="H85" s="6" t="s">
        <v>17</v>
      </c>
      <c r="I85" s="6">
        <v>1.363</v>
      </c>
      <c r="J85" s="6">
        <v>75.8</v>
      </c>
      <c r="K85" s="6" t="s">
        <v>249</v>
      </c>
    </row>
    <row r="86" spans="1:11" x14ac:dyDescent="0.3">
      <c r="A86" s="4">
        <v>0.37847222222222227</v>
      </c>
      <c r="B86" s="5">
        <v>43351</v>
      </c>
      <c r="C86">
        <v>17</v>
      </c>
      <c r="D86">
        <v>3</v>
      </c>
      <c r="E86" t="s">
        <v>70</v>
      </c>
      <c r="F86" s="6">
        <v>55</v>
      </c>
      <c r="G86" s="6">
        <v>25.536999999999999</v>
      </c>
      <c r="H86" s="6" t="s">
        <v>17</v>
      </c>
      <c r="I86" s="6">
        <v>1.369</v>
      </c>
      <c r="J86" s="6">
        <v>75</v>
      </c>
      <c r="K86" s="6" t="s">
        <v>249</v>
      </c>
    </row>
    <row r="87" spans="1:11" x14ac:dyDescent="0.3">
      <c r="A87" s="4">
        <v>0.3888888888888889</v>
      </c>
      <c r="B87" s="5">
        <v>43351</v>
      </c>
      <c r="C87">
        <v>17</v>
      </c>
      <c r="D87">
        <v>4</v>
      </c>
      <c r="E87" t="s">
        <v>70</v>
      </c>
      <c r="F87" s="6">
        <v>55</v>
      </c>
      <c r="G87" s="6">
        <v>25.535</v>
      </c>
      <c r="H87" s="6" t="s">
        <v>17</v>
      </c>
      <c r="I87" s="6">
        <v>1.4470000000000001</v>
      </c>
      <c r="J87" s="6">
        <v>75</v>
      </c>
      <c r="K87" s="6" t="s">
        <v>249</v>
      </c>
    </row>
    <row r="88" spans="1:11" x14ac:dyDescent="0.3">
      <c r="A88" s="4">
        <v>0.39583333333333331</v>
      </c>
      <c r="B88" s="5">
        <v>43351</v>
      </c>
      <c r="C88">
        <v>17</v>
      </c>
      <c r="D88">
        <v>5</v>
      </c>
      <c r="E88" t="s">
        <v>70</v>
      </c>
      <c r="F88" s="6">
        <v>55</v>
      </c>
      <c r="G88" s="6">
        <v>25.532</v>
      </c>
      <c r="H88" s="6" t="s">
        <v>17</v>
      </c>
      <c r="I88" s="6">
        <v>1.5229999999999999</v>
      </c>
      <c r="J88" s="6">
        <v>76.099999999999994</v>
      </c>
      <c r="K88" s="6" t="s">
        <v>249</v>
      </c>
    </row>
    <row r="89" spans="1:11" x14ac:dyDescent="0.3">
      <c r="A89" s="4">
        <v>0.51388888888888895</v>
      </c>
      <c r="B89" s="5">
        <v>43351</v>
      </c>
      <c r="C89">
        <v>18</v>
      </c>
      <c r="D89">
        <v>1</v>
      </c>
      <c r="E89" t="s">
        <v>70</v>
      </c>
      <c r="F89" s="6">
        <v>55</v>
      </c>
      <c r="G89" s="6">
        <v>25.302</v>
      </c>
      <c r="H89" s="6" t="s">
        <v>17</v>
      </c>
      <c r="I89" s="6">
        <v>10.206</v>
      </c>
      <c r="J89" s="6">
        <v>81.3</v>
      </c>
      <c r="K89" s="6" t="s">
        <v>249</v>
      </c>
    </row>
    <row r="90" spans="1:11" x14ac:dyDescent="0.3">
      <c r="A90" s="4">
        <v>0.52430555555555558</v>
      </c>
      <c r="B90" s="5">
        <v>43351</v>
      </c>
      <c r="C90">
        <v>18</v>
      </c>
      <c r="D90">
        <v>2</v>
      </c>
      <c r="E90" t="s">
        <v>70</v>
      </c>
      <c r="F90" s="6">
        <v>55</v>
      </c>
      <c r="G90" s="6">
        <v>25.306000000000001</v>
      </c>
      <c r="H90" s="6" t="s">
        <v>17</v>
      </c>
      <c r="I90" s="6">
        <v>10.122999999999999</v>
      </c>
      <c r="J90" s="6">
        <v>81.099999999999994</v>
      </c>
      <c r="K90" s="6" t="s">
        <v>249</v>
      </c>
    </row>
    <row r="91" spans="1:11" x14ac:dyDescent="0.3">
      <c r="A91" s="4">
        <v>0.53472222222222221</v>
      </c>
      <c r="B91" s="5">
        <v>43351</v>
      </c>
      <c r="C91">
        <v>18</v>
      </c>
      <c r="D91">
        <v>3</v>
      </c>
      <c r="E91" t="s">
        <v>70</v>
      </c>
      <c r="F91" s="6">
        <v>55</v>
      </c>
      <c r="G91" s="6">
        <v>25.352</v>
      </c>
      <c r="H91" s="6" t="s">
        <v>17</v>
      </c>
      <c r="I91" s="6">
        <v>10.132</v>
      </c>
      <c r="J91" s="6">
        <v>81.099999999999994</v>
      </c>
      <c r="K91" s="6" t="s">
        <v>249</v>
      </c>
    </row>
    <row r="92" spans="1:11" x14ac:dyDescent="0.3">
      <c r="A92" s="4">
        <v>0.54166666666666663</v>
      </c>
      <c r="B92" s="5">
        <v>43351</v>
      </c>
      <c r="C92">
        <v>18</v>
      </c>
      <c r="D92">
        <v>4</v>
      </c>
      <c r="E92" t="s">
        <v>70</v>
      </c>
      <c r="F92" s="6">
        <v>55</v>
      </c>
      <c r="G92" s="6">
        <v>25.347000000000001</v>
      </c>
      <c r="H92" s="6" t="s">
        <v>17</v>
      </c>
      <c r="I92" s="6">
        <v>10.215999999999999</v>
      </c>
      <c r="J92" s="6">
        <v>83.1</v>
      </c>
      <c r="K92" s="6" t="s">
        <v>249</v>
      </c>
    </row>
    <row r="93" spans="1:11" x14ac:dyDescent="0.3">
      <c r="A93" s="4">
        <v>0.55208333333333337</v>
      </c>
      <c r="B93" s="5">
        <v>43351</v>
      </c>
      <c r="C93">
        <v>18</v>
      </c>
      <c r="D93">
        <v>5</v>
      </c>
      <c r="E93" t="s">
        <v>70</v>
      </c>
      <c r="F93" s="6">
        <v>55</v>
      </c>
      <c r="G93" s="6">
        <v>25.347000000000001</v>
      </c>
      <c r="H93" s="6" t="s">
        <v>17</v>
      </c>
      <c r="I93" s="6">
        <v>10.301</v>
      </c>
      <c r="J93" s="6">
        <v>83.5</v>
      </c>
      <c r="K93" s="6" t="s">
        <v>249</v>
      </c>
    </row>
    <row r="94" spans="1:11" x14ac:dyDescent="0.3">
      <c r="A94" s="4">
        <v>0.60069444444444442</v>
      </c>
      <c r="B94" s="5">
        <v>43351</v>
      </c>
      <c r="C94">
        <v>19</v>
      </c>
      <c r="D94">
        <v>1</v>
      </c>
      <c r="E94" t="s">
        <v>70</v>
      </c>
      <c r="F94" s="6">
        <v>55</v>
      </c>
      <c r="G94" s="6">
        <v>22.38</v>
      </c>
      <c r="H94" s="6" t="s">
        <v>17</v>
      </c>
      <c r="I94" s="6">
        <v>10.262</v>
      </c>
      <c r="J94" s="6">
        <v>84.1</v>
      </c>
      <c r="K94" s="6" t="s">
        <v>249</v>
      </c>
    </row>
    <row r="95" spans="1:11" x14ac:dyDescent="0.3">
      <c r="A95" s="4">
        <v>0.61111111111111105</v>
      </c>
      <c r="B95" s="5">
        <v>43351</v>
      </c>
      <c r="C95">
        <v>19</v>
      </c>
      <c r="D95">
        <v>2</v>
      </c>
      <c r="E95" t="s">
        <v>70</v>
      </c>
      <c r="F95" s="6">
        <v>55</v>
      </c>
      <c r="G95" s="6">
        <v>22.376000000000001</v>
      </c>
      <c r="H95" s="6" t="s">
        <v>17</v>
      </c>
      <c r="I95" s="6">
        <v>10.176</v>
      </c>
      <c r="J95" s="6">
        <v>84.3</v>
      </c>
      <c r="K95" s="6" t="s">
        <v>249</v>
      </c>
    </row>
    <row r="96" spans="1:11" x14ac:dyDescent="0.3">
      <c r="A96" s="4">
        <v>0.62152777777777779</v>
      </c>
      <c r="B96" s="5">
        <v>43351</v>
      </c>
      <c r="C96">
        <v>19</v>
      </c>
      <c r="D96">
        <v>3</v>
      </c>
      <c r="E96" t="s">
        <v>70</v>
      </c>
      <c r="F96" s="6">
        <v>55</v>
      </c>
      <c r="G96" s="6">
        <v>22.332999999999998</v>
      </c>
      <c r="H96" s="6" t="s">
        <v>17</v>
      </c>
      <c r="I96" s="6">
        <v>10.182</v>
      </c>
      <c r="J96" s="6">
        <v>85</v>
      </c>
      <c r="K96" s="6" t="s">
        <v>249</v>
      </c>
    </row>
    <row r="97" spans="1:11" x14ac:dyDescent="0.3">
      <c r="A97" s="4">
        <v>0.63194444444444442</v>
      </c>
      <c r="B97" s="5">
        <v>43351</v>
      </c>
      <c r="C97">
        <v>19</v>
      </c>
      <c r="D97">
        <v>4</v>
      </c>
      <c r="E97" t="s">
        <v>70</v>
      </c>
      <c r="F97" s="6">
        <v>55</v>
      </c>
      <c r="G97" s="6">
        <v>22.337</v>
      </c>
      <c r="H97" s="6" t="s">
        <v>17</v>
      </c>
      <c r="I97" s="6">
        <v>10.259</v>
      </c>
      <c r="J97" s="6">
        <v>85.3</v>
      </c>
      <c r="K97" s="6" t="s">
        <v>249</v>
      </c>
    </row>
    <row r="98" spans="1:11" x14ac:dyDescent="0.3">
      <c r="A98" s="4">
        <v>0.63888888888888895</v>
      </c>
      <c r="B98" s="5">
        <v>43351</v>
      </c>
      <c r="C98">
        <v>19</v>
      </c>
      <c r="D98">
        <v>5</v>
      </c>
      <c r="E98" t="s">
        <v>70</v>
      </c>
      <c r="F98" s="6">
        <v>55</v>
      </c>
      <c r="G98" s="6">
        <v>22.338999999999999</v>
      </c>
      <c r="H98" s="6" t="s">
        <v>17</v>
      </c>
      <c r="I98" s="6">
        <v>10.334</v>
      </c>
      <c r="J98" s="6">
        <v>85.3</v>
      </c>
      <c r="K98" s="6" t="s">
        <v>249</v>
      </c>
    </row>
    <row r="99" spans="1:11" x14ac:dyDescent="0.3">
      <c r="A99" s="4">
        <v>0.47569444444444442</v>
      </c>
      <c r="B99" s="5">
        <v>43350</v>
      </c>
      <c r="C99" t="s">
        <v>217</v>
      </c>
      <c r="D99" t="s">
        <v>217</v>
      </c>
      <c r="E99" t="s">
        <v>70</v>
      </c>
      <c r="F99" s="6">
        <v>55</v>
      </c>
      <c r="G99" s="6">
        <v>13.256</v>
      </c>
      <c r="H99" s="6">
        <v>18</v>
      </c>
      <c r="I99" s="6">
        <v>13.273</v>
      </c>
      <c r="J99" s="6">
        <v>61.6</v>
      </c>
      <c r="K99" s="6" t="s">
        <v>248</v>
      </c>
    </row>
  </sheetData>
  <sortState xmlns:xlrd2="http://schemas.microsoft.com/office/spreadsheetml/2017/richdata2" ref="A2:J99">
    <sortCondition ref="C2:C99"/>
    <sortCondition ref="D2:D9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tabSelected="1" workbookViewId="0">
      <selection activeCell="K5" sqref="K5"/>
    </sheetView>
  </sheetViews>
  <sheetFormatPr defaultRowHeight="14.4" x14ac:dyDescent="0.3"/>
  <cols>
    <col min="2" max="2" width="13.5546875" bestFit="1" customWidth="1"/>
    <col min="3" max="3" width="11.77734375" bestFit="1" customWidth="1"/>
  </cols>
  <sheetData>
    <row r="1" spans="1:8" x14ac:dyDescent="0.3">
      <c r="A1" t="s">
        <v>10</v>
      </c>
      <c r="B1" t="s">
        <v>241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</row>
    <row r="2" spans="1:8" x14ac:dyDescent="0.3">
      <c r="A2">
        <v>1</v>
      </c>
      <c r="B2" t="s">
        <v>222</v>
      </c>
      <c r="C2">
        <v>3.026548901</v>
      </c>
      <c r="D2">
        <v>3.8706794040000001</v>
      </c>
      <c r="E2">
        <v>1.2524145680000001</v>
      </c>
      <c r="F2">
        <v>1.5845446080000001</v>
      </c>
      <c r="G2">
        <v>1.0787382729999999</v>
      </c>
      <c r="H2">
        <v>1.8401328269999999</v>
      </c>
    </row>
    <row r="3" spans="1:8" x14ac:dyDescent="0.3">
      <c r="A3">
        <v>2</v>
      </c>
      <c r="B3" t="s">
        <v>223</v>
      </c>
      <c r="C3">
        <v>3.4847343460000002</v>
      </c>
      <c r="D3">
        <v>5.3834348939999996</v>
      </c>
      <c r="E3">
        <v>1.8139637120000001</v>
      </c>
      <c r="F3">
        <v>3.6669863559999998</v>
      </c>
      <c r="G3">
        <v>2.965962668</v>
      </c>
      <c r="H3">
        <v>3.236515866</v>
      </c>
    </row>
    <row r="4" spans="1:8" x14ac:dyDescent="0.3">
      <c r="A4">
        <v>3</v>
      </c>
      <c r="B4" t="s">
        <v>224</v>
      </c>
      <c r="C4">
        <v>6.9271967620000003</v>
      </c>
      <c r="D4">
        <v>6.9381373100000001</v>
      </c>
      <c r="E4">
        <v>2.4775763629999998</v>
      </c>
      <c r="F4">
        <v>3.9694599519999998</v>
      </c>
      <c r="G4">
        <v>3.308745182</v>
      </c>
      <c r="H4">
        <v>2.6008445359999999</v>
      </c>
    </row>
    <row r="5" spans="1:8" x14ac:dyDescent="0.3">
      <c r="A5">
        <v>4</v>
      </c>
      <c r="B5" t="s">
        <v>225</v>
      </c>
      <c r="C5">
        <v>1.2515735690000001</v>
      </c>
      <c r="D5">
        <v>0.56769931900000004</v>
      </c>
      <c r="E5">
        <v>7.9325371000000006E-2</v>
      </c>
      <c r="F5">
        <v>0.232700569</v>
      </c>
      <c r="G5">
        <v>0.14232760699999999</v>
      </c>
      <c r="H5">
        <v>0.12584436199999999</v>
      </c>
    </row>
    <row r="6" spans="1:8" x14ac:dyDescent="0.3">
      <c r="A6">
        <v>5</v>
      </c>
      <c r="B6" t="s">
        <v>226</v>
      </c>
      <c r="C6">
        <v>1.029194285</v>
      </c>
      <c r="D6">
        <v>0.83308234800000003</v>
      </c>
      <c r="E6">
        <v>0.107424493</v>
      </c>
      <c r="F6">
        <v>0.42192010400000002</v>
      </c>
      <c r="G6">
        <v>0.16186060699999999</v>
      </c>
      <c r="H6">
        <v>5.8345513000000002E-2</v>
      </c>
    </row>
    <row r="7" spans="1:8" x14ac:dyDescent="0.3">
      <c r="A7">
        <v>6</v>
      </c>
      <c r="B7" t="s">
        <v>227</v>
      </c>
      <c r="C7">
        <v>0.30340828399999997</v>
      </c>
      <c r="D7">
        <v>0</v>
      </c>
      <c r="E7">
        <v>0</v>
      </c>
      <c r="F7">
        <v>0</v>
      </c>
      <c r="G7">
        <v>0.22306893799999999</v>
      </c>
      <c r="H7">
        <v>0</v>
      </c>
    </row>
    <row r="8" spans="1:8" x14ac:dyDescent="0.3">
      <c r="A8">
        <v>7</v>
      </c>
      <c r="B8" t="s">
        <v>228</v>
      </c>
      <c r="C8">
        <v>0</v>
      </c>
      <c r="D8">
        <v>4.1531307000000003E-2</v>
      </c>
      <c r="E8">
        <v>0</v>
      </c>
      <c r="F8">
        <v>8.8213186999999998E-2</v>
      </c>
      <c r="G8">
        <v>0.21881415900000001</v>
      </c>
      <c r="H8">
        <v>0</v>
      </c>
    </row>
    <row r="9" spans="1:8" x14ac:dyDescent="0.3">
      <c r="A9">
        <v>8</v>
      </c>
      <c r="B9" t="s">
        <v>229</v>
      </c>
      <c r="C9">
        <v>0</v>
      </c>
      <c r="D9">
        <v>0.31106930999999999</v>
      </c>
      <c r="E9">
        <v>0</v>
      </c>
      <c r="F9">
        <v>0</v>
      </c>
      <c r="G9">
        <v>0.24416415299999999</v>
      </c>
      <c r="H9">
        <v>0</v>
      </c>
    </row>
    <row r="10" spans="1:8" x14ac:dyDescent="0.3">
      <c r="A10">
        <v>9</v>
      </c>
      <c r="B10" t="s">
        <v>230</v>
      </c>
      <c r="C10">
        <v>9.8518365219999993</v>
      </c>
      <c r="D10">
        <v>5.370193617</v>
      </c>
      <c r="E10">
        <v>4.5386563430000004</v>
      </c>
      <c r="F10">
        <v>3.4728581639999998</v>
      </c>
      <c r="G10">
        <v>3.973407404</v>
      </c>
      <c r="H10">
        <v>1.1162465189999999</v>
      </c>
    </row>
    <row r="11" spans="1:8" x14ac:dyDescent="0.3">
      <c r="A11">
        <v>10</v>
      </c>
      <c r="B11" t="s">
        <v>231</v>
      </c>
      <c r="C11">
        <v>5.184600466</v>
      </c>
      <c r="D11">
        <v>2.4837932450000002</v>
      </c>
      <c r="E11">
        <v>0.68372820099999998</v>
      </c>
      <c r="F11">
        <v>2.0395796119999998</v>
      </c>
      <c r="G11">
        <v>1.3290744240000001</v>
      </c>
      <c r="H11">
        <v>0.68825117899999999</v>
      </c>
    </row>
    <row r="12" spans="1:8" x14ac:dyDescent="0.3">
      <c r="A12">
        <v>11</v>
      </c>
      <c r="B12" t="s">
        <v>233</v>
      </c>
      <c r="C12">
        <v>1.047716205</v>
      </c>
      <c r="D12">
        <v>1.0894041969999999</v>
      </c>
      <c r="E12">
        <v>0.20922123000000001</v>
      </c>
      <c r="F12">
        <v>0.64298766200000002</v>
      </c>
      <c r="G12">
        <v>0.70285822099999995</v>
      </c>
      <c r="H12">
        <v>0.39696533499999997</v>
      </c>
    </row>
    <row r="13" spans="1:8" x14ac:dyDescent="0.3">
      <c r="A13">
        <v>12</v>
      </c>
      <c r="B13" t="s">
        <v>234</v>
      </c>
      <c r="C13">
        <v>2.727265531</v>
      </c>
      <c r="D13">
        <v>3.773128678</v>
      </c>
      <c r="E13">
        <v>1.217436534</v>
      </c>
      <c r="F13">
        <v>1.4886735149999999</v>
      </c>
      <c r="G13">
        <v>0.88717116399999996</v>
      </c>
      <c r="H13">
        <v>1.687092526</v>
      </c>
    </row>
    <row r="14" spans="1:8" x14ac:dyDescent="0.3">
      <c r="A14">
        <v>13</v>
      </c>
      <c r="B14" t="s">
        <v>235</v>
      </c>
      <c r="C14">
        <v>0.87538422699999996</v>
      </c>
      <c r="D14">
        <v>1.1159872550000001</v>
      </c>
      <c r="E14">
        <v>0.38563918000000003</v>
      </c>
      <c r="F14">
        <v>0.52862836099999999</v>
      </c>
      <c r="G14">
        <v>0.14139170700000001</v>
      </c>
      <c r="H14">
        <v>8.8076775999999996E-2</v>
      </c>
    </row>
    <row r="15" spans="1:8" x14ac:dyDescent="0.3">
      <c r="A15">
        <v>14</v>
      </c>
      <c r="B15" t="s">
        <v>236</v>
      </c>
      <c r="C15">
        <v>9.0146372000000002E-2</v>
      </c>
      <c r="D15">
        <v>0.39378924900000001</v>
      </c>
      <c r="E15">
        <v>0.12091014</v>
      </c>
      <c r="F15">
        <v>0.165268413</v>
      </c>
      <c r="G15">
        <v>0</v>
      </c>
      <c r="H15">
        <v>3.5587245000000003E-2</v>
      </c>
    </row>
    <row r="16" spans="1:8" x14ac:dyDescent="0.3">
      <c r="A16">
        <v>15</v>
      </c>
      <c r="B16" t="s">
        <v>237</v>
      </c>
      <c r="C16">
        <v>0</v>
      </c>
      <c r="D16">
        <v>4.1880650999999998E-2</v>
      </c>
      <c r="E16">
        <v>4.1814812E-2</v>
      </c>
      <c r="F16">
        <v>7.4682883000000005E-2</v>
      </c>
      <c r="G16">
        <v>3.8329127999999997E-2</v>
      </c>
      <c r="H16">
        <v>7.6650640000000001E-3</v>
      </c>
    </row>
    <row r="17" spans="1:8" x14ac:dyDescent="0.3">
      <c r="A17">
        <v>16</v>
      </c>
      <c r="B17" t="s">
        <v>238</v>
      </c>
      <c r="C17">
        <v>2.3210976919999999</v>
      </c>
      <c r="D17">
        <v>1.8911457759999999</v>
      </c>
      <c r="E17">
        <v>0.56522293199999996</v>
      </c>
      <c r="F17">
        <v>0.81609051300000002</v>
      </c>
      <c r="G17">
        <v>0.59701480299999998</v>
      </c>
      <c r="H17">
        <v>0.22448678899999999</v>
      </c>
    </row>
    <row r="18" spans="1:8" x14ac:dyDescent="0.3">
      <c r="A18">
        <v>17</v>
      </c>
      <c r="B18" t="s">
        <v>232</v>
      </c>
      <c r="C18">
        <v>1.46084795</v>
      </c>
      <c r="D18">
        <v>1.4144550570000001</v>
      </c>
      <c r="E18">
        <v>0.42170235299999997</v>
      </c>
      <c r="F18">
        <v>0.31149845599999998</v>
      </c>
      <c r="G18">
        <v>0.44980353299999998</v>
      </c>
      <c r="H18">
        <v>0.27135014499999999</v>
      </c>
    </row>
    <row r="19" spans="1:8" x14ac:dyDescent="0.3">
      <c r="A19">
        <v>18</v>
      </c>
      <c r="B19" t="s">
        <v>239</v>
      </c>
      <c r="C19">
        <v>7.3718531660000002</v>
      </c>
      <c r="D19">
        <v>4.5102063469999996</v>
      </c>
      <c r="E19">
        <v>1.51981644</v>
      </c>
      <c r="F19">
        <v>2.3328765360000001</v>
      </c>
      <c r="G19">
        <v>1.598881185</v>
      </c>
      <c r="H19">
        <v>0.58981147099999998</v>
      </c>
    </row>
    <row r="20" spans="1:8" x14ac:dyDescent="0.3">
      <c r="A20">
        <v>19</v>
      </c>
      <c r="B20" t="s">
        <v>240</v>
      </c>
      <c r="C20">
        <v>9.3813823850000002</v>
      </c>
      <c r="D20">
        <v>8.8617769969999998</v>
      </c>
      <c r="E20">
        <v>4.0383272430000003</v>
      </c>
      <c r="F20">
        <v>7.4483855160000001</v>
      </c>
      <c r="G20">
        <v>5.9676129329999998</v>
      </c>
      <c r="H20">
        <v>5.3297842800000002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 table</vt:lpstr>
      <vt:lpstr>Sediment</vt:lpstr>
      <vt:lpstr>Oxygen</vt:lpstr>
      <vt:lpstr>Depth_Dredge</vt:lpstr>
      <vt:lpstr>Depth_Boxcore</vt:lpstr>
      <vt:lpstr>Fishing SAR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van Denderen</dc:creator>
  <cp:lastModifiedBy>Daniel van Denderen</cp:lastModifiedBy>
  <dcterms:created xsi:type="dcterms:W3CDTF">2019-11-19T10:24:45Z</dcterms:created>
  <dcterms:modified xsi:type="dcterms:W3CDTF">2021-10-19T19:21:30Z</dcterms:modified>
</cp:coreProperties>
</file>