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2B2D286-5F0D-453A-AD2A-6ADC82BCB400}" xr6:coauthVersionLast="47" xr6:coauthVersionMax="47" xr10:uidLastSave="{00000000-0000-0000-0000-000000000000}"/>
  <bookViews>
    <workbookView xWindow="-38355" yWindow="4755" windowWidth="29250" windowHeight="14505" xr2:uid="{54E6AAA7-5F37-414D-A6FD-84697BB69C8D}"/>
  </bookViews>
  <sheets>
    <sheet name="Main" sheetId="1" r:id="rId1"/>
    <sheet name="pegipanerm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<sst xmlns="http://schemas.openxmlformats.org/spreadsheetml/2006/main" count="24" uniqueCount="21">
  <si>
    <t>Price</t>
  </si>
  <si>
    <t>Shares</t>
  </si>
  <si>
    <t>MC</t>
  </si>
  <si>
    <t>Cash</t>
  </si>
  <si>
    <t>Debt</t>
  </si>
  <si>
    <t>EV</t>
  </si>
  <si>
    <t>Name</t>
  </si>
  <si>
    <t>Indication</t>
  </si>
  <si>
    <t>Alzheimer's</t>
  </si>
  <si>
    <t>MOA</t>
  </si>
  <si>
    <t>sTNF</t>
  </si>
  <si>
    <t>Phase</t>
  </si>
  <si>
    <t>II</t>
  </si>
  <si>
    <t>Xpro1595 (pegipanermin)</t>
  </si>
  <si>
    <t>Main</t>
  </si>
  <si>
    <t>Brand</t>
  </si>
  <si>
    <t>XPro1595</t>
  </si>
  <si>
    <t>Generic</t>
  </si>
  <si>
    <t>pegipanermin</t>
  </si>
  <si>
    <t>AD, TRD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</si>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</sst>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9100E54-7FBE-4B5E-9530-CC709D83A2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990E-1137-4B32-B08C-7B392F238D7D}">
  <dimension ref="B2:N8"/>
  <sheetViews>
    <sheetView tabSelected="1" zoomScale="190" zoomScaleNormal="190" workbookViewId="0">
      <selection activeCell="B2" sqref="B2"/>
    </sheetView>
  </sheetViews>
  <sheetFormatPr defaultColWidth="8.7109375" defaultRowHeight="12.75" x14ac:dyDescent="0.2"/>
  <cols>
    <col min="1" max="1" width="2.5703125" style="1" customWidth="1"/>
    <col min="2" max="2" width="23" style="1" customWidth="1"/>
    <col min="3" max="3" width="12.42578125" style="1" customWidth="1"/>
    <col min="4" max="16384" width="8.7109375" style="1"/>
  </cols>
  <sheetData>
    <row r="2" spans="2:14" x14ac:dyDescent="0.2">
      <c r="B2" s="9" t="s">
        <v>6</v>
      </c>
      <c r="C2" s="10" t="s">
        <v>7</v>
      </c>
      <c r="D2" s="10" t="s">
        <v>9</v>
      </c>
      <c r="E2" s="10" t="s">
        <v>11</v>
      </c>
      <c r="F2" s="10"/>
      <c r="G2" s="10"/>
      <c r="H2" s="10"/>
      <c r="I2" s="10"/>
      <c r="J2" s="11"/>
      <c r="L2" s="1" t="s">
        <v>0</v>
      </c>
      <c r="M2" s="2">
        <v>7.34</v>
      </c>
    </row>
    <row r="3" spans="2:14" x14ac:dyDescent="0.2">
      <c r="B3" s="13" t="s">
        <v>13</v>
      </c>
      <c r="C3" s="1" t="s">
        <v>8</v>
      </c>
      <c r="D3" s="1" t="s">
        <v>10</v>
      </c>
      <c r="E3" s="1" t="s">
        <v>12</v>
      </c>
      <c r="J3" s="5"/>
      <c r="L3" s="1" t="s">
        <v>1</v>
      </c>
      <c r="M3" s="3">
        <v>22.930311</v>
      </c>
      <c r="N3" s="12" t="s">
        <v>20</v>
      </c>
    </row>
    <row r="4" spans="2:14" x14ac:dyDescent="0.2">
      <c r="B4" s="4"/>
      <c r="J4" s="5"/>
      <c r="L4" s="1" t="s">
        <v>2</v>
      </c>
      <c r="M4" s="3">
        <f>+M2*M3</f>
        <v>168.30848273999999</v>
      </c>
    </row>
    <row r="5" spans="2:14" x14ac:dyDescent="0.2">
      <c r="B5" s="4"/>
      <c r="J5" s="5"/>
      <c r="L5" s="1" t="s">
        <v>3</v>
      </c>
      <c r="M5" s="3">
        <v>20.922000000000001</v>
      </c>
      <c r="N5" s="12" t="s">
        <v>20</v>
      </c>
    </row>
    <row r="6" spans="2:14" x14ac:dyDescent="0.2">
      <c r="B6" s="4"/>
      <c r="J6" s="5"/>
      <c r="L6" s="1" t="s">
        <v>4</v>
      </c>
      <c r="M6" s="3">
        <v>0</v>
      </c>
      <c r="N6" s="12" t="s">
        <v>20</v>
      </c>
    </row>
    <row r="7" spans="2:14" x14ac:dyDescent="0.2">
      <c r="B7" s="4"/>
      <c r="J7" s="5"/>
      <c r="L7" s="1" t="s">
        <v>5</v>
      </c>
      <c r="M7" s="3">
        <f>+M4-M5+M6</f>
        <v>147.38648273999999</v>
      </c>
    </row>
    <row r="8" spans="2:14" x14ac:dyDescent="0.2">
      <c r="B8" s="6"/>
      <c r="C8" s="7"/>
      <c r="D8" s="7"/>
      <c r="E8" s="7"/>
      <c r="F8" s="7"/>
      <c r="G8" s="7"/>
      <c r="H8" s="7"/>
      <c r="I8" s="7"/>
      <c r="J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8BD6-B14A-4FBF-9AFA-7970407C91FF}">
  <dimension ref="A1:C4"/>
  <sheetViews>
    <sheetView zoomScale="190" zoomScaleNormal="190" workbookViewId="0"/>
  </sheetViews>
  <sheetFormatPr defaultRowHeight="12.75" x14ac:dyDescent="0.2"/>
  <cols>
    <col min="1" max="1" width="5" style="14" bestFit="1" customWidth="1"/>
    <col min="2" max="16384" width="9.140625" style="14"/>
  </cols>
  <sheetData>
    <row r="1" spans="1:3" x14ac:dyDescent="0.2">
      <c r="A1" s="15" t="s">
        <v>14</v>
      </c>
    </row>
    <row r="2" spans="1:3" x14ac:dyDescent="0.2">
      <c r="B2" s="14" t="s">
        <v>15</v>
      </c>
      <c r="C2" s="14" t="s">
        <v>16</v>
      </c>
    </row>
    <row r="3" spans="1:3" x14ac:dyDescent="0.2">
      <c r="B3" s="14" t="s">
        <v>17</v>
      </c>
      <c r="C3" s="14" t="s">
        <v>18</v>
      </c>
    </row>
    <row r="4" spans="1:3" x14ac:dyDescent="0.2">
      <c r="B4" s="14" t="s">
        <v>7</v>
      </c>
      <c r="C4" s="14" t="s">
        <v>19</v>
      </c>
    </row>
  </sheetData>
  <hyperlinks>
    <hyperlink ref="A1" location="Main!A1" display="Main" xr:uid="{2646465A-BC70-4313-BBD0-92D42EA28B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pegipanermin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2025-01-27T18:02:47Z</dcterms:created>
  <dcterms:modified xsi:type="dcterms:W3CDTF">2025-04-15T16:48:24Z</dcterms:modified>
</cp:coreProperties>
</file>