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1292E03-E175-4105-9C9B-26A770976B79}" xr6:coauthVersionLast="47" xr6:coauthVersionMax="47" xr10:uidLastSave="{00000000-0000-0000-0000-000000000000}"/>
  <bookViews>
    <workbookView xWindow="47720" yWindow="4500" windowWidth="28800" windowHeight="15370" xr2:uid="{0F3031DF-C328-47BF-BD62-1F9BBABF39E8}"/>
  </bookViews>
  <sheets>
    <sheet name="Main" sheetId="1" r:id="rId1"/>
    <sheet name="Model" sheetId="2" r:id="rId2"/>
    <sheet name="Gates" sheetId="5" r:id="rId3"/>
    <sheet name="Bubbles" sheetId="3" r:id="rId4"/>
    <sheet name="TOPS" sheetId="6" r:id="rId5"/>
    <sheet name="DN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28" i="1"/>
  <c r="N30" i="2"/>
  <c r="N23" i="2"/>
  <c r="M40" i="2"/>
  <c r="M36" i="2"/>
  <c r="M35" i="2"/>
  <c r="M34" i="2"/>
  <c r="M30" i="2"/>
  <c r="M28" i="2"/>
  <c r="M23" i="2"/>
  <c r="O7" i="2"/>
  <c r="R7" i="2"/>
  <c r="R21" i="2" s="1"/>
  <c r="Q21" i="2"/>
  <c r="P21" i="2"/>
  <c r="O21" i="2"/>
  <c r="Q7" i="2"/>
  <c r="P7" i="2"/>
  <c r="T20" i="3"/>
  <c r="R20" i="3"/>
  <c r="K20" i="3"/>
  <c r="N20" i="3"/>
  <c r="G20" i="3"/>
  <c r="T19" i="3"/>
  <c r="E4139" i="6"/>
  <c r="E4138" i="6"/>
  <c r="E4137" i="6"/>
  <c r="E4136" i="6"/>
  <c r="E4135" i="6"/>
  <c r="E4134" i="6"/>
  <c r="E4133" i="6"/>
  <c r="E4132" i="6"/>
  <c r="E4131" i="6"/>
  <c r="E4130" i="6"/>
  <c r="E4129" i="6"/>
  <c r="E4128" i="6"/>
  <c r="E4127" i="6"/>
  <c r="E4126" i="6"/>
  <c r="E4125" i="6"/>
  <c r="E4124" i="6"/>
  <c r="E4123" i="6"/>
  <c r="E4122" i="6"/>
  <c r="E4121" i="6"/>
  <c r="E4120" i="6"/>
  <c r="E4119" i="6"/>
  <c r="E4118" i="6"/>
  <c r="E4117" i="6"/>
  <c r="E4116" i="6"/>
  <c r="E4115" i="6"/>
  <c r="E4114" i="6"/>
  <c r="E4113" i="6"/>
  <c r="E4112" i="6"/>
  <c r="E4111" i="6"/>
  <c r="E4110" i="6"/>
  <c r="E4109" i="6"/>
  <c r="E4108" i="6"/>
  <c r="E4107" i="6"/>
  <c r="E4106" i="6"/>
  <c r="E4105" i="6"/>
  <c r="E4104" i="6"/>
  <c r="E4103" i="6"/>
  <c r="E4102" i="6"/>
  <c r="E4101" i="6"/>
  <c r="E4100" i="6"/>
  <c r="E4099" i="6"/>
  <c r="E4098" i="6"/>
  <c r="E4097" i="6"/>
  <c r="E4096" i="6"/>
  <c r="E4095" i="6"/>
  <c r="E4094" i="6"/>
  <c r="E4093" i="6"/>
  <c r="E4092" i="6"/>
  <c r="E4091" i="6"/>
  <c r="E4090" i="6"/>
  <c r="E4089" i="6"/>
  <c r="E4088" i="6"/>
  <c r="E4087" i="6"/>
  <c r="E4086" i="6"/>
  <c r="E4085" i="6"/>
  <c r="E4084" i="6"/>
  <c r="E4083" i="6"/>
  <c r="E4082" i="6"/>
  <c r="E4081" i="6"/>
  <c r="E4080" i="6"/>
  <c r="E4079" i="6"/>
  <c r="E4078" i="6"/>
  <c r="E4077" i="6"/>
  <c r="E4076" i="6"/>
  <c r="E4075" i="6"/>
  <c r="E4074" i="6"/>
  <c r="E4073" i="6"/>
  <c r="E4072" i="6"/>
  <c r="E4071" i="6"/>
  <c r="E4070" i="6"/>
  <c r="E4069" i="6"/>
  <c r="E4068" i="6"/>
  <c r="E4067" i="6"/>
  <c r="E4066" i="6"/>
  <c r="E4065" i="6"/>
  <c r="E4064" i="6"/>
  <c r="E4063" i="6"/>
  <c r="E4062" i="6"/>
  <c r="E4061" i="6"/>
  <c r="E4060" i="6"/>
  <c r="E4059" i="6"/>
  <c r="E4058" i="6"/>
  <c r="E4057" i="6"/>
  <c r="E4056" i="6"/>
  <c r="E4055" i="6"/>
  <c r="E4054" i="6"/>
  <c r="E4053" i="6"/>
  <c r="E4052" i="6"/>
  <c r="E4051" i="6"/>
  <c r="E4050" i="6"/>
  <c r="E4049" i="6"/>
  <c r="E4048" i="6"/>
  <c r="E4047" i="6"/>
  <c r="E4046" i="6"/>
  <c r="E4045" i="6"/>
  <c r="E4044" i="6"/>
  <c r="E4043" i="6"/>
  <c r="E4042" i="6"/>
  <c r="E4041" i="6"/>
  <c r="E4040" i="6"/>
  <c r="E4039" i="6"/>
  <c r="E4038" i="6"/>
  <c r="E4037" i="6"/>
  <c r="E4036" i="6"/>
  <c r="E4035" i="6"/>
  <c r="E4034" i="6"/>
  <c r="E4033" i="6"/>
  <c r="E4032" i="6"/>
  <c r="E4031" i="6"/>
  <c r="E4030" i="6"/>
  <c r="E4029" i="6"/>
  <c r="E4028" i="6"/>
  <c r="E4027" i="6"/>
  <c r="E4026" i="6"/>
  <c r="E4025" i="6"/>
  <c r="E4024" i="6"/>
  <c r="E4023" i="6"/>
  <c r="E4022" i="6"/>
  <c r="E4021" i="6"/>
  <c r="E4020" i="6"/>
  <c r="E4019" i="6"/>
  <c r="E4018" i="6"/>
  <c r="E4017" i="6"/>
  <c r="E4016" i="6"/>
  <c r="E4015" i="6"/>
  <c r="E4014" i="6"/>
  <c r="E4013" i="6"/>
  <c r="E4012" i="6"/>
  <c r="E4011" i="6"/>
  <c r="E4010" i="6"/>
  <c r="E4009" i="6"/>
  <c r="E4008" i="6"/>
  <c r="E4007" i="6"/>
  <c r="E4006" i="6"/>
  <c r="E4005" i="6"/>
  <c r="E4004" i="6"/>
  <c r="E4003" i="6"/>
  <c r="E4002" i="6"/>
  <c r="E4001" i="6"/>
  <c r="E4000" i="6"/>
  <c r="E3999" i="6"/>
  <c r="E3998" i="6"/>
  <c r="E3997" i="6"/>
  <c r="E3996" i="6"/>
  <c r="E3995" i="6"/>
  <c r="E3994" i="6"/>
  <c r="E3993" i="6"/>
  <c r="E3992" i="6"/>
  <c r="E3991" i="6"/>
  <c r="E3990" i="6"/>
  <c r="E3989" i="6"/>
  <c r="E3988" i="6"/>
  <c r="E3987" i="6"/>
  <c r="E3986" i="6"/>
  <c r="E3985" i="6"/>
  <c r="E3984" i="6"/>
  <c r="E3983" i="6"/>
  <c r="E3982" i="6"/>
  <c r="E3981" i="6"/>
  <c r="E3980" i="6"/>
  <c r="E3979" i="6"/>
  <c r="E3978" i="6"/>
  <c r="E3977" i="6"/>
  <c r="E3976" i="6"/>
  <c r="E3975" i="6"/>
  <c r="E3974" i="6"/>
  <c r="E3973" i="6"/>
  <c r="E3972" i="6"/>
  <c r="E3971" i="6"/>
  <c r="E3970" i="6"/>
  <c r="E3969" i="6"/>
  <c r="E3968" i="6"/>
  <c r="E3967" i="6"/>
  <c r="E3966" i="6"/>
  <c r="E3965" i="6"/>
  <c r="E3964" i="6"/>
  <c r="E3963" i="6"/>
  <c r="E3962" i="6"/>
  <c r="E3961" i="6"/>
  <c r="E3960" i="6"/>
  <c r="E3959" i="6"/>
  <c r="E3958" i="6"/>
  <c r="E3957" i="6"/>
  <c r="E3956" i="6"/>
  <c r="E3955" i="6"/>
  <c r="E3954" i="6"/>
  <c r="E3953" i="6"/>
  <c r="E3952" i="6"/>
  <c r="E3951" i="6"/>
  <c r="E3950" i="6"/>
  <c r="E3949" i="6"/>
  <c r="E3948" i="6"/>
  <c r="E3947" i="6"/>
  <c r="E3946" i="6"/>
  <c r="E3945" i="6"/>
  <c r="E3944" i="6"/>
  <c r="E3943" i="6"/>
  <c r="E3942" i="6"/>
  <c r="E3941" i="6"/>
  <c r="E3940" i="6"/>
  <c r="E3939" i="6"/>
  <c r="E3938" i="6"/>
  <c r="E3937" i="6"/>
  <c r="E3936" i="6"/>
  <c r="E3935" i="6"/>
  <c r="E3934" i="6"/>
  <c r="E3933" i="6"/>
  <c r="E3932" i="6"/>
  <c r="E3931" i="6"/>
  <c r="E3930" i="6"/>
  <c r="E3929" i="6"/>
  <c r="E3928" i="6"/>
  <c r="E3927" i="6"/>
  <c r="E3926" i="6"/>
  <c r="E3925" i="6"/>
  <c r="E3924" i="6"/>
  <c r="E3923" i="6"/>
  <c r="E3922" i="6"/>
  <c r="E3921" i="6"/>
  <c r="E3920" i="6"/>
  <c r="E3919" i="6"/>
  <c r="E3918" i="6"/>
  <c r="E3917" i="6"/>
  <c r="E3916" i="6"/>
  <c r="E3915" i="6"/>
  <c r="E3914" i="6"/>
  <c r="E3913" i="6"/>
  <c r="E3912" i="6"/>
  <c r="E3911" i="6"/>
  <c r="E3910" i="6"/>
  <c r="E3909" i="6"/>
  <c r="E3908" i="6"/>
  <c r="E3907" i="6"/>
  <c r="E3906" i="6"/>
  <c r="E3905" i="6"/>
  <c r="E3904" i="6"/>
  <c r="E3903" i="6"/>
  <c r="E3902" i="6"/>
  <c r="E3901" i="6"/>
  <c r="E3900" i="6"/>
  <c r="E3899" i="6"/>
  <c r="E3898" i="6"/>
  <c r="E3897" i="6"/>
  <c r="E3896" i="6"/>
  <c r="E3895" i="6"/>
  <c r="E3894" i="6"/>
  <c r="E3893" i="6"/>
  <c r="E3892" i="6"/>
  <c r="E3891" i="6"/>
  <c r="E3890" i="6"/>
  <c r="E3889" i="6"/>
  <c r="E3888" i="6"/>
  <c r="E3887" i="6"/>
  <c r="E3886" i="6"/>
  <c r="E3885" i="6"/>
  <c r="E3884" i="6"/>
  <c r="E3883" i="6"/>
  <c r="E3882" i="6"/>
  <c r="E3881" i="6"/>
  <c r="E3880" i="6"/>
  <c r="E3879" i="6"/>
  <c r="E3878" i="6"/>
  <c r="E3877" i="6"/>
  <c r="E3876" i="6"/>
  <c r="E3875" i="6"/>
  <c r="E3874" i="6"/>
  <c r="E3873" i="6"/>
  <c r="E3872" i="6"/>
  <c r="E3871" i="6"/>
  <c r="E3870" i="6"/>
  <c r="E4290" i="6"/>
  <c r="E4289" i="6"/>
  <c r="E4288" i="6"/>
  <c r="E4287" i="6"/>
  <c r="E4286" i="6"/>
  <c r="E4285" i="6"/>
  <c r="E4284" i="6"/>
  <c r="E4283" i="6"/>
  <c r="E4282" i="6"/>
  <c r="E4281" i="6"/>
  <c r="E4280" i="6"/>
  <c r="E4279" i="6"/>
  <c r="E4278" i="6"/>
  <c r="E4277" i="6"/>
  <c r="E4276" i="6"/>
  <c r="E4275" i="6"/>
  <c r="E4274" i="6"/>
  <c r="E4273" i="6"/>
  <c r="E4272" i="6"/>
  <c r="E4271" i="6"/>
  <c r="E4270" i="6"/>
  <c r="E4269" i="6"/>
  <c r="E4268" i="6"/>
  <c r="E4267" i="6"/>
  <c r="E4266" i="6"/>
  <c r="E4265" i="6"/>
  <c r="E4264" i="6"/>
  <c r="E4263" i="6"/>
  <c r="E4262" i="6"/>
  <c r="E4261" i="6"/>
  <c r="E4260" i="6"/>
  <c r="E4259" i="6"/>
  <c r="E4258" i="6"/>
  <c r="E4257" i="6"/>
  <c r="E4256" i="6"/>
  <c r="E4255" i="6"/>
  <c r="E4254" i="6"/>
  <c r="E4253" i="6"/>
  <c r="E4252" i="6"/>
  <c r="E4251" i="6"/>
  <c r="E4250" i="6"/>
  <c r="E4249" i="6"/>
  <c r="E4248" i="6"/>
  <c r="E4247" i="6"/>
  <c r="E4246" i="6"/>
  <c r="E4245" i="6"/>
  <c r="E4244" i="6"/>
  <c r="E4243" i="6"/>
  <c r="E4242" i="6"/>
  <c r="E4241" i="6"/>
  <c r="E4240" i="6"/>
  <c r="E4239" i="6"/>
  <c r="E4238" i="6"/>
  <c r="E4237" i="6"/>
  <c r="E4236" i="6"/>
  <c r="E4235" i="6"/>
  <c r="E4234" i="6"/>
  <c r="E4233" i="6"/>
  <c r="E4232" i="6"/>
  <c r="E4231" i="6"/>
  <c r="E4230" i="6"/>
  <c r="E4229" i="6"/>
  <c r="E4228" i="6"/>
  <c r="E4227" i="6"/>
  <c r="E4226" i="6"/>
  <c r="E4225" i="6"/>
  <c r="E4224" i="6"/>
  <c r="E4223" i="6"/>
  <c r="E4222" i="6"/>
  <c r="E4221" i="6"/>
  <c r="E4220" i="6"/>
  <c r="E4219" i="6"/>
  <c r="E4218" i="6"/>
  <c r="E4217" i="6"/>
  <c r="E4216" i="6"/>
  <c r="E4215" i="6"/>
  <c r="E4214" i="6"/>
  <c r="E4213" i="6"/>
  <c r="E4212" i="6"/>
  <c r="E4211" i="6"/>
  <c r="E4210" i="6"/>
  <c r="E4209" i="6"/>
  <c r="E4208" i="6"/>
  <c r="E4207" i="6"/>
  <c r="E4206" i="6"/>
  <c r="E4205" i="6"/>
  <c r="E4204" i="6"/>
  <c r="E4203" i="6"/>
  <c r="E4202" i="6"/>
  <c r="E4201" i="6"/>
  <c r="E4200" i="6"/>
  <c r="E4199" i="6"/>
  <c r="E4198" i="6"/>
  <c r="E4197" i="6"/>
  <c r="E4196" i="6"/>
  <c r="E4195" i="6"/>
  <c r="E4194" i="6"/>
  <c r="E4193" i="6"/>
  <c r="E4192" i="6"/>
  <c r="E4191" i="6"/>
  <c r="E4190" i="6"/>
  <c r="E4189" i="6"/>
  <c r="E4188" i="6"/>
  <c r="E4187" i="6"/>
  <c r="E4186" i="6"/>
  <c r="E4185" i="6"/>
  <c r="E4184" i="6"/>
  <c r="E4183" i="6"/>
  <c r="E4182" i="6"/>
  <c r="E4181" i="6"/>
  <c r="E4180" i="6"/>
  <c r="E4179" i="6"/>
  <c r="E4178" i="6"/>
  <c r="E4177" i="6"/>
  <c r="E4176" i="6"/>
  <c r="E4175" i="6"/>
  <c r="E4174" i="6"/>
  <c r="E4173" i="6"/>
  <c r="E4172" i="6"/>
  <c r="E4171" i="6"/>
  <c r="E4170" i="6"/>
  <c r="E4169" i="6"/>
  <c r="E4168" i="6"/>
  <c r="E4167" i="6"/>
  <c r="E4166" i="6"/>
  <c r="E4165" i="6"/>
  <c r="E4164" i="6"/>
  <c r="E4163" i="6"/>
  <c r="E4162" i="6"/>
  <c r="E4161" i="6"/>
  <c r="E4160" i="6"/>
  <c r="E4159" i="6"/>
  <c r="E4158" i="6"/>
  <c r="E4157" i="6"/>
  <c r="E4156" i="6"/>
  <c r="E4155" i="6"/>
  <c r="E4154" i="6"/>
  <c r="E4153" i="6"/>
  <c r="E4152" i="6"/>
  <c r="E4151" i="6"/>
  <c r="E4150" i="6"/>
  <c r="E4149" i="6"/>
  <c r="E4148" i="6"/>
  <c r="E4147" i="6"/>
  <c r="E4146" i="6"/>
  <c r="E4145" i="6"/>
  <c r="E4144" i="6"/>
  <c r="E4143" i="6"/>
  <c r="E4142" i="6"/>
  <c r="E4141" i="6"/>
  <c r="E4140" i="6"/>
  <c r="E4291" i="6"/>
  <c r="N19" i="3"/>
  <c r="E4436" i="6"/>
  <c r="E4435" i="6"/>
  <c r="E4434" i="6"/>
  <c r="E4433" i="6"/>
  <c r="E4432" i="6"/>
  <c r="E4431" i="6"/>
  <c r="E4430" i="6"/>
  <c r="E4429" i="6"/>
  <c r="E4428" i="6"/>
  <c r="E4427" i="6"/>
  <c r="E4426" i="6"/>
  <c r="E4425" i="6"/>
  <c r="E4424" i="6"/>
  <c r="E4423" i="6"/>
  <c r="E4422" i="6"/>
  <c r="E4421" i="6"/>
  <c r="E4420" i="6"/>
  <c r="E4419" i="6"/>
  <c r="E4418" i="6"/>
  <c r="E4417" i="6"/>
  <c r="E4416" i="6"/>
  <c r="E4415" i="6"/>
  <c r="E4414" i="6"/>
  <c r="E4413" i="6"/>
  <c r="E4412" i="6"/>
  <c r="E4411" i="6"/>
  <c r="E4410" i="6"/>
  <c r="E4409" i="6"/>
  <c r="E4408" i="6"/>
  <c r="E4407" i="6"/>
  <c r="E4406" i="6"/>
  <c r="E4405" i="6"/>
  <c r="E4404" i="6"/>
  <c r="E4403" i="6"/>
  <c r="E4402" i="6"/>
  <c r="E4401" i="6"/>
  <c r="E4400" i="6"/>
  <c r="E4399" i="6"/>
  <c r="E4398" i="6"/>
  <c r="E4397" i="6"/>
  <c r="E4396" i="6"/>
  <c r="E4395" i="6"/>
  <c r="E4394" i="6"/>
  <c r="E4393" i="6"/>
  <c r="E4392" i="6"/>
  <c r="E4391" i="6"/>
  <c r="E4390" i="6"/>
  <c r="E4389" i="6"/>
  <c r="E4388" i="6"/>
  <c r="E4387" i="6"/>
  <c r="E4386" i="6"/>
  <c r="E4385" i="6"/>
  <c r="E4384" i="6"/>
  <c r="E4383" i="6"/>
  <c r="E4382" i="6"/>
  <c r="E4381" i="6"/>
  <c r="E4380" i="6"/>
  <c r="E4379" i="6"/>
  <c r="E4378" i="6"/>
  <c r="E4377" i="6"/>
  <c r="E4376" i="6"/>
  <c r="E4375" i="6"/>
  <c r="E4374" i="6"/>
  <c r="E4373" i="6"/>
  <c r="E4372" i="6"/>
  <c r="E4371" i="6"/>
  <c r="E4370" i="6"/>
  <c r="E4369" i="6"/>
  <c r="E4368" i="6"/>
  <c r="E4367" i="6"/>
  <c r="E4366" i="6"/>
  <c r="E4365" i="6"/>
  <c r="E4364" i="6"/>
  <c r="E4363" i="6"/>
  <c r="E4362" i="6"/>
  <c r="E4361" i="6"/>
  <c r="E4360" i="6"/>
  <c r="E4359" i="6"/>
  <c r="E4358" i="6"/>
  <c r="E4357" i="6"/>
  <c r="E4356" i="6"/>
  <c r="E4355" i="6"/>
  <c r="E4354" i="6"/>
  <c r="E4353" i="6"/>
  <c r="E4352" i="6"/>
  <c r="E4351" i="6"/>
  <c r="E4350" i="6"/>
  <c r="E4349" i="6"/>
  <c r="E4348" i="6"/>
  <c r="E4347" i="6"/>
  <c r="E4346" i="6"/>
  <c r="E4345" i="6"/>
  <c r="E4344" i="6"/>
  <c r="E4343" i="6"/>
  <c r="E4342" i="6"/>
  <c r="E4341" i="6"/>
  <c r="E4340" i="6"/>
  <c r="E4339" i="6"/>
  <c r="E4338" i="6"/>
  <c r="E4337" i="6"/>
  <c r="E4336" i="6"/>
  <c r="E4335" i="6"/>
  <c r="E4334" i="6"/>
  <c r="E4333" i="6"/>
  <c r="E4332" i="6"/>
  <c r="E4331" i="6"/>
  <c r="E4330" i="6"/>
  <c r="E4329" i="6"/>
  <c r="E4328" i="6"/>
  <c r="E4327" i="6"/>
  <c r="E4326" i="6"/>
  <c r="E4325" i="6"/>
  <c r="E4324" i="6"/>
  <c r="E4323" i="6"/>
  <c r="E4322" i="6"/>
  <c r="E4321" i="6"/>
  <c r="E4320" i="6"/>
  <c r="E4319" i="6"/>
  <c r="E4318" i="6"/>
  <c r="E4317" i="6"/>
  <c r="E4316" i="6"/>
  <c r="E4315" i="6"/>
  <c r="E4314" i="6"/>
  <c r="E4313" i="6"/>
  <c r="E4312" i="6"/>
  <c r="E4311" i="6"/>
  <c r="E4310" i="6"/>
  <c r="E4309" i="6"/>
  <c r="E4308" i="6"/>
  <c r="E4307" i="6"/>
  <c r="E4306" i="6"/>
  <c r="E4305" i="6"/>
  <c r="E4304" i="6"/>
  <c r="E4303" i="6"/>
  <c r="E4302" i="6"/>
  <c r="E4301" i="6"/>
  <c r="E4300" i="6"/>
  <c r="E4299" i="6"/>
  <c r="E4298" i="6"/>
  <c r="E4297" i="6"/>
  <c r="E4296" i="6"/>
  <c r="E4295" i="6"/>
  <c r="E4294" i="6"/>
  <c r="E4293" i="6"/>
  <c r="E4292" i="6"/>
  <c r="E4652" i="6"/>
  <c r="E4651" i="6"/>
  <c r="E4650" i="6"/>
  <c r="E4649" i="6"/>
  <c r="E4648" i="6"/>
  <c r="E4647" i="6"/>
  <c r="E4646" i="6"/>
  <c r="E4645" i="6"/>
  <c r="E4644" i="6"/>
  <c r="E4643" i="6"/>
  <c r="E4642" i="6"/>
  <c r="E4641" i="6"/>
  <c r="E4640" i="6"/>
  <c r="E4639" i="6"/>
  <c r="E4638" i="6"/>
  <c r="E4637" i="6"/>
  <c r="E4636" i="6"/>
  <c r="E4635" i="6"/>
  <c r="E4634" i="6"/>
  <c r="E4633" i="6"/>
  <c r="E4632" i="6"/>
  <c r="E4631" i="6"/>
  <c r="E4630" i="6"/>
  <c r="E4629" i="6"/>
  <c r="E4628" i="6"/>
  <c r="E4627" i="6"/>
  <c r="E4626" i="6"/>
  <c r="E4625" i="6"/>
  <c r="E4624" i="6"/>
  <c r="E4623" i="6"/>
  <c r="E4622" i="6"/>
  <c r="E4621" i="6"/>
  <c r="E4620" i="6"/>
  <c r="E4619" i="6"/>
  <c r="E4618" i="6"/>
  <c r="E4617" i="6"/>
  <c r="E4616" i="6"/>
  <c r="E4615" i="6"/>
  <c r="E4614" i="6"/>
  <c r="E4613" i="6"/>
  <c r="E4612" i="6"/>
  <c r="E4611" i="6"/>
  <c r="E4610" i="6"/>
  <c r="E4609" i="6"/>
  <c r="E4608" i="6"/>
  <c r="E4607" i="6"/>
  <c r="E4606" i="6"/>
  <c r="E4605" i="6"/>
  <c r="E4604" i="6"/>
  <c r="E4603" i="6"/>
  <c r="E4602" i="6"/>
  <c r="E4601" i="6"/>
  <c r="E4600" i="6"/>
  <c r="E4599" i="6"/>
  <c r="E4598" i="6"/>
  <c r="E4597" i="6"/>
  <c r="E4596" i="6"/>
  <c r="E4595" i="6"/>
  <c r="E4594" i="6"/>
  <c r="E4593" i="6"/>
  <c r="E4592" i="6"/>
  <c r="E4591" i="6"/>
  <c r="E4590" i="6"/>
  <c r="E4589" i="6"/>
  <c r="E4588" i="6"/>
  <c r="E4587" i="6"/>
  <c r="E4586" i="6"/>
  <c r="E4585" i="6"/>
  <c r="E4584" i="6"/>
  <c r="E4583" i="6"/>
  <c r="E4582" i="6"/>
  <c r="E4581" i="6"/>
  <c r="E4580" i="6"/>
  <c r="E4579" i="6"/>
  <c r="E4578" i="6"/>
  <c r="E4577" i="6"/>
  <c r="E4576" i="6"/>
  <c r="E4575" i="6"/>
  <c r="E4574" i="6"/>
  <c r="E4573" i="6"/>
  <c r="E4572" i="6"/>
  <c r="E4571" i="6"/>
  <c r="E4570" i="6"/>
  <c r="E4569" i="6"/>
  <c r="E4568" i="6"/>
  <c r="E4567" i="6"/>
  <c r="E4566" i="6"/>
  <c r="E4565" i="6"/>
  <c r="E4564" i="6"/>
  <c r="E4563" i="6"/>
  <c r="E4562" i="6"/>
  <c r="E4561" i="6"/>
  <c r="E4560" i="6"/>
  <c r="E4559" i="6"/>
  <c r="E4558" i="6"/>
  <c r="E4557" i="6"/>
  <c r="E4556" i="6"/>
  <c r="E4555" i="6"/>
  <c r="E4554" i="6"/>
  <c r="E4553" i="6"/>
  <c r="E4552" i="6"/>
  <c r="E4551" i="6"/>
  <c r="E4550" i="6"/>
  <c r="E4549" i="6"/>
  <c r="E4548" i="6"/>
  <c r="E4547" i="6"/>
  <c r="E4546" i="6"/>
  <c r="E4545" i="6"/>
  <c r="E4544" i="6"/>
  <c r="E4543" i="6"/>
  <c r="E4542" i="6"/>
  <c r="E4541" i="6"/>
  <c r="E4540" i="6"/>
  <c r="E4539" i="6"/>
  <c r="E4538" i="6"/>
  <c r="E4537" i="6"/>
  <c r="E4536" i="6"/>
  <c r="E4535" i="6"/>
  <c r="E4534" i="6"/>
  <c r="E4533" i="6"/>
  <c r="E4532" i="6"/>
  <c r="E4531" i="6"/>
  <c r="E4530" i="6"/>
  <c r="E4529" i="6"/>
  <c r="E4528" i="6"/>
  <c r="E4527" i="6"/>
  <c r="E4526" i="6"/>
  <c r="E4525" i="6"/>
  <c r="E4524" i="6"/>
  <c r="E4523" i="6"/>
  <c r="E4522" i="6"/>
  <c r="E4521" i="6"/>
  <c r="E4520" i="6"/>
  <c r="E4519" i="6"/>
  <c r="E4518" i="6"/>
  <c r="E4517" i="6"/>
  <c r="E4516" i="6"/>
  <c r="E4515" i="6"/>
  <c r="E4514" i="6"/>
  <c r="E4513" i="6"/>
  <c r="E4512" i="6"/>
  <c r="E4511" i="6"/>
  <c r="E4510" i="6"/>
  <c r="E4509" i="6"/>
  <c r="E4508" i="6"/>
  <c r="E4507" i="6"/>
  <c r="E4506" i="6"/>
  <c r="E4505" i="6"/>
  <c r="E4504" i="6"/>
  <c r="E4503" i="6"/>
  <c r="E4502" i="6"/>
  <c r="E4501" i="6"/>
  <c r="E4500" i="6"/>
  <c r="E4499" i="6"/>
  <c r="E4498" i="6"/>
  <c r="E4497" i="6"/>
  <c r="E4496" i="6"/>
  <c r="E4495" i="6"/>
  <c r="E4494" i="6"/>
  <c r="E4493" i="6"/>
  <c r="E4492" i="6"/>
  <c r="E4491" i="6"/>
  <c r="E4490" i="6"/>
  <c r="E4489" i="6"/>
  <c r="E4488" i="6"/>
  <c r="E4487" i="6"/>
  <c r="E4486" i="6"/>
  <c r="E4485" i="6"/>
  <c r="E4484" i="6"/>
  <c r="E4483" i="6"/>
  <c r="E4482" i="6"/>
  <c r="E4481" i="6"/>
  <c r="E4480" i="6"/>
  <c r="E4479" i="6"/>
  <c r="E4478" i="6"/>
  <c r="E4477" i="6"/>
  <c r="E4476" i="6"/>
  <c r="E4475" i="6"/>
  <c r="E4474" i="6"/>
  <c r="E4473" i="6"/>
  <c r="E4472" i="6"/>
  <c r="E4471" i="6"/>
  <c r="E4470" i="6"/>
  <c r="E4469" i="6"/>
  <c r="E4468" i="6"/>
  <c r="E4467" i="6"/>
  <c r="E4466" i="6"/>
  <c r="E4465" i="6"/>
  <c r="E4464" i="6"/>
  <c r="E4463" i="6"/>
  <c r="E4462" i="6"/>
  <c r="E4461" i="6"/>
  <c r="E4460" i="6"/>
  <c r="E4459" i="6"/>
  <c r="E4458" i="6"/>
  <c r="E4457" i="6"/>
  <c r="E4456" i="6"/>
  <c r="E4455" i="6"/>
  <c r="E4454" i="6"/>
  <c r="E4453" i="6"/>
  <c r="E4452" i="6"/>
  <c r="E4451" i="6"/>
  <c r="E4450" i="6"/>
  <c r="E4449" i="6"/>
  <c r="E4448" i="6"/>
  <c r="E4447" i="6"/>
  <c r="E4446" i="6"/>
  <c r="E4445" i="6"/>
  <c r="E4444" i="6"/>
  <c r="E4443" i="6"/>
  <c r="E4442" i="6"/>
  <c r="E4441" i="6"/>
  <c r="E4440" i="6"/>
  <c r="E4439" i="6"/>
  <c r="E4438" i="6"/>
  <c r="E4437" i="6"/>
  <c r="E4666" i="6"/>
  <c r="E4665" i="6"/>
  <c r="E4664" i="6"/>
  <c r="E4663" i="6"/>
  <c r="E4662" i="6"/>
  <c r="E4661" i="6"/>
  <c r="E4660" i="6"/>
  <c r="E4659" i="6"/>
  <c r="E4658" i="6"/>
  <c r="E4657" i="6"/>
  <c r="E4656" i="6"/>
  <c r="E4655" i="6"/>
  <c r="E4654" i="6"/>
  <c r="E4653" i="6"/>
  <c r="E4667" i="6"/>
  <c r="G19" i="3"/>
  <c r="K19" i="3"/>
  <c r="E4668" i="6"/>
  <c r="E4689" i="6"/>
  <c r="E4688" i="6"/>
  <c r="E4687" i="6"/>
  <c r="E4686" i="6"/>
  <c r="E4685" i="6"/>
  <c r="E4684" i="6"/>
  <c r="E4683" i="6"/>
  <c r="E4682" i="6"/>
  <c r="E4681" i="6"/>
  <c r="E4680" i="6"/>
  <c r="E4679" i="6"/>
  <c r="E4678" i="6"/>
  <c r="E4677" i="6"/>
  <c r="E4676" i="6"/>
  <c r="E4675" i="6"/>
  <c r="E4674" i="6"/>
  <c r="E4673" i="6"/>
  <c r="E4672" i="6"/>
  <c r="E4671" i="6"/>
  <c r="E4670" i="6"/>
  <c r="E4669" i="6"/>
  <c r="E4706" i="6"/>
  <c r="E4705" i="6"/>
  <c r="E4704" i="6"/>
  <c r="E4703" i="6"/>
  <c r="E4702" i="6"/>
  <c r="E4701" i="6"/>
  <c r="E4700" i="6"/>
  <c r="E4699" i="6"/>
  <c r="E4698" i="6"/>
  <c r="E4697" i="6"/>
  <c r="E4696" i="6"/>
  <c r="E4695" i="6"/>
  <c r="E4694" i="6"/>
  <c r="E4693" i="6"/>
  <c r="E4692" i="6"/>
  <c r="E4691" i="6"/>
  <c r="E4690" i="6"/>
  <c r="E4726" i="6"/>
  <c r="E4725" i="6"/>
  <c r="E4724" i="6"/>
  <c r="E4723" i="6"/>
  <c r="E4722" i="6"/>
  <c r="E4721" i="6"/>
  <c r="E4720" i="6"/>
  <c r="E4719" i="6"/>
  <c r="E4718" i="6"/>
  <c r="E4717" i="6"/>
  <c r="E4716" i="6"/>
  <c r="E4715" i="6"/>
  <c r="E4714" i="6"/>
  <c r="E4713" i="6"/>
  <c r="E4712" i="6"/>
  <c r="E4711" i="6"/>
  <c r="E4710" i="6"/>
  <c r="E4709" i="6"/>
  <c r="E4708" i="6"/>
  <c r="E4707" i="6"/>
  <c r="E4748" i="6"/>
  <c r="E4747" i="6"/>
  <c r="E4746" i="6"/>
  <c r="E4745" i="6"/>
  <c r="E4744" i="6"/>
  <c r="E4743" i="6"/>
  <c r="E4742" i="6"/>
  <c r="E4741" i="6"/>
  <c r="E4740" i="6"/>
  <c r="E4739" i="6"/>
  <c r="E4738" i="6"/>
  <c r="E4737" i="6"/>
  <c r="E4736" i="6"/>
  <c r="E4735" i="6"/>
  <c r="E4734" i="6"/>
  <c r="E4733" i="6"/>
  <c r="E4732" i="6"/>
  <c r="E4731" i="6"/>
  <c r="E4730" i="6"/>
  <c r="E4729" i="6"/>
  <c r="E4728" i="6"/>
  <c r="E4727" i="6"/>
  <c r="E4771" i="6"/>
  <c r="E4770" i="6"/>
  <c r="E4769" i="6"/>
  <c r="E4768" i="6"/>
  <c r="E4767" i="6"/>
  <c r="E4766" i="6"/>
  <c r="E4765" i="6"/>
  <c r="E4764" i="6"/>
  <c r="E4763" i="6"/>
  <c r="E4762" i="6"/>
  <c r="E4761" i="6"/>
  <c r="E4760" i="6"/>
  <c r="E4759" i="6"/>
  <c r="E4758" i="6"/>
  <c r="E4757" i="6"/>
  <c r="E4756" i="6"/>
  <c r="E4755" i="6"/>
  <c r="E4754" i="6"/>
  <c r="E4753" i="6"/>
  <c r="E4752" i="6"/>
  <c r="E4751" i="6"/>
  <c r="E4750" i="6"/>
  <c r="E4749" i="6"/>
  <c r="E4793" i="6"/>
  <c r="E4792" i="6"/>
  <c r="E4791" i="6"/>
  <c r="E4790" i="6"/>
  <c r="E4789" i="6"/>
  <c r="E4788" i="6"/>
  <c r="E4787" i="6"/>
  <c r="E4786" i="6"/>
  <c r="E4785" i="6"/>
  <c r="E4784" i="6"/>
  <c r="E4783" i="6"/>
  <c r="E4782" i="6"/>
  <c r="E4781" i="6"/>
  <c r="E4780" i="6"/>
  <c r="E4779" i="6"/>
  <c r="E4778" i="6"/>
  <c r="E4777" i="6"/>
  <c r="E4776" i="6"/>
  <c r="E4775" i="6"/>
  <c r="E4774" i="6"/>
  <c r="E4773" i="6"/>
  <c r="E4772" i="6"/>
  <c r="E4842" i="6"/>
  <c r="E4841" i="6"/>
  <c r="E4840" i="6"/>
  <c r="E4839" i="6"/>
  <c r="E4838" i="6"/>
  <c r="E4837" i="6"/>
  <c r="E4836" i="6"/>
  <c r="E4835" i="6"/>
  <c r="E4834" i="6"/>
  <c r="E4833" i="6"/>
  <c r="E4832" i="6"/>
  <c r="E4831" i="6"/>
  <c r="E4830" i="6"/>
  <c r="E4829" i="6"/>
  <c r="E4828" i="6"/>
  <c r="E4827" i="6"/>
  <c r="E4826" i="6"/>
  <c r="E4825" i="6"/>
  <c r="E4824" i="6"/>
  <c r="E4823" i="6"/>
  <c r="E4822" i="6"/>
  <c r="E4821" i="6"/>
  <c r="E4820" i="6"/>
  <c r="E4819" i="6"/>
  <c r="E4818" i="6"/>
  <c r="E4817" i="6"/>
  <c r="E4816" i="6"/>
  <c r="E4815" i="6"/>
  <c r="E4814" i="6"/>
  <c r="E4813" i="6"/>
  <c r="E4812" i="6"/>
  <c r="E4811" i="6"/>
  <c r="E4810" i="6"/>
  <c r="E4809" i="6"/>
  <c r="E4808" i="6"/>
  <c r="E4807" i="6"/>
  <c r="E4806" i="6"/>
  <c r="E4805" i="6"/>
  <c r="E4804" i="6"/>
  <c r="E4803" i="6"/>
  <c r="E4802" i="6"/>
  <c r="E4801" i="6"/>
  <c r="E4800" i="6"/>
  <c r="E4799" i="6"/>
  <c r="E4798" i="6"/>
  <c r="E4797" i="6"/>
  <c r="E4796" i="6"/>
  <c r="E4795" i="6"/>
  <c r="E4794" i="6"/>
  <c r="E4882" i="6"/>
  <c r="E4881" i="6"/>
  <c r="E4880" i="6"/>
  <c r="E4879" i="6"/>
  <c r="E4878" i="6"/>
  <c r="E4877" i="6"/>
  <c r="E4876" i="6"/>
  <c r="E4875" i="6"/>
  <c r="E4874" i="6"/>
  <c r="E4873" i="6"/>
  <c r="E4872" i="6"/>
  <c r="E4871" i="6"/>
  <c r="E4870" i="6"/>
  <c r="E4869" i="6"/>
  <c r="E4868" i="6"/>
  <c r="E4867" i="6"/>
  <c r="E4866" i="6"/>
  <c r="E4865" i="6"/>
  <c r="E4864" i="6"/>
  <c r="E4863" i="6"/>
  <c r="E4862" i="6"/>
  <c r="E4861" i="6"/>
  <c r="E4860" i="6"/>
  <c r="E4859" i="6"/>
  <c r="E4858" i="6"/>
  <c r="E4857" i="6"/>
  <c r="E4856" i="6"/>
  <c r="E4855" i="6"/>
  <c r="E4854" i="6"/>
  <c r="E4853" i="6"/>
  <c r="E4852" i="6"/>
  <c r="E4851" i="6"/>
  <c r="E4850" i="6"/>
  <c r="E4849" i="6"/>
  <c r="E4848" i="6"/>
  <c r="E4847" i="6"/>
  <c r="E4846" i="6"/>
  <c r="E4845" i="6"/>
  <c r="E4844" i="6"/>
  <c r="E4843" i="6"/>
  <c r="E4914" i="6"/>
  <c r="E4913" i="6"/>
  <c r="E4912" i="6"/>
  <c r="E4911" i="6"/>
  <c r="E4910" i="6"/>
  <c r="E4909" i="6"/>
  <c r="E4908" i="6"/>
  <c r="E4907" i="6"/>
  <c r="E4906" i="6"/>
  <c r="E4905" i="6"/>
  <c r="E4904" i="6"/>
  <c r="E4903" i="6"/>
  <c r="E4902" i="6"/>
  <c r="E4901" i="6"/>
  <c r="E4900" i="6"/>
  <c r="E4899" i="6"/>
  <c r="E4898" i="6"/>
  <c r="E4897" i="6"/>
  <c r="E4896" i="6"/>
  <c r="E4895" i="6"/>
  <c r="E4894" i="6"/>
  <c r="E4893" i="6"/>
  <c r="E4892" i="6"/>
  <c r="E4891" i="6"/>
  <c r="E4890" i="6"/>
  <c r="E4889" i="6"/>
  <c r="E4888" i="6"/>
  <c r="E4887" i="6"/>
  <c r="E4886" i="6"/>
  <c r="E4885" i="6"/>
  <c r="E4884" i="6"/>
  <c r="E4883" i="6"/>
  <c r="E4935" i="6"/>
  <c r="E4934" i="6"/>
  <c r="E4933" i="6"/>
  <c r="E4932" i="6"/>
  <c r="E4931" i="6"/>
  <c r="E4930" i="6"/>
  <c r="E4929" i="6"/>
  <c r="E4928" i="6"/>
  <c r="E4927" i="6"/>
  <c r="E4926" i="6"/>
  <c r="E4925" i="6"/>
  <c r="E4924" i="6"/>
  <c r="E4923" i="6"/>
  <c r="E4922" i="6"/>
  <c r="E4921" i="6"/>
  <c r="E4920" i="6"/>
  <c r="E4919" i="6"/>
  <c r="E4918" i="6"/>
  <c r="E4917" i="6"/>
  <c r="E4916" i="6"/>
  <c r="E4915" i="6"/>
  <c r="E5076" i="6"/>
  <c r="E5075" i="6"/>
  <c r="E5074" i="6"/>
  <c r="E5073" i="6"/>
  <c r="E5072" i="6"/>
  <c r="E5071" i="6"/>
  <c r="E5070" i="6"/>
  <c r="E5069" i="6"/>
  <c r="E5068" i="6"/>
  <c r="E5067" i="6"/>
  <c r="E5066" i="6"/>
  <c r="E5065" i="6"/>
  <c r="E5064" i="6"/>
  <c r="E5063" i="6"/>
  <c r="E5062" i="6"/>
  <c r="E5061" i="6"/>
  <c r="E5060" i="6"/>
  <c r="E5059" i="6"/>
  <c r="E5058" i="6"/>
  <c r="E5057" i="6"/>
  <c r="E5056" i="6"/>
  <c r="E5055" i="6"/>
  <c r="E5054" i="6"/>
  <c r="E5053" i="6"/>
  <c r="E5052" i="6"/>
  <c r="E5051" i="6"/>
  <c r="E5050" i="6"/>
  <c r="E5049" i="6"/>
  <c r="E5048" i="6"/>
  <c r="E5047" i="6"/>
  <c r="E5046" i="6"/>
  <c r="E5045" i="6"/>
  <c r="E5044" i="6"/>
  <c r="E5043" i="6"/>
  <c r="E5042" i="6"/>
  <c r="E5041" i="6"/>
  <c r="E5040" i="6"/>
  <c r="E5039" i="6"/>
  <c r="E5038" i="6"/>
  <c r="E5037" i="6"/>
  <c r="E5036" i="6"/>
  <c r="E5035" i="6"/>
  <c r="E5034" i="6"/>
  <c r="E5033" i="6"/>
  <c r="E5032" i="6"/>
  <c r="E5031" i="6"/>
  <c r="E5030" i="6"/>
  <c r="E5029" i="6"/>
  <c r="E5028" i="6"/>
  <c r="E5027" i="6"/>
  <c r="E5026" i="6"/>
  <c r="E5025" i="6"/>
  <c r="E5024" i="6"/>
  <c r="E5023" i="6"/>
  <c r="E5022" i="6"/>
  <c r="E5021" i="6"/>
  <c r="E5020" i="6"/>
  <c r="E5019" i="6"/>
  <c r="E5018" i="6"/>
  <c r="E5017" i="6"/>
  <c r="E5016" i="6"/>
  <c r="E5015" i="6"/>
  <c r="E5014" i="6"/>
  <c r="E5013" i="6"/>
  <c r="E5012" i="6"/>
  <c r="E5011" i="6"/>
  <c r="E5010" i="6"/>
  <c r="E5009" i="6"/>
  <c r="E5008" i="6"/>
  <c r="E5007" i="6"/>
  <c r="E5006" i="6"/>
  <c r="E5005" i="6"/>
  <c r="E5004" i="6"/>
  <c r="E5003" i="6"/>
  <c r="E5002" i="6"/>
  <c r="E5001" i="6"/>
  <c r="E5000" i="6"/>
  <c r="E4999" i="6"/>
  <c r="E4998" i="6"/>
  <c r="E4997" i="6"/>
  <c r="E4996" i="6"/>
  <c r="E4995" i="6"/>
  <c r="E4994" i="6"/>
  <c r="E4993" i="6"/>
  <c r="E4992" i="6"/>
  <c r="E4991" i="6"/>
  <c r="E4990" i="6"/>
  <c r="E4989" i="6"/>
  <c r="E4988" i="6"/>
  <c r="E4987" i="6"/>
  <c r="E4986" i="6"/>
  <c r="E4985" i="6"/>
  <c r="E4984" i="6"/>
  <c r="E4983" i="6"/>
  <c r="E4982" i="6"/>
  <c r="E4981" i="6"/>
  <c r="E4980" i="6"/>
  <c r="E4979" i="6"/>
  <c r="E4978" i="6"/>
  <c r="E4977" i="6"/>
  <c r="E4976" i="6"/>
  <c r="E4975" i="6"/>
  <c r="E4974" i="6"/>
  <c r="E4973" i="6"/>
  <c r="E4972" i="6"/>
  <c r="E4971" i="6"/>
  <c r="E4970" i="6"/>
  <c r="E4969" i="6"/>
  <c r="E4968" i="6"/>
  <c r="E4967" i="6"/>
  <c r="E4966" i="6"/>
  <c r="E4965" i="6"/>
  <c r="E4964" i="6"/>
  <c r="E4963" i="6"/>
  <c r="E4962" i="6"/>
  <c r="E4961" i="6"/>
  <c r="E4960" i="6"/>
  <c r="E4959" i="6"/>
  <c r="E4958" i="6"/>
  <c r="E4957" i="6"/>
  <c r="E4956" i="6"/>
  <c r="E4955" i="6"/>
  <c r="E4954" i="6"/>
  <c r="E4953" i="6"/>
  <c r="E4952" i="6"/>
  <c r="E4951" i="6"/>
  <c r="E4950" i="6"/>
  <c r="E4949" i="6"/>
  <c r="E4948" i="6"/>
  <c r="E4947" i="6"/>
  <c r="E4946" i="6"/>
  <c r="E4945" i="6"/>
  <c r="E4944" i="6"/>
  <c r="E4943" i="6"/>
  <c r="E4942" i="6"/>
  <c r="E4941" i="6"/>
  <c r="E4940" i="6"/>
  <c r="E4939" i="6"/>
  <c r="E4938" i="6"/>
  <c r="E4937" i="6"/>
  <c r="E4936" i="6"/>
  <c r="E5077" i="6"/>
  <c r="E5160" i="6"/>
  <c r="E8" i="5"/>
  <c r="E7" i="5"/>
  <c r="E6" i="5"/>
  <c r="E5" i="5"/>
  <c r="C3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D722" i="4"/>
  <c r="C723" i="4"/>
  <c r="D723" i="4"/>
  <c r="C724" i="4"/>
  <c r="D724" i="4"/>
  <c r="C725" i="4"/>
  <c r="D725" i="4"/>
  <c r="C726" i="4"/>
  <c r="D726" i="4"/>
  <c r="E726" i="4"/>
  <c r="C727" i="4"/>
  <c r="D727" i="4"/>
  <c r="C728" i="4"/>
  <c r="D728" i="4"/>
  <c r="E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E734" i="4"/>
  <c r="C735" i="4"/>
  <c r="D735" i="4" s="1"/>
  <c r="C736" i="4"/>
  <c r="D736" i="4"/>
  <c r="C737" i="4"/>
  <c r="D737" i="4"/>
  <c r="C738" i="4"/>
  <c r="D738" i="4"/>
  <c r="E738" i="4"/>
  <c r="C739" i="4"/>
  <c r="D739" i="4"/>
  <c r="C740" i="4"/>
  <c r="D740" i="4"/>
  <c r="E740" i="4"/>
  <c r="C741" i="4"/>
  <c r="D741" i="4"/>
  <c r="C742" i="4"/>
  <c r="D742" i="4"/>
  <c r="C743" i="4"/>
  <c r="D743" i="4" s="1"/>
  <c r="C744" i="4"/>
  <c r="D744" i="4" s="1"/>
  <c r="E744" i="4"/>
  <c r="C745" i="4"/>
  <c r="D745" i="4"/>
  <c r="C746" i="4"/>
  <c r="D746" i="4" s="1"/>
  <c r="C747" i="4"/>
  <c r="D747" i="4"/>
  <c r="C748" i="4"/>
  <c r="D748" i="4"/>
  <c r="C749" i="4"/>
  <c r="D749" i="4"/>
  <c r="C750" i="4"/>
  <c r="D750" i="4"/>
  <c r="C751" i="4"/>
  <c r="D751" i="4"/>
  <c r="E751" i="4"/>
  <c r="C752" i="4"/>
  <c r="D752" i="4"/>
  <c r="C753" i="4"/>
  <c r="D753" i="4"/>
  <c r="C754" i="4"/>
  <c r="D754" i="4" s="1"/>
  <c r="C755" i="4"/>
  <c r="D755" i="4" s="1"/>
  <c r="C756" i="4"/>
  <c r="D756" i="4"/>
  <c r="C757" i="4"/>
  <c r="D757" i="4"/>
  <c r="C758" i="4"/>
  <c r="D758" i="4" s="1"/>
  <c r="E758" i="4"/>
  <c r="C759" i="4"/>
  <c r="D759" i="4"/>
  <c r="C760" i="4"/>
  <c r="D760" i="4"/>
  <c r="C761" i="4"/>
  <c r="D761" i="4"/>
  <c r="F761" i="4"/>
  <c r="G761" i="4"/>
  <c r="C762" i="4"/>
  <c r="D762" i="4"/>
  <c r="C763" i="4"/>
  <c r="D763" i="4"/>
  <c r="C764" i="4"/>
  <c r="D764" i="4"/>
  <c r="E764" i="4"/>
  <c r="C765" i="4"/>
  <c r="D765" i="4"/>
  <c r="C766" i="4"/>
  <c r="D766" i="4"/>
  <c r="E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E772" i="4"/>
  <c r="C773" i="4"/>
  <c r="D773" i="4"/>
  <c r="C774" i="4"/>
  <c r="D774" i="4" s="1"/>
  <c r="E774" i="4"/>
  <c r="C775" i="4"/>
  <c r="D775" i="4" s="1"/>
  <c r="C776" i="4"/>
  <c r="D776" i="4"/>
  <c r="E776" i="4"/>
  <c r="C777" i="4"/>
  <c r="D777" i="4"/>
  <c r="C778" i="4"/>
  <c r="D778" i="4"/>
  <c r="E778" i="4"/>
  <c r="C779" i="4"/>
  <c r="D779" i="4"/>
  <c r="C780" i="4"/>
  <c r="D780" i="4"/>
  <c r="C781" i="4"/>
  <c r="D781" i="4"/>
  <c r="E781" i="4"/>
  <c r="C782" i="4"/>
  <c r="D782" i="4"/>
  <c r="C783" i="4"/>
  <c r="D783" i="4"/>
  <c r="C784" i="4"/>
  <c r="D784" i="4" s="1"/>
  <c r="C785" i="4"/>
  <c r="D785" i="4" s="1"/>
  <c r="C786" i="4"/>
  <c r="D786" i="4" s="1"/>
  <c r="C787" i="4"/>
  <c r="D787" i="4"/>
  <c r="C788" i="4"/>
  <c r="D788" i="4"/>
  <c r="C789" i="4"/>
  <c r="D789" i="4"/>
  <c r="E789" i="4"/>
  <c r="C790" i="4"/>
  <c r="D790" i="4"/>
  <c r="C791" i="4"/>
  <c r="D791" i="4"/>
  <c r="C792" i="4"/>
  <c r="D792" i="4"/>
  <c r="E792" i="4"/>
  <c r="C793" i="4"/>
  <c r="D793" i="4"/>
  <c r="C794" i="4"/>
  <c r="D794" i="4"/>
  <c r="C795" i="4"/>
  <c r="D795" i="4" s="1"/>
  <c r="C796" i="4"/>
  <c r="D796" i="4" s="1"/>
  <c r="E796" i="4"/>
  <c r="C797" i="4"/>
  <c r="D797" i="4"/>
  <c r="C798" i="4"/>
  <c r="D798" i="4"/>
  <c r="C799" i="4"/>
  <c r="D799" i="4"/>
  <c r="C800" i="4"/>
  <c r="D800" i="4"/>
  <c r="E801" i="4"/>
  <c r="N16" i="3"/>
  <c r="K16" i="3"/>
  <c r="G16" i="3"/>
  <c r="T15" i="3"/>
  <c r="N15" i="3"/>
  <c r="K15" i="3"/>
  <c r="G15" i="3"/>
  <c r="T14" i="3"/>
  <c r="N14" i="3"/>
  <c r="K14" i="3"/>
  <c r="G14" i="3"/>
  <c r="T13" i="3"/>
  <c r="N13" i="3"/>
  <c r="L13" i="3"/>
  <c r="K13" i="3"/>
  <c r="G13" i="3"/>
  <c r="T12" i="3"/>
  <c r="N12" i="3"/>
  <c r="K12" i="3"/>
  <c r="G12" i="3"/>
  <c r="T11" i="3"/>
  <c r="N11" i="3"/>
  <c r="K11" i="3"/>
  <c r="G11" i="3"/>
  <c r="T10" i="3"/>
  <c r="N10" i="3"/>
  <c r="K10" i="3"/>
  <c r="G10" i="3"/>
  <c r="E800" i="4" l="1"/>
  <c r="G762" i="4"/>
  <c r="F800" i="4"/>
  <c r="G800" i="4" s="1"/>
  <c r="F762" i="4"/>
  <c r="R6" i="3" l="1"/>
  <c r="N6" i="3"/>
  <c r="K6" i="3"/>
  <c r="G6" i="3"/>
  <c r="T8" i="3"/>
  <c r="N8" i="3"/>
  <c r="L8" i="3"/>
  <c r="K8" i="3"/>
  <c r="G8" i="3"/>
  <c r="T5" i="3"/>
  <c r="N5" i="3"/>
  <c r="T7" i="3"/>
  <c r="N7" i="3"/>
  <c r="K7" i="3"/>
  <c r="G7" i="3"/>
  <c r="T9" i="3"/>
  <c r="N9" i="3"/>
  <c r="G9" i="3"/>
  <c r="E9" i="3"/>
  <c r="K9" i="3" s="1"/>
  <c r="AB4" i="2"/>
  <c r="AB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K5" i="3"/>
  <c r="G5" i="3"/>
  <c r="N16" i="2"/>
  <c r="N11" i="2"/>
  <c r="V11" i="2" s="1"/>
  <c r="W11" i="2" s="1"/>
  <c r="X11" i="2" s="1"/>
  <c r="Y11" i="2" s="1"/>
  <c r="Z11" i="2" s="1"/>
  <c r="AA11" i="2" s="1"/>
  <c r="AB11" i="2" s="1"/>
  <c r="N10" i="2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N12" i="2"/>
  <c r="V19" i="2"/>
  <c r="T12" i="2"/>
  <c r="T9" i="2"/>
  <c r="J11" i="2"/>
  <c r="J10" i="2"/>
  <c r="U10" i="2" s="1"/>
  <c r="J8" i="2"/>
  <c r="U8" i="2" s="1"/>
  <c r="J7" i="2"/>
  <c r="U7" i="2" s="1"/>
  <c r="M21" i="2"/>
  <c r="L21" i="2"/>
  <c r="K21" i="2"/>
  <c r="G14" i="2"/>
  <c r="G12" i="2"/>
  <c r="G9" i="2"/>
  <c r="K14" i="2"/>
  <c r="K12" i="2"/>
  <c r="K9" i="2"/>
  <c r="H14" i="2"/>
  <c r="H12" i="2"/>
  <c r="H9" i="2"/>
  <c r="L14" i="2"/>
  <c r="L12" i="2"/>
  <c r="L9" i="2"/>
  <c r="I14" i="2"/>
  <c r="I12" i="2"/>
  <c r="I9" i="2"/>
  <c r="I13" i="2" s="1"/>
  <c r="M14" i="2"/>
  <c r="N14" i="2" s="1"/>
  <c r="M12" i="2"/>
  <c r="M9" i="2"/>
  <c r="L4" i="1"/>
  <c r="AB12" i="2" l="1"/>
  <c r="AC11" i="2"/>
  <c r="N1" i="3"/>
  <c r="G1" i="3"/>
  <c r="T1" i="3"/>
  <c r="W12" i="2"/>
  <c r="X12" i="2"/>
  <c r="Y12" i="2"/>
  <c r="Z12" i="2"/>
  <c r="AA12" i="2"/>
  <c r="J14" i="2"/>
  <c r="J12" i="2"/>
  <c r="I15" i="2"/>
  <c r="I17" i="2" s="1"/>
  <c r="I18" i="2" s="1"/>
  <c r="V12" i="2"/>
  <c r="U9" i="2"/>
  <c r="M13" i="2"/>
  <c r="M15" i="2" s="1"/>
  <c r="M17" i="2" s="1"/>
  <c r="M18" i="2" s="1"/>
  <c r="U11" i="2"/>
  <c r="U12" i="2" s="1"/>
  <c r="U13" i="2" s="1"/>
  <c r="U15" i="2" s="1"/>
  <c r="U17" i="2" s="1"/>
  <c r="U18" i="2" s="1"/>
  <c r="T13" i="2"/>
  <c r="T15" i="2" s="1"/>
  <c r="T17" i="2" s="1"/>
  <c r="T18" i="2" s="1"/>
  <c r="J9" i="2"/>
  <c r="J13" i="2" s="1"/>
  <c r="J15" i="2" s="1"/>
  <c r="J17" i="2" s="1"/>
  <c r="J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  <c r="L13" i="2"/>
  <c r="L15" i="2" s="1"/>
  <c r="L17" i="2" s="1"/>
  <c r="L18" i="2" s="1"/>
  <c r="L7" i="1"/>
  <c r="AC12" i="2" l="1"/>
  <c r="AD11" i="2"/>
  <c r="F4" i="3"/>
  <c r="F3" i="3"/>
  <c r="V7" i="2"/>
  <c r="W7" i="2" s="1"/>
  <c r="N21" i="2"/>
  <c r="N8" i="2"/>
  <c r="V8" i="2" s="1"/>
  <c r="AD12" i="2" l="1"/>
  <c r="AE11" i="2"/>
  <c r="X7" i="2"/>
  <c r="W21" i="2"/>
  <c r="W9" i="2"/>
  <c r="W13" i="2" s="1"/>
  <c r="W15" i="2" s="1"/>
  <c r="W17" i="2" s="1"/>
  <c r="N9" i="2"/>
  <c r="N13" i="2" s="1"/>
  <c r="N15" i="2" s="1"/>
  <c r="N17" i="2" s="1"/>
  <c r="N18" i="2" s="1"/>
  <c r="V9" i="2"/>
  <c r="V13" i="2" s="1"/>
  <c r="V15" i="2" s="1"/>
  <c r="V17" i="2" s="1"/>
  <c r="V18" i="2" s="1"/>
  <c r="W8" i="2" l="1"/>
  <c r="AE12" i="2"/>
  <c r="AF11" i="2"/>
  <c r="W18" i="2"/>
  <c r="X9" i="2"/>
  <c r="X13" i="2" s="1"/>
  <c r="X15" i="2" s="1"/>
  <c r="X17" i="2" s="1"/>
  <c r="X18" i="2" s="1"/>
  <c r="Y7" i="2"/>
  <c r="X8" i="2"/>
  <c r="X21" i="2"/>
  <c r="AG11" i="2" l="1"/>
  <c r="AG12" i="2" s="1"/>
  <c r="AF12" i="2"/>
  <c r="Y21" i="2"/>
  <c r="Z7" i="2"/>
  <c r="Y9" i="2"/>
  <c r="Y13" i="2" s="1"/>
  <c r="Y15" i="2" s="1"/>
  <c r="Y17" i="2" s="1"/>
  <c r="Y18" i="2" s="1"/>
  <c r="Y8" i="2" l="1"/>
  <c r="Z9" i="2"/>
  <c r="Z13" i="2" s="1"/>
  <c r="Z15" i="2" s="1"/>
  <c r="Z17" i="2" s="1"/>
  <c r="AA7" i="2"/>
  <c r="Z8" i="2"/>
  <c r="Z21" i="2"/>
  <c r="AA21" i="2" l="1"/>
  <c r="AA9" i="2"/>
  <c r="AA13" i="2" s="1"/>
  <c r="AA15" i="2" s="1"/>
  <c r="AA17" i="2" s="1"/>
  <c r="AA18" i="2" s="1"/>
  <c r="AB7" i="2"/>
  <c r="AC7" i="2" s="1"/>
  <c r="AA8" i="2"/>
  <c r="Z18" i="2"/>
  <c r="AC9" i="2" l="1"/>
  <c r="AD7" i="2"/>
  <c r="AB9" i="2"/>
  <c r="AB13" i="2" s="1"/>
  <c r="AB15" i="2" s="1"/>
  <c r="AB17" i="2" s="1"/>
  <c r="AB21" i="2"/>
  <c r="AE7" i="2" l="1"/>
  <c r="AD9" i="2"/>
  <c r="AD13" i="2" s="1"/>
  <c r="AD15" i="2" s="1"/>
  <c r="AD16" i="2" s="1"/>
  <c r="AD17" i="2" s="1"/>
  <c r="AD8" i="2"/>
  <c r="AC8" i="2"/>
  <c r="AC13" i="2"/>
  <c r="AC15" i="2" s="1"/>
  <c r="AC16" i="2" s="1"/>
  <c r="AC17" i="2" s="1"/>
  <c r="AB18" i="2"/>
  <c r="AB8" i="2"/>
  <c r="AF7" i="2" l="1"/>
  <c r="AE9" i="2"/>
  <c r="AE13" i="2" s="1"/>
  <c r="AE15" i="2" s="1"/>
  <c r="AE8" i="2"/>
  <c r="AE16" i="2" l="1"/>
  <c r="AE17" i="2"/>
  <c r="AG7" i="2"/>
  <c r="AF9" i="2"/>
  <c r="AF13" i="2" s="1"/>
  <c r="AF15" i="2" s="1"/>
  <c r="AF16" i="2" s="1"/>
  <c r="AF17" i="2" s="1"/>
  <c r="AF8" i="2"/>
  <c r="AG9" i="2" l="1"/>
  <c r="AG13" i="2" s="1"/>
  <c r="AG15" i="2" s="1"/>
  <c r="AG16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AG8" i="2"/>
  <c r="AD26" i="2" l="1"/>
  <c r="AD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tc={10DC3A6E-666D-4C5D-910C-99CF83631933}</author>
    <author>tc={C4921E91-F7B5-41FB-98A4-14BEDFECBDEB}</author>
    <author>tc={88DE373C-A2FB-45C9-B8A8-B6805507A191}</author>
    <author>tc={35EC4A00-689E-4224-8A7B-7581226FBB2D}</author>
  </authors>
  <commentList>
    <comment ref="N7" authorId="0" shapeId="0" xr:uid="{10DC3A6E-666D-4C5D-910C-99CF8363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2.52m consensus</t>
      </text>
    </comment>
    <comment ref="O7" authorId="1" shapeId="0" xr:uid="{C4921E91-F7B5-41FB-98A4-14BEDFECBDEB}">
      <text>
        <t>[Threaded comment]
Your version of Excel allows you to read this threaded comment; however, any edits to it will get removed if the file is opened in a newer version of Excel. Learn more: https://go.microsoft.com/fwlink/?linkid=870924
Comment:
    2.84m consensus</t>
      </text>
    </comment>
    <comment ref="W7" authorId="2" shapeId="0" xr:uid="{88DE373C-A2FB-45C9-B8A8-B6805507A191}">
      <text>
        <t>[Threaded comment]
Your version of Excel allows you to read this threaded comment; however, any edits to it will get removed if the file is opened in a newer version of Excel. Learn more: https://go.microsoft.com/fwlink/?linkid=870924
Comment:
    16m consensus</t>
      </text>
    </comment>
    <comment ref="X7" authorId="3" shapeId="0" xr:uid="{35EC4A00-689E-4224-8A7B-7581226FBB2D}">
      <text>
        <t>[Threaded comment]
Your version of Excel allows you to read this threaded comment; however, any edits to it will get removed if the file is opened in a newer version of Excel. Learn more: https://go.microsoft.com/fwlink/?linkid=870924
Comment:
    35m consensus</t>
      </text>
    </comment>
  </commentList>
</comments>
</file>

<file path=xl/sharedStrings.xml><?xml version="1.0" encoding="utf-8"?>
<sst xmlns="http://schemas.openxmlformats.org/spreadsheetml/2006/main" count="3463" uniqueCount="167">
  <si>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</si>
  <si>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</si>
  <si>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</si>
  <si>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</si>
  <si>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</si>
  <si>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</si>
  <si>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</si>
  <si>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</si>
  <si>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</si>
  <si>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</si>
  <si>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</si>
  <si>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</si>
  <si>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</si>
  <si>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</si>
  <si>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</si>
  <si>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</si>
  <si>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</si>
  <si>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</si>
  <si>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</si>
  <si>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</si>
  <si>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</si>
  <si>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</si>
  <si>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</si>
  <si>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</si>
  <si>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</si>
  <si>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</si>
  <si>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</si>
  <si>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</si>
  <si>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</si>
  <si>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</si>
  <si>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</si>
  <si>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</si>
  <si>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</si>
  <si>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</si>
  <si>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</si>
  <si>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</si>
  <si>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</si>
  <si>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</si>
  <si>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</si>
  <si>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</si>
  <si>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</si>
  <si>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</si>
  <si>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</si>
  <si>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</si>
  <si>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</si>
  <si>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</si>
  <si>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</si>
  <si>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</si>
  <si>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</si>
  <si>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</si>
  <si>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</si>
  <si>
    <t>DRYS</t>
  </si>
  <si>
    <t>NSA budget</t>
  </si>
  <si>
    <t>Compute</t>
  </si>
  <si>
    <t>Decryption</t>
  </si>
  <si>
    <t>Discount</t>
  </si>
  <si>
    <t>Maturity</t>
  </si>
  <si>
    <t>NPV</t>
  </si>
  <si>
    <t>Share</t>
  </si>
  <si>
    <t>SNDL</t>
  </si>
  <si>
    <t>ACB</t>
  </si>
  <si>
    <t>LCID</t>
  </si>
  <si>
    <t>NKLA</t>
  </si>
  <si>
    <t>PTON</t>
  </si>
  <si>
    <t>TOPS</t>
  </si>
  <si>
    <t>BYND</t>
  </si>
  <si>
    <t>PLUG</t>
  </si>
  <si>
    <t>CLOV</t>
  </si>
  <si>
    <t>WKHS</t>
  </si>
  <si>
    <t>GME</t>
  </si>
  <si>
    <t>AMC</t>
  </si>
  <si>
    <t>SPCE</t>
  </si>
  <si>
    <t>FSKR</t>
  </si>
  <si>
    <t>WBVN</t>
  </si>
  <si>
    <t>CVNA</t>
  </si>
  <si>
    <t>WOLF</t>
  </si>
  <si>
    <t>DNA</t>
  </si>
  <si>
    <t>RIVN</t>
  </si>
  <si>
    <t>DDD</t>
  </si>
  <si>
    <t>WISH</t>
  </si>
  <si>
    <t>IPET</t>
  </si>
  <si>
    <t>ETYS</t>
  </si>
  <si>
    <t>MTTR</t>
  </si>
  <si>
    <t>MARA</t>
  </si>
  <si>
    <t>TZOO</t>
  </si>
  <si>
    <t>BAYC NFTs</t>
  </si>
  <si>
    <t>WE</t>
  </si>
  <si>
    <t>Theranos</t>
  </si>
  <si>
    <t>ZM</t>
  </si>
  <si>
    <t>TDOC</t>
  </si>
  <si>
    <t>LAZR</t>
  </si>
  <si>
    <t>LUMN</t>
  </si>
  <si>
    <t>LIDR</t>
  </si>
  <si>
    <t>FSLY</t>
  </si>
  <si>
    <t>QTWO</t>
  </si>
  <si>
    <t>HMNY MoviePass</t>
  </si>
  <si>
    <t>SAVA</t>
  </si>
  <si>
    <t>MVIS</t>
  </si>
  <si>
    <t>Terra Luna</t>
  </si>
  <si>
    <t>1st 75% DD Date</t>
  </si>
  <si>
    <t>1st 90% DD</t>
  </si>
  <si>
    <t>1st 90% DD Date</t>
  </si>
  <si>
    <t>Time to -90%</t>
  </si>
  <si>
    <t>CMGI</t>
  </si>
  <si>
    <t>ICGE</t>
  </si>
  <si>
    <t>JDSU</t>
  </si>
  <si>
    <t>SDLI</t>
  </si>
  <si>
    <t>VRX</t>
  </si>
  <si>
    <t>NT</t>
  </si>
  <si>
    <t>BTX/ERNA (Eterna)</t>
  </si>
  <si>
    <t>OSTK</t>
  </si>
  <si>
    <t>APRN</t>
  </si>
  <si>
    <t>TUP</t>
  </si>
  <si>
    <t>BBBY</t>
  </si>
  <si>
    <t>HKD</t>
  </si>
  <si>
    <t>LFIN</t>
  </si>
  <si>
    <t>KODK</t>
  </si>
  <si>
    <t>https://quantumcomputingreport.com/</t>
  </si>
  <si>
    <t>FAZE</t>
  </si>
  <si>
    <t>Trading Days</t>
  </si>
  <si>
    <t>Up Days</t>
  </si>
  <si>
    <t>Max Rebound</t>
  </si>
  <si>
    <t>Period Days</t>
  </si>
  <si>
    <t>ZOM</t>
  </si>
  <si>
    <t>BNGO</t>
  </si>
  <si>
    <t>Change</t>
  </si>
  <si>
    <t>Date</t>
  </si>
  <si>
    <t>Gates</t>
  </si>
  <si>
    <t>Fidelity</t>
  </si>
  <si>
    <t>Final POS</t>
  </si>
  <si>
    <t>Factors 15 into 3 and 5</t>
  </si>
  <si>
    <t xml:space="preserve">Close </t>
  </si>
  <si>
    <t xml:space="preserve">Adj Close </t>
  </si>
  <si>
    <t>Volume</t>
  </si>
  <si>
    <t>-</t>
  </si>
  <si>
    <t>RGTI</t>
  </si>
  <si>
    <t>IONQ</t>
  </si>
  <si>
    <t>Q125</t>
  </si>
  <si>
    <t>Q225</t>
  </si>
  <si>
    <t>Q325</t>
  </si>
  <si>
    <t>Q425</t>
  </si>
  <si>
    <t>AR</t>
  </si>
  <si>
    <t>Prepaids</t>
  </si>
  <si>
    <t>PP&amp;E</t>
  </si>
  <si>
    <t>Lease</t>
  </si>
  <si>
    <t>Goodwill</t>
  </si>
  <si>
    <t>ONCA</t>
  </si>
  <si>
    <t>Assets</t>
  </si>
  <si>
    <t>AP</t>
  </si>
  <si>
    <t>AE</t>
  </si>
  <si>
    <t>DR</t>
  </si>
  <si>
    <t>ESOP</t>
  </si>
  <si>
    <t>Warrants</t>
  </si>
  <si>
    <t>ONCL</t>
  </si>
  <si>
    <t>SE</t>
  </si>
  <si>
    <t>L+SE</t>
  </si>
  <si>
    <t>Blackrock</t>
  </si>
  <si>
    <t>iShares Russell 2000 ETF</t>
  </si>
  <si>
    <t>iShares Russel 2000 Value ETF</t>
  </si>
  <si>
    <t>iShares Micro-Cap ETF</t>
  </si>
  <si>
    <t>iShares Core S&amp;P Total US Stock</t>
  </si>
  <si>
    <t>iShares Russell 3000 ETF</t>
  </si>
  <si>
    <t>iShares III PLC</t>
  </si>
  <si>
    <t>BlackRock Institutional Trust</t>
  </si>
  <si>
    <t>Master Small Cap Index Series</t>
  </si>
  <si>
    <t>BlackRock Advisors</t>
  </si>
  <si>
    <t>BlackRock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</si>
</sst>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9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232A31"/>
      <name val="Arial"/>
      <family val="2"/>
    </font>
    <font>
      <b/>
      <sz val="10"/>
      <name val="Arial"/>
      <family val="2"/>
    </font>
    <font>
      <b/>
      <sz val="11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4" fillId="0" borderId="0" xfId="2"/>
    <xf numFmtId="4" fontId="5" fillId="0" borderId="0" xfId="2" applyNumberFormat="1" applyFont="1"/>
    <xf numFmtId="0" fontId="5" fillId="0" borderId="0" xfId="2" applyFont="1"/>
    <xf numFmtId="4" fontId="6" fillId="2" borderId="0" xfId="2" applyNumberFormat="1" applyFont="1" applyFill="1" applyAlignment="1">
      <alignment horizontal="right" vertical="center"/>
    </xf>
    <xf numFmtId="15" fontId="6" fillId="2" borderId="0" xfId="2" applyNumberFormat="1" applyFont="1" applyFill="1" applyAlignment="1">
      <alignment horizontal="left" vertical="center"/>
    </xf>
    <xf numFmtId="9" fontId="5" fillId="0" borderId="0" xfId="2" applyNumberFormat="1" applyFont="1"/>
    <xf numFmtId="0" fontId="7" fillId="0" borderId="0" xfId="2" applyFont="1"/>
    <xf numFmtId="9" fontId="7" fillId="0" borderId="0" xfId="2" applyNumberFormat="1" applyFont="1"/>
    <xf numFmtId="4" fontId="7" fillId="0" borderId="0" xfId="2" applyNumberFormat="1" applyFont="1"/>
    <xf numFmtId="4" fontId="8" fillId="2" borderId="0" xfId="2" applyNumberFormat="1" applyFont="1" applyFill="1" applyAlignment="1">
      <alignment horizontal="right" vertical="center"/>
    </xf>
    <xf numFmtId="15" fontId="8" fillId="2" borderId="0" xfId="2" applyNumberFormat="1" applyFont="1" applyFill="1" applyAlignment="1">
      <alignment horizontal="left" vertical="center"/>
    </xf>
    <xf numFmtId="14" fontId="5" fillId="0" borderId="0" xfId="2" applyNumberFormat="1" applyFont="1"/>
    <xf numFmtId="0" fontId="8" fillId="2" borderId="0" xfId="2" applyFont="1" applyFill="1" applyAlignment="1">
      <alignment horizontal="left" vertical="center"/>
    </xf>
    <xf numFmtId="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164" fontId="0" fillId="0" borderId="0" xfId="0" applyNumberFormat="1"/>
    <xf numFmtId="15" fontId="0" fillId="0" borderId="0" xfId="0" applyNumberFormat="1"/>
    <xf numFmtId="15" fontId="2" fillId="0" borderId="0" xfId="0" applyNumberFormat="1" applyFont="1"/>
    <xf numFmtId="4" fontId="2" fillId="0" borderId="0" xfId="0" applyNumberFormat="1" applyFont="1"/>
  </cellXfs>
  <cellStyles count="3">
    <cellStyle name="Hyperlink" xfId="1" builtinId="8"/>
    <cellStyle name="Normal" xfId="0" builtinId="0"/>
    <cellStyle name="Normal 2" xfId="2" xr:uid="{48EB65E2-A0E3-402F-910B-9B1C7882C0BC}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18143</xdr:colOff>
      <xdr:row>0</xdr:row>
      <xdr:rowOff>0</xdr:rowOff>
    </xdr:from>
    <xdr:to>
      <xdr:col>13</xdr:col>
      <xdr:colOff>18143</xdr:colOff>
      <xdr:row>44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080453" y="0"/>
          <a:ext cx="0" cy="69543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29028</xdr:colOff>
      <xdr:row>0</xdr:row>
      <xdr:rowOff>0</xdr:rowOff>
    </xdr:from>
    <xdr:to>
      <xdr:col>21</xdr:col>
      <xdr:colOff>29028</xdr:colOff>
      <xdr:row>36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6AC5D34-1343-49A3-8B70-48BF32C2009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7" dT="2025-03-05T14:48:05.36" personId="{26AC5D34-1343-49A3-8B70-48BF32C2009E}" id="{10DC3A6E-666D-4C5D-910C-99CF83631933}">
    <text>2.52m consensus</text>
  </threadedComment>
  <threadedComment ref="O7" dT="2025-03-05T14:48:13.05" personId="{26AC5D34-1343-49A3-8B70-48BF32C2009E}" id="{C4921E91-F7B5-41FB-98A4-14BEDFECBDEB}">
    <text>2.84m consensus</text>
  </threadedComment>
  <threadedComment ref="W7" dT="2025-03-05T14:48:23.90" personId="{26AC5D34-1343-49A3-8B70-48BF32C2009E}" id="{88DE373C-A2FB-45C9-B8A8-B6805507A191}">
    <text>16m consensus</text>
  </threadedComment>
  <threadedComment ref="X7" dT="2025-03-05T14:48:29.93" personId="{26AC5D34-1343-49A3-8B70-48BF32C2009E}" id="{35EC4A00-689E-4224-8A7B-7581226FBB2D}">
    <text>35m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31"/>
  <sheetViews>
    <sheetView tabSelected="1" topLeftCell="A14" zoomScale="220" zoomScaleNormal="220" workbookViewId="0">
      <selection activeCell="C19" sqref="C19"/>
    </sheetView>
  </sheetViews>
  <sheetFormatPr defaultColWidth="8.81640625" defaultRowHeight="12.5" x14ac:dyDescent="0.25"/>
  <cols>
    <col min="2" max="2" width="23.453125" customWidth="1"/>
  </cols>
  <sheetData>
    <row r="2" spans="2:13" ht="13" x14ac:dyDescent="0.3">
      <c r="B2" s="3" t="s">
        <v>7</v>
      </c>
      <c r="K2" t="s">
        <v>0</v>
      </c>
      <c r="L2" s="4">
        <v>7.86</v>
      </c>
    </row>
    <row r="3" spans="2:13" x14ac:dyDescent="0.25">
      <c r="B3" t="s">
        <v>8</v>
      </c>
      <c r="K3" t="s">
        <v>1</v>
      </c>
      <c r="L3" s="1">
        <v>283.54687100000001</v>
      </c>
      <c r="M3" s="2" t="s">
        <v>22</v>
      </c>
    </row>
    <row r="4" spans="2:13" x14ac:dyDescent="0.25">
      <c r="K4" t="s">
        <v>2</v>
      </c>
      <c r="L4" s="1">
        <f>+L2*L3</f>
        <v>2228.6784060600003</v>
      </c>
    </row>
    <row r="5" spans="2:13" ht="13" x14ac:dyDescent="0.3">
      <c r="B5" s="3" t="s">
        <v>9</v>
      </c>
      <c r="K5" t="s">
        <v>3</v>
      </c>
      <c r="L5" s="1">
        <v>217</v>
      </c>
      <c r="M5" s="2" t="s">
        <v>22</v>
      </c>
    </row>
    <row r="6" spans="2:13" x14ac:dyDescent="0.25">
      <c r="B6" t="s">
        <v>10</v>
      </c>
      <c r="K6" t="s">
        <v>4</v>
      </c>
      <c r="L6" s="1">
        <v>0</v>
      </c>
      <c r="M6" s="2" t="s">
        <v>22</v>
      </c>
    </row>
    <row r="7" spans="2:13" x14ac:dyDescent="0.25">
      <c r="K7" t="s">
        <v>5</v>
      </c>
      <c r="L7" s="1">
        <f>+L4-L5+L6</f>
        <v>2011.6784060600003</v>
      </c>
    </row>
    <row r="9" spans="2:13" x14ac:dyDescent="0.25">
      <c r="K9" t="s">
        <v>26</v>
      </c>
      <c r="L9" s="1">
        <v>524.351</v>
      </c>
      <c r="M9" s="2" t="s">
        <v>22</v>
      </c>
    </row>
    <row r="10" spans="2:13" x14ac:dyDescent="0.25">
      <c r="K10" t="s">
        <v>27</v>
      </c>
      <c r="L10" s="1">
        <v>401.786</v>
      </c>
      <c r="M10" s="2" t="s">
        <v>22</v>
      </c>
    </row>
    <row r="12" spans="2:13" x14ac:dyDescent="0.25">
      <c r="B12" t="s">
        <v>117</v>
      </c>
      <c r="H12" t="s">
        <v>24</v>
      </c>
    </row>
    <row r="13" spans="2:13" x14ac:dyDescent="0.25">
      <c r="H13" t="s">
        <v>25</v>
      </c>
    </row>
    <row r="15" spans="2:13" x14ac:dyDescent="0.25">
      <c r="K15" t="s">
        <v>40</v>
      </c>
      <c r="L15">
        <v>2013</v>
      </c>
    </row>
    <row r="17" spans="2:3" x14ac:dyDescent="0.25">
      <c r="C17">
        <f>SUM(C19:C40)</f>
        <v>13395727</v>
      </c>
    </row>
    <row r="18" spans="2:3" x14ac:dyDescent="0.25">
      <c r="B18" t="s">
        <v>156</v>
      </c>
      <c r="C18">
        <v>15030105</v>
      </c>
    </row>
    <row r="19" spans="2:3" x14ac:dyDescent="0.25">
      <c r="B19" t="s">
        <v>157</v>
      </c>
      <c r="C19">
        <v>4788361</v>
      </c>
    </row>
    <row r="20" spans="2:3" x14ac:dyDescent="0.25">
      <c r="B20" t="s">
        <v>158</v>
      </c>
      <c r="C20">
        <v>1769137</v>
      </c>
    </row>
    <row r="21" spans="2:3" x14ac:dyDescent="0.25">
      <c r="B21" t="s">
        <v>159</v>
      </c>
      <c r="C21">
        <v>409204</v>
      </c>
    </row>
    <row r="22" spans="2:3" x14ac:dyDescent="0.25">
      <c r="B22" t="s">
        <v>160</v>
      </c>
      <c r="C22">
        <v>300673</v>
      </c>
    </row>
    <row r="23" spans="2:3" x14ac:dyDescent="0.25">
      <c r="B23" t="s">
        <v>161</v>
      </c>
      <c r="C23">
        <v>50623</v>
      </c>
    </row>
    <row r="24" spans="2:3" x14ac:dyDescent="0.25">
      <c r="B24" t="s">
        <v>162</v>
      </c>
      <c r="C24">
        <v>153046</v>
      </c>
    </row>
    <row r="25" spans="2:3" x14ac:dyDescent="0.25">
      <c r="B25" t="s">
        <v>163</v>
      </c>
      <c r="C25">
        <v>4663382</v>
      </c>
    </row>
    <row r="26" spans="2:3" x14ac:dyDescent="0.25">
      <c r="B26" t="s">
        <v>164</v>
      </c>
    </row>
    <row r="27" spans="2:3" x14ac:dyDescent="0.25">
      <c r="B27" t="s">
        <v>165</v>
      </c>
      <c r="C27">
        <v>315781</v>
      </c>
    </row>
    <row r="28" spans="2:3" x14ac:dyDescent="0.25">
      <c r="B28" t="s">
        <v>166</v>
      </c>
      <c r="C28">
        <f>344973+75000</f>
        <v>419973</v>
      </c>
    </row>
    <row r="29" spans="2:3" x14ac:dyDescent="0.25">
      <c r="C29">
        <v>19518</v>
      </c>
    </row>
    <row r="30" spans="2:3" x14ac:dyDescent="0.25">
      <c r="C30">
        <v>35373</v>
      </c>
    </row>
    <row r="31" spans="2:3" x14ac:dyDescent="0.25">
      <c r="C31">
        <v>470656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DQ40"/>
  <sheetViews>
    <sheetView zoomScale="145" zoomScaleNormal="145" workbookViewId="0">
      <pane xSplit="2" ySplit="2" topLeftCell="J11" activePane="bottomRight" state="frozen"/>
      <selection pane="topRight" activeCell="C1" sqref="C1"/>
      <selection pane="bottomLeft" activeCell="A3" sqref="A3"/>
      <selection pane="bottomRight" activeCell="N29" sqref="N29"/>
    </sheetView>
  </sheetViews>
  <sheetFormatPr defaultColWidth="8.81640625" defaultRowHeight="12.5" x14ac:dyDescent="0.25"/>
  <cols>
    <col min="1" max="1" width="4.453125" bestFit="1" customWidth="1"/>
    <col min="2" max="2" width="17.1796875" bestFit="1" customWidth="1"/>
    <col min="3" max="14" width="8.54296875" style="2"/>
    <col min="15" max="18" width="8.81640625" style="2"/>
    <col min="28" max="28" width="10.453125" bestFit="1" customWidth="1"/>
    <col min="29" max="33" width="9.453125" customWidth="1"/>
  </cols>
  <sheetData>
    <row r="1" spans="1:38" x14ac:dyDescent="0.25">
      <c r="A1" s="10" t="s">
        <v>11</v>
      </c>
    </row>
    <row r="2" spans="1:38" x14ac:dyDescent="0.25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O2" s="2" t="s">
        <v>137</v>
      </c>
      <c r="P2" s="2" t="s">
        <v>138</v>
      </c>
      <c r="Q2" s="2" t="s">
        <v>139</v>
      </c>
      <c r="R2" s="2" t="s">
        <v>140</v>
      </c>
      <c r="T2">
        <v>2022</v>
      </c>
      <c r="U2">
        <v>2023</v>
      </c>
      <c r="V2">
        <v>2024</v>
      </c>
      <c r="W2">
        <f>+V2+1</f>
        <v>2025</v>
      </c>
      <c r="X2">
        <f t="shared" ref="X2:AL2" si="0">+W2+1</f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  <c r="AD2">
        <f t="shared" si="0"/>
        <v>2032</v>
      </c>
      <c r="AE2">
        <f t="shared" si="0"/>
        <v>2033</v>
      </c>
      <c r="AF2">
        <f t="shared" si="0"/>
        <v>2034</v>
      </c>
      <c r="AG2">
        <f t="shared" si="0"/>
        <v>2035</v>
      </c>
      <c r="AH2">
        <f t="shared" si="0"/>
        <v>2036</v>
      </c>
      <c r="AI2">
        <f t="shared" si="0"/>
        <v>2037</v>
      </c>
      <c r="AJ2">
        <f t="shared" si="0"/>
        <v>2038</v>
      </c>
      <c r="AK2">
        <f t="shared" si="0"/>
        <v>2039</v>
      </c>
      <c r="AL2">
        <f t="shared" si="0"/>
        <v>2040</v>
      </c>
    </row>
    <row r="3" spans="1:38" x14ac:dyDescent="0.25">
      <c r="B3" t="s">
        <v>52</v>
      </c>
      <c r="AB3" s="1">
        <v>10800000</v>
      </c>
    </row>
    <row r="4" spans="1:38" x14ac:dyDescent="0.25">
      <c r="B4" t="s">
        <v>53</v>
      </c>
      <c r="AB4" s="1">
        <f>+AB3*0.2</f>
        <v>2160000</v>
      </c>
    </row>
    <row r="5" spans="1:38" ht="13" x14ac:dyDescent="0.3">
      <c r="B5" t="s">
        <v>54</v>
      </c>
      <c r="AB5" s="6">
        <f>+AB4*0.5</f>
        <v>1080000</v>
      </c>
    </row>
    <row r="7" spans="1:38" s="6" customFormat="1" ht="13" x14ac:dyDescent="0.3">
      <c r="B7" s="6" t="s">
        <v>12</v>
      </c>
      <c r="C7" s="7"/>
      <c r="D7" s="7"/>
      <c r="E7" s="7"/>
      <c r="F7" s="7"/>
      <c r="G7" s="7">
        <v>2201</v>
      </c>
      <c r="H7" s="7">
        <v>3327</v>
      </c>
      <c r="I7" s="7">
        <v>3105</v>
      </c>
      <c r="J7" s="7">
        <f>12008-I7-H7-G7</f>
        <v>3375</v>
      </c>
      <c r="K7" s="7">
        <v>3052</v>
      </c>
      <c r="L7" s="7">
        <v>3086</v>
      </c>
      <c r="M7" s="7">
        <v>2378</v>
      </c>
      <c r="N7" s="7">
        <v>2520</v>
      </c>
      <c r="O7" s="7">
        <f>+K7*0.95</f>
        <v>2899.4</v>
      </c>
      <c r="P7" s="7">
        <f t="shared" ref="P7:R7" si="1">+L7</f>
        <v>3086</v>
      </c>
      <c r="Q7" s="7">
        <f t="shared" si="1"/>
        <v>2378</v>
      </c>
      <c r="R7" s="7">
        <f t="shared" si="1"/>
        <v>2520</v>
      </c>
      <c r="T7" s="6">
        <v>13102</v>
      </c>
      <c r="U7" s="6">
        <f>SUM(G7:J7)</f>
        <v>12008</v>
      </c>
      <c r="V7" s="6">
        <f>SUM(K7:N7)</f>
        <v>11036</v>
      </c>
      <c r="W7" s="6">
        <f t="shared" ref="W7:AB7" si="2">+V7*1.9</f>
        <v>20968.399999999998</v>
      </c>
      <c r="X7" s="6">
        <f t="shared" si="2"/>
        <v>39839.959999999992</v>
      </c>
      <c r="Y7" s="6">
        <f t="shared" si="2"/>
        <v>75695.923999999985</v>
      </c>
      <c r="Z7" s="6">
        <f t="shared" si="2"/>
        <v>143822.25559999997</v>
      </c>
      <c r="AA7" s="6">
        <f t="shared" si="2"/>
        <v>273262.28563999996</v>
      </c>
      <c r="AB7" s="6">
        <f t="shared" si="2"/>
        <v>519198.34271599987</v>
      </c>
      <c r="AC7" s="6">
        <f>+AB7*1.3</f>
        <v>674957.84553079982</v>
      </c>
      <c r="AD7" s="6">
        <f>+AC7*1.3</f>
        <v>877445.19919003977</v>
      </c>
      <c r="AE7" s="6">
        <f>+AD7*1.3</f>
        <v>1140678.7589470518</v>
      </c>
      <c r="AF7" s="6">
        <f>+AE7*1.3</f>
        <v>1482882.3866311675</v>
      </c>
      <c r="AG7" s="6">
        <f>+AF7*1.3</f>
        <v>1927747.1026205178</v>
      </c>
    </row>
    <row r="8" spans="1:38" s="1" customFormat="1" x14ac:dyDescent="0.25">
      <c r="B8" s="1" t="s">
        <v>28</v>
      </c>
      <c r="C8" s="5"/>
      <c r="D8" s="5"/>
      <c r="E8" s="5"/>
      <c r="F8" s="5"/>
      <c r="G8" s="5">
        <v>510</v>
      </c>
      <c r="H8" s="5">
        <v>597</v>
      </c>
      <c r="I8" s="5">
        <v>834</v>
      </c>
      <c r="J8" s="5">
        <f>2800-I8-H8-G8</f>
        <v>859</v>
      </c>
      <c r="K8" s="5">
        <v>1552</v>
      </c>
      <c r="L8" s="5">
        <v>1096</v>
      </c>
      <c r="M8" s="5">
        <v>1174</v>
      </c>
      <c r="N8" s="5">
        <f>+N7*0.5</f>
        <v>1260</v>
      </c>
      <c r="O8" s="5"/>
      <c r="P8" s="5"/>
      <c r="Q8" s="5"/>
      <c r="R8" s="5"/>
      <c r="T8" s="1">
        <v>2873</v>
      </c>
      <c r="U8" s="1">
        <f>SUM(G8:J8)</f>
        <v>2800</v>
      </c>
      <c r="V8" s="1">
        <f>SUM(K8:N8)</f>
        <v>5082</v>
      </c>
      <c r="W8" s="1">
        <f t="shared" ref="W8:AA8" si="3">+W7-W9</f>
        <v>5242.0999999999985</v>
      </c>
      <c r="X8" s="1">
        <f t="shared" si="3"/>
        <v>9959.989999999998</v>
      </c>
      <c r="Y8" s="1">
        <f t="shared" si="3"/>
        <v>18923.981</v>
      </c>
      <c r="Z8" s="1">
        <f t="shared" si="3"/>
        <v>35955.563899999994</v>
      </c>
      <c r="AA8" s="1">
        <f t="shared" si="3"/>
        <v>68315.571409999975</v>
      </c>
      <c r="AB8" s="1">
        <f>+AB7-AB9</f>
        <v>129799.58567899995</v>
      </c>
      <c r="AC8" s="1">
        <f>+AC7-AC9</f>
        <v>168739.46138269996</v>
      </c>
      <c r="AD8" s="1">
        <f t="shared" ref="AD8" si="4">+AD7-AD9</f>
        <v>219361.29979750991</v>
      </c>
      <c r="AE8" s="1">
        <f t="shared" ref="AE8" si="5">+AE7-AE9</f>
        <v>285169.68973676302</v>
      </c>
      <c r="AF8" s="1">
        <f t="shared" ref="AF8" si="6">+AF7-AF9</f>
        <v>370720.59665779187</v>
      </c>
      <c r="AG8" s="1">
        <f t="shared" ref="AG8" si="7">+AG7-AG9</f>
        <v>481936.77565512946</v>
      </c>
    </row>
    <row r="9" spans="1:38" s="1" customFormat="1" x14ac:dyDescent="0.25">
      <c r="B9" s="1" t="s">
        <v>29</v>
      </c>
      <c r="C9" s="5"/>
      <c r="D9" s="5"/>
      <c r="E9" s="5"/>
      <c r="F9" s="5"/>
      <c r="G9" s="5">
        <f t="shared" ref="G9:N9" si="8">+G7-G8</f>
        <v>1691</v>
      </c>
      <c r="H9" s="5">
        <f t="shared" si="8"/>
        <v>2730</v>
      </c>
      <c r="I9" s="5">
        <f t="shared" si="8"/>
        <v>2271</v>
      </c>
      <c r="J9" s="5">
        <f t="shared" si="8"/>
        <v>2516</v>
      </c>
      <c r="K9" s="5">
        <f t="shared" si="8"/>
        <v>1500</v>
      </c>
      <c r="L9" s="5">
        <f t="shared" si="8"/>
        <v>1990</v>
      </c>
      <c r="M9" s="5">
        <f t="shared" si="8"/>
        <v>1204</v>
      </c>
      <c r="N9" s="5">
        <f t="shared" si="8"/>
        <v>1260</v>
      </c>
      <c r="O9" s="5"/>
      <c r="P9" s="5"/>
      <c r="Q9" s="5"/>
      <c r="R9" s="5"/>
      <c r="T9" s="1">
        <f>+T7-T8</f>
        <v>10229</v>
      </c>
      <c r="U9" s="1">
        <f>+U7-U8</f>
        <v>9208</v>
      </c>
      <c r="V9" s="1">
        <f>+V7-V8</f>
        <v>5954</v>
      </c>
      <c r="W9" s="1">
        <f>+W7*0.75</f>
        <v>15726.3</v>
      </c>
      <c r="X9" s="1">
        <f t="shared" ref="X9:AC9" si="9">+X7*0.75</f>
        <v>29879.969999999994</v>
      </c>
      <c r="Y9" s="1">
        <f t="shared" si="9"/>
        <v>56771.942999999985</v>
      </c>
      <c r="Z9" s="1">
        <f t="shared" si="9"/>
        <v>107866.69169999998</v>
      </c>
      <c r="AA9" s="1">
        <f t="shared" si="9"/>
        <v>204946.71422999998</v>
      </c>
      <c r="AB9" s="1">
        <f t="shared" si="9"/>
        <v>389398.75703699992</v>
      </c>
      <c r="AC9" s="1">
        <f t="shared" si="9"/>
        <v>506218.38414809987</v>
      </c>
      <c r="AD9" s="1">
        <f t="shared" ref="AD9:AG9" si="10">+AD7*0.75</f>
        <v>658083.89939252986</v>
      </c>
      <c r="AE9" s="1">
        <f t="shared" si="10"/>
        <v>855509.06921028881</v>
      </c>
      <c r="AF9" s="1">
        <f t="shared" si="10"/>
        <v>1112161.7899733756</v>
      </c>
      <c r="AG9" s="1">
        <f t="shared" si="10"/>
        <v>1445810.3269653884</v>
      </c>
    </row>
    <row r="10" spans="1:38" s="1" customFormat="1" x14ac:dyDescent="0.25">
      <c r="B10" s="1" t="s">
        <v>30</v>
      </c>
      <c r="C10" s="5"/>
      <c r="D10" s="5"/>
      <c r="E10" s="5"/>
      <c r="F10" s="5"/>
      <c r="G10" s="5">
        <v>13707</v>
      </c>
      <c r="H10" s="5">
        <v>13219</v>
      </c>
      <c r="I10" s="5">
        <v>13056</v>
      </c>
      <c r="J10" s="5">
        <f>52768-I10-H10-G10</f>
        <v>12786</v>
      </c>
      <c r="K10" s="5">
        <v>11471</v>
      </c>
      <c r="L10" s="5">
        <v>11870</v>
      </c>
      <c r="M10" s="5">
        <v>12752</v>
      </c>
      <c r="N10" s="5">
        <f>+M10</f>
        <v>12752</v>
      </c>
      <c r="O10" s="5"/>
      <c r="P10" s="5"/>
      <c r="Q10" s="5"/>
      <c r="R10" s="5"/>
      <c r="T10" s="1">
        <v>59952</v>
      </c>
      <c r="U10" s="1">
        <f>SUM(G10:J10)</f>
        <v>52768</v>
      </c>
      <c r="V10" s="1">
        <f t="shared" ref="V10:V11" si="11">SUM(K10:N10)</f>
        <v>48845</v>
      </c>
      <c r="W10" s="1">
        <f>+V10*1.1</f>
        <v>53729.500000000007</v>
      </c>
      <c r="X10" s="1">
        <f t="shared" ref="X10:AC10" si="12">+W10*1.1</f>
        <v>59102.450000000012</v>
      </c>
      <c r="Y10" s="1">
        <f t="shared" si="12"/>
        <v>65012.695000000022</v>
      </c>
      <c r="Z10" s="1">
        <f t="shared" si="12"/>
        <v>71513.964500000031</v>
      </c>
      <c r="AA10" s="1">
        <f t="shared" si="12"/>
        <v>78665.360950000046</v>
      </c>
      <c r="AB10" s="1">
        <f t="shared" si="12"/>
        <v>86531.897045000063</v>
      </c>
      <c r="AC10" s="1">
        <f t="shared" si="12"/>
        <v>95185.086749500071</v>
      </c>
      <c r="AD10" s="1">
        <f t="shared" ref="AD10:AD11" si="13">+AC10*1.1</f>
        <v>104703.59542445009</v>
      </c>
      <c r="AE10" s="1">
        <f t="shared" ref="AE10:AE11" si="14">+AD10*1.1</f>
        <v>115173.95496689511</v>
      </c>
      <c r="AF10" s="1">
        <f t="shared" ref="AF10:AF11" si="15">+AE10*1.1</f>
        <v>126691.35046358463</v>
      </c>
      <c r="AG10" s="1">
        <f t="shared" ref="AG10:AG11" si="16">+AF10*1.1</f>
        <v>139360.4855099431</v>
      </c>
    </row>
    <row r="11" spans="1:38" s="1" customFormat="1" x14ac:dyDescent="0.25">
      <c r="B11" s="1" t="s">
        <v>31</v>
      </c>
      <c r="C11" s="5"/>
      <c r="D11" s="5"/>
      <c r="E11" s="5"/>
      <c r="F11" s="5"/>
      <c r="G11" s="5">
        <v>9013</v>
      </c>
      <c r="H11" s="5">
        <v>5747</v>
      </c>
      <c r="I11" s="5">
        <v>6047</v>
      </c>
      <c r="J11" s="5">
        <f>27744-I11-H11-G11</f>
        <v>6937</v>
      </c>
      <c r="K11" s="5">
        <v>6614</v>
      </c>
      <c r="L11" s="5">
        <v>6205</v>
      </c>
      <c r="M11" s="5">
        <v>5798</v>
      </c>
      <c r="N11" s="5">
        <f>+M11</f>
        <v>5798</v>
      </c>
      <c r="O11" s="5"/>
      <c r="P11" s="5"/>
      <c r="Q11" s="5"/>
      <c r="R11" s="5"/>
      <c r="T11" s="1">
        <v>53980</v>
      </c>
      <c r="U11" s="1">
        <f>SUM(G11:J11)</f>
        <v>27744</v>
      </c>
      <c r="V11" s="1">
        <f t="shared" si="11"/>
        <v>24415</v>
      </c>
      <c r="W11" s="1">
        <f t="shared" ref="W11:AC11" si="17">+V11*1.1</f>
        <v>26856.500000000004</v>
      </c>
      <c r="X11" s="1">
        <f t="shared" si="17"/>
        <v>29542.150000000005</v>
      </c>
      <c r="Y11" s="1">
        <f t="shared" si="17"/>
        <v>32496.365000000009</v>
      </c>
      <c r="Z11" s="1">
        <f t="shared" si="17"/>
        <v>35746.001500000013</v>
      </c>
      <c r="AA11" s="1">
        <f t="shared" si="17"/>
        <v>39320.601650000019</v>
      </c>
      <c r="AB11" s="1">
        <f t="shared" si="17"/>
        <v>43252.661815000021</v>
      </c>
      <c r="AC11" s="1">
        <f t="shared" si="17"/>
        <v>47577.927996500024</v>
      </c>
      <c r="AD11" s="1">
        <f t="shared" si="13"/>
        <v>52335.720796150032</v>
      </c>
      <c r="AE11" s="1">
        <f t="shared" si="14"/>
        <v>57569.292875765037</v>
      </c>
      <c r="AF11" s="1">
        <f t="shared" si="15"/>
        <v>63326.222163341547</v>
      </c>
      <c r="AG11" s="1">
        <f t="shared" si="16"/>
        <v>69658.844379675706</v>
      </c>
    </row>
    <row r="12" spans="1:38" s="1" customFormat="1" x14ac:dyDescent="0.25">
      <c r="B12" s="1" t="s">
        <v>32</v>
      </c>
      <c r="C12" s="5"/>
      <c r="D12" s="5"/>
      <c r="E12" s="5"/>
      <c r="F12" s="5"/>
      <c r="G12" s="5">
        <f t="shared" ref="G12:N12" si="18">+G11+G10</f>
        <v>22720</v>
      </c>
      <c r="H12" s="5">
        <f t="shared" si="18"/>
        <v>18966</v>
      </c>
      <c r="I12" s="5">
        <f t="shared" si="18"/>
        <v>19103</v>
      </c>
      <c r="J12" s="5">
        <f t="shared" si="18"/>
        <v>19723</v>
      </c>
      <c r="K12" s="5">
        <f t="shared" si="18"/>
        <v>18085</v>
      </c>
      <c r="L12" s="5">
        <f t="shared" si="18"/>
        <v>18075</v>
      </c>
      <c r="M12" s="5">
        <f t="shared" si="18"/>
        <v>18550</v>
      </c>
      <c r="N12" s="5">
        <f t="shared" si="18"/>
        <v>18550</v>
      </c>
      <c r="O12" s="5"/>
      <c r="P12" s="5"/>
      <c r="Q12" s="5"/>
      <c r="R12" s="5"/>
      <c r="T12" s="5">
        <f>+T11+T10</f>
        <v>113932</v>
      </c>
      <c r="U12" s="5">
        <f>+U11+U10</f>
        <v>80512</v>
      </c>
      <c r="V12" s="5">
        <f>+V11+V10</f>
        <v>73260</v>
      </c>
      <c r="W12" s="5">
        <f t="shared" ref="W12:AC12" si="19">+W11+W10</f>
        <v>80586.000000000015</v>
      </c>
      <c r="X12" s="5">
        <f t="shared" si="19"/>
        <v>88644.60000000002</v>
      </c>
      <c r="Y12" s="5">
        <f t="shared" si="19"/>
        <v>97509.060000000027</v>
      </c>
      <c r="Z12" s="5">
        <f t="shared" si="19"/>
        <v>107259.96600000004</v>
      </c>
      <c r="AA12" s="5">
        <f t="shared" si="19"/>
        <v>117985.96260000006</v>
      </c>
      <c r="AB12" s="5">
        <f t="shared" si="19"/>
        <v>129784.55886000008</v>
      </c>
      <c r="AC12" s="5">
        <f t="shared" si="19"/>
        <v>142763.01474600009</v>
      </c>
      <c r="AD12" s="5">
        <f t="shared" ref="AD12:AG12" si="20">+AD11+AD10</f>
        <v>157039.31622060013</v>
      </c>
      <c r="AE12" s="5">
        <f t="shared" si="20"/>
        <v>172743.24784266014</v>
      </c>
      <c r="AF12" s="5">
        <f t="shared" si="20"/>
        <v>190017.57262692618</v>
      </c>
      <c r="AG12" s="5">
        <f t="shared" si="20"/>
        <v>209019.32988961879</v>
      </c>
    </row>
    <row r="13" spans="1:38" s="1" customFormat="1" x14ac:dyDescent="0.25">
      <c r="B13" s="1" t="s">
        <v>33</v>
      </c>
      <c r="C13" s="5"/>
      <c r="D13" s="5"/>
      <c r="E13" s="5"/>
      <c r="F13" s="5"/>
      <c r="G13" s="5">
        <f t="shared" ref="G13:N13" si="21">+G9-G12</f>
        <v>-21029</v>
      </c>
      <c r="H13" s="5">
        <f t="shared" si="21"/>
        <v>-16236</v>
      </c>
      <c r="I13" s="5">
        <f t="shared" si="21"/>
        <v>-16832</v>
      </c>
      <c r="J13" s="5">
        <f t="shared" si="21"/>
        <v>-17207</v>
      </c>
      <c r="K13" s="5">
        <f t="shared" si="21"/>
        <v>-16585</v>
      </c>
      <c r="L13" s="5">
        <f t="shared" si="21"/>
        <v>-16085</v>
      </c>
      <c r="M13" s="5">
        <f t="shared" si="21"/>
        <v>-17346</v>
      </c>
      <c r="N13" s="5">
        <f t="shared" si="21"/>
        <v>-17290</v>
      </c>
      <c r="O13" s="5"/>
      <c r="P13" s="5"/>
      <c r="Q13" s="5"/>
      <c r="R13" s="5"/>
      <c r="T13" s="5">
        <f>+T9-T12</f>
        <v>-103703</v>
      </c>
      <c r="U13" s="5">
        <f>+U9-U12</f>
        <v>-71304</v>
      </c>
      <c r="V13" s="5">
        <f>+V9-V12</f>
        <v>-67306</v>
      </c>
      <c r="W13" s="5">
        <f t="shared" ref="W13:AC13" si="22">+W9-W12</f>
        <v>-64859.700000000012</v>
      </c>
      <c r="X13" s="5">
        <f t="shared" si="22"/>
        <v>-58764.630000000026</v>
      </c>
      <c r="Y13" s="5">
        <f t="shared" si="22"/>
        <v>-40737.117000000042</v>
      </c>
      <c r="Z13" s="5">
        <f t="shared" si="22"/>
        <v>606.72569999993721</v>
      </c>
      <c r="AA13" s="5">
        <f t="shared" si="22"/>
        <v>86960.751629999926</v>
      </c>
      <c r="AB13" s="5">
        <f t="shared" si="22"/>
        <v>259614.19817699984</v>
      </c>
      <c r="AC13" s="5">
        <f t="shared" si="22"/>
        <v>363455.36940209975</v>
      </c>
      <c r="AD13" s="5">
        <f t="shared" ref="AD13:AG13" si="23">+AD9-AD12</f>
        <v>501044.5831719297</v>
      </c>
      <c r="AE13" s="5">
        <f t="shared" si="23"/>
        <v>682765.82136762864</v>
      </c>
      <c r="AF13" s="5">
        <f t="shared" si="23"/>
        <v>922144.21734644938</v>
      </c>
      <c r="AG13" s="5">
        <f t="shared" si="23"/>
        <v>1236790.9970757696</v>
      </c>
    </row>
    <row r="14" spans="1:38" x14ac:dyDescent="0.25">
      <c r="B14" s="1" t="s">
        <v>34</v>
      </c>
      <c r="E14" s="5"/>
      <c r="G14" s="5">
        <f>-1464+1284</f>
        <v>-180</v>
      </c>
      <c r="H14" s="5">
        <f>-1574+1199</f>
        <v>-375</v>
      </c>
      <c r="I14" s="5">
        <f>-1473+1263</f>
        <v>-210</v>
      </c>
      <c r="J14" s="5">
        <f>-5779+5076-I14-H14-G14</f>
        <v>62</v>
      </c>
      <c r="K14" s="5">
        <f>-1107+1123</f>
        <v>16</v>
      </c>
      <c r="L14" s="5">
        <f>-969+1218</f>
        <v>249</v>
      </c>
      <c r="M14" s="5">
        <f>-733+1226</f>
        <v>493</v>
      </c>
      <c r="N14" s="5">
        <f>+M14</f>
        <v>493</v>
      </c>
      <c r="O14" s="5"/>
      <c r="P14" s="5"/>
      <c r="Q14" s="5"/>
      <c r="R14" s="5"/>
    </row>
    <row r="15" spans="1:38" x14ac:dyDescent="0.25">
      <c r="B15" s="1" t="s">
        <v>35</v>
      </c>
      <c r="E15" s="5"/>
      <c r="G15" s="5">
        <f t="shared" ref="G15:M15" si="24">+G13+G14</f>
        <v>-21209</v>
      </c>
      <c r="H15" s="5">
        <f t="shared" si="24"/>
        <v>-16611</v>
      </c>
      <c r="I15" s="5">
        <f t="shared" si="24"/>
        <v>-17042</v>
      </c>
      <c r="J15" s="5">
        <f t="shared" si="24"/>
        <v>-17145</v>
      </c>
      <c r="K15" s="5">
        <f t="shared" si="24"/>
        <v>-16569</v>
      </c>
      <c r="L15" s="5">
        <f t="shared" si="24"/>
        <v>-15836</v>
      </c>
      <c r="M15" s="5">
        <f t="shared" si="24"/>
        <v>-16853</v>
      </c>
      <c r="N15" s="5">
        <f t="shared" ref="N15:AC15" si="25">+N13+N14</f>
        <v>-16797</v>
      </c>
      <c r="O15" s="5"/>
      <c r="P15" s="5"/>
      <c r="Q15" s="5"/>
      <c r="R15" s="5"/>
      <c r="S15" s="5"/>
      <c r="T15" s="5">
        <f t="shared" si="25"/>
        <v>-103703</v>
      </c>
      <c r="U15" s="5">
        <f t="shared" si="25"/>
        <v>-71304</v>
      </c>
      <c r="V15" s="5">
        <f t="shared" si="25"/>
        <v>-67306</v>
      </c>
      <c r="W15" s="5">
        <f t="shared" si="25"/>
        <v>-64859.700000000012</v>
      </c>
      <c r="X15" s="5">
        <f t="shared" si="25"/>
        <v>-58764.630000000026</v>
      </c>
      <c r="Y15" s="5">
        <f t="shared" si="25"/>
        <v>-40737.117000000042</v>
      </c>
      <c r="Z15" s="5">
        <f t="shared" si="25"/>
        <v>606.72569999993721</v>
      </c>
      <c r="AA15" s="5">
        <f t="shared" si="25"/>
        <v>86960.751629999926</v>
      </c>
      <c r="AB15" s="5">
        <f t="shared" si="25"/>
        <v>259614.19817699984</v>
      </c>
      <c r="AC15" s="5">
        <f t="shared" si="25"/>
        <v>363455.36940209975</v>
      </c>
      <c r="AD15" s="5">
        <f t="shared" ref="AD15:AG15" si="26">+AD13+AD14</f>
        <v>501044.5831719297</v>
      </c>
      <c r="AE15" s="5">
        <f t="shared" si="26"/>
        <v>682765.82136762864</v>
      </c>
      <c r="AF15" s="5">
        <f t="shared" si="26"/>
        <v>922144.21734644938</v>
      </c>
      <c r="AG15" s="5">
        <f t="shared" si="26"/>
        <v>1236790.9970757696</v>
      </c>
    </row>
    <row r="16" spans="1:38" x14ac:dyDescent="0.25">
      <c r="B16" s="1" t="s">
        <v>36</v>
      </c>
      <c r="E16" s="5"/>
      <c r="G16" s="5">
        <v>0</v>
      </c>
      <c r="H16" s="5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f>+M16</f>
        <v>0</v>
      </c>
      <c r="AC16" s="1">
        <f>+AC15*0.1</f>
        <v>36345.536940209975</v>
      </c>
      <c r="AD16" s="1">
        <f t="shared" ref="AD16" si="27">+AD15*0.1</f>
        <v>50104.45831719297</v>
      </c>
      <c r="AE16" s="1">
        <f t="shared" ref="AE16" si="28">+AE15*0.1</f>
        <v>68276.582136762867</v>
      </c>
      <c r="AF16" s="1">
        <f t="shared" ref="AF16" si="29">+AF15*0.1</f>
        <v>92214.421734644944</v>
      </c>
      <c r="AG16" s="1">
        <f t="shared" ref="AG16" si="30">+AG15*0.1</f>
        <v>123679.09970757697</v>
      </c>
    </row>
    <row r="17" spans="2:121" x14ac:dyDescent="0.25">
      <c r="B17" s="1" t="s">
        <v>37</v>
      </c>
      <c r="E17" s="5"/>
      <c r="G17" s="5">
        <f t="shared" ref="G17:N17" si="31">+G15-G16</f>
        <v>-21209</v>
      </c>
      <c r="H17" s="5">
        <f t="shared" si="31"/>
        <v>-16611</v>
      </c>
      <c r="I17" s="5">
        <f t="shared" si="31"/>
        <v>-17042</v>
      </c>
      <c r="J17" s="5">
        <f t="shared" si="31"/>
        <v>-17145</v>
      </c>
      <c r="K17" s="5">
        <f t="shared" si="31"/>
        <v>-16569</v>
      </c>
      <c r="L17" s="5">
        <f t="shared" si="31"/>
        <v>-15836</v>
      </c>
      <c r="M17" s="5">
        <f t="shared" si="31"/>
        <v>-16853</v>
      </c>
      <c r="N17" s="5">
        <f t="shared" si="31"/>
        <v>-16797</v>
      </c>
      <c r="O17" s="5"/>
      <c r="P17" s="5"/>
      <c r="Q17" s="5"/>
      <c r="R17" s="5"/>
      <c r="T17" s="5">
        <f t="shared" ref="T17:AB17" si="32">+T15-T16</f>
        <v>-103703</v>
      </c>
      <c r="U17" s="5">
        <f t="shared" si="32"/>
        <v>-71304</v>
      </c>
      <c r="V17" s="5">
        <f t="shared" si="32"/>
        <v>-67306</v>
      </c>
      <c r="W17" s="5">
        <f t="shared" si="32"/>
        <v>-64859.700000000012</v>
      </c>
      <c r="X17" s="5">
        <f t="shared" si="32"/>
        <v>-58764.630000000026</v>
      </c>
      <c r="Y17" s="5">
        <f t="shared" si="32"/>
        <v>-40737.117000000042</v>
      </c>
      <c r="Z17" s="5">
        <f t="shared" si="32"/>
        <v>606.72569999993721</v>
      </c>
      <c r="AA17" s="5">
        <f t="shared" si="32"/>
        <v>86960.751629999926</v>
      </c>
      <c r="AB17" s="5">
        <f t="shared" si="32"/>
        <v>259614.19817699984</v>
      </c>
      <c r="AC17" s="5">
        <f>+AC15-AC16</f>
        <v>327109.83246188978</v>
      </c>
      <c r="AD17" s="5">
        <f t="shared" ref="AD17" si="33">+AD15-AD16</f>
        <v>450940.12485473673</v>
      </c>
      <c r="AE17" s="5">
        <f t="shared" ref="AE17" si="34">+AE15-AE16</f>
        <v>614489.23923086573</v>
      </c>
      <c r="AF17" s="5">
        <f t="shared" ref="AF17" si="35">+AF15-AF16</f>
        <v>829929.79561180447</v>
      </c>
      <c r="AG17" s="5">
        <f t="shared" ref="AG17" si="36">+AG15-AG16</f>
        <v>1113111.8973681927</v>
      </c>
      <c r="AH17" s="5">
        <f t="shared" ref="AH17:CO17" si="37">+AG17*(1+$AD$25)</f>
        <v>1101980.7783945107</v>
      </c>
      <c r="AI17" s="5">
        <f t="shared" si="37"/>
        <v>1090960.9706105655</v>
      </c>
      <c r="AJ17" s="5">
        <f t="shared" si="37"/>
        <v>1080051.3609044598</v>
      </c>
      <c r="AK17" s="5">
        <f t="shared" si="37"/>
        <v>1069250.8472954151</v>
      </c>
      <c r="AL17" s="5">
        <f t="shared" si="37"/>
        <v>1058558.338822461</v>
      </c>
      <c r="AM17" s="5">
        <f t="shared" si="37"/>
        <v>1047972.7554342364</v>
      </c>
      <c r="AN17" s="5">
        <f t="shared" si="37"/>
        <v>1037493.027879894</v>
      </c>
      <c r="AO17" s="5">
        <f t="shared" si="37"/>
        <v>1027118.0976010951</v>
      </c>
      <c r="AP17" s="5">
        <f t="shared" si="37"/>
        <v>1016846.9166250841</v>
      </c>
      <c r="AQ17" s="5">
        <f t="shared" si="37"/>
        <v>1006678.4474588332</v>
      </c>
      <c r="AR17" s="5">
        <f t="shared" si="37"/>
        <v>996611.66298424487</v>
      </c>
      <c r="AS17" s="5">
        <f t="shared" si="37"/>
        <v>986645.54635440244</v>
      </c>
      <c r="AT17" s="5">
        <f t="shared" si="37"/>
        <v>976779.09089085844</v>
      </c>
      <c r="AU17" s="5">
        <f t="shared" si="37"/>
        <v>967011.29998194985</v>
      </c>
      <c r="AV17" s="5">
        <f t="shared" si="37"/>
        <v>957341.1869821304</v>
      </c>
      <c r="AW17" s="5">
        <f t="shared" si="37"/>
        <v>947767.77511230914</v>
      </c>
      <c r="AX17" s="5">
        <f t="shared" si="37"/>
        <v>938290.09736118605</v>
      </c>
      <c r="AY17" s="5">
        <f t="shared" si="37"/>
        <v>928907.19638757419</v>
      </c>
      <c r="AZ17" s="5">
        <f t="shared" si="37"/>
        <v>919618.12442369841</v>
      </c>
      <c r="BA17" s="5">
        <f t="shared" si="37"/>
        <v>910421.94317946141</v>
      </c>
      <c r="BB17" s="5">
        <f t="shared" si="37"/>
        <v>901317.72374766681</v>
      </c>
      <c r="BC17" s="5">
        <f t="shared" si="37"/>
        <v>892304.54651019012</v>
      </c>
      <c r="BD17" s="5">
        <f t="shared" si="37"/>
        <v>883381.50104508817</v>
      </c>
      <c r="BE17" s="5">
        <f t="shared" si="37"/>
        <v>874547.68603463727</v>
      </c>
      <c r="BF17" s="5">
        <f t="shared" si="37"/>
        <v>865802.20917429088</v>
      </c>
      <c r="BG17" s="5">
        <f t="shared" si="37"/>
        <v>857144.18708254793</v>
      </c>
      <c r="BH17" s="5">
        <f t="shared" si="37"/>
        <v>848572.74521172245</v>
      </c>
      <c r="BI17" s="5">
        <f t="shared" si="37"/>
        <v>840087.01775960519</v>
      </c>
      <c r="BJ17" s="5">
        <f t="shared" si="37"/>
        <v>831686.14758200909</v>
      </c>
      <c r="BK17" s="5">
        <f t="shared" si="37"/>
        <v>823369.28610618901</v>
      </c>
      <c r="BL17" s="5">
        <f t="shared" si="37"/>
        <v>815135.59324512712</v>
      </c>
      <c r="BM17" s="5">
        <f t="shared" si="37"/>
        <v>806984.2373126758</v>
      </c>
      <c r="BN17" s="5">
        <f t="shared" si="37"/>
        <v>798914.39493954903</v>
      </c>
      <c r="BO17" s="5">
        <f t="shared" si="37"/>
        <v>790925.25099015352</v>
      </c>
      <c r="BP17" s="5">
        <f t="shared" si="37"/>
        <v>783015.99848025199</v>
      </c>
      <c r="BQ17" s="5">
        <f t="shared" si="37"/>
        <v>775185.83849544951</v>
      </c>
      <c r="BR17" s="5">
        <f t="shared" si="37"/>
        <v>767433.980110495</v>
      </c>
      <c r="BS17" s="5">
        <f t="shared" si="37"/>
        <v>759759.64030939003</v>
      </c>
      <c r="BT17" s="5">
        <f t="shared" si="37"/>
        <v>752162.04390629614</v>
      </c>
      <c r="BU17" s="5">
        <f t="shared" si="37"/>
        <v>744640.42346723319</v>
      </c>
      <c r="BV17" s="5">
        <f t="shared" si="37"/>
        <v>737194.01923256088</v>
      </c>
      <c r="BW17" s="5">
        <f t="shared" si="37"/>
        <v>729822.07904023526</v>
      </c>
      <c r="BX17" s="5">
        <f t="shared" si="37"/>
        <v>722523.85824983288</v>
      </c>
      <c r="BY17" s="5">
        <f t="shared" si="37"/>
        <v>715298.6196673346</v>
      </c>
      <c r="BZ17" s="5">
        <f t="shared" si="37"/>
        <v>708145.63347066124</v>
      </c>
      <c r="CA17" s="5">
        <f t="shared" si="37"/>
        <v>701064.17713595461</v>
      </c>
      <c r="CB17" s="5">
        <f t="shared" si="37"/>
        <v>694053.53536459501</v>
      </c>
      <c r="CC17" s="5">
        <f t="shared" si="37"/>
        <v>687113.00001094909</v>
      </c>
      <c r="CD17" s="5">
        <f t="shared" si="37"/>
        <v>680241.87001083954</v>
      </c>
      <c r="CE17" s="5">
        <f t="shared" si="37"/>
        <v>673439.45131073112</v>
      </c>
      <c r="CF17" s="5">
        <f t="shared" si="37"/>
        <v>666705.05679762375</v>
      </c>
      <c r="CG17" s="5">
        <f t="shared" si="37"/>
        <v>660038.00622964755</v>
      </c>
      <c r="CH17" s="5">
        <f t="shared" si="37"/>
        <v>653437.62616735103</v>
      </c>
      <c r="CI17" s="5">
        <f t="shared" si="37"/>
        <v>646903.24990567751</v>
      </c>
      <c r="CJ17" s="5">
        <f t="shared" si="37"/>
        <v>640434.21740662074</v>
      </c>
      <c r="CK17" s="5">
        <f t="shared" si="37"/>
        <v>634029.87523255451</v>
      </c>
      <c r="CL17" s="5">
        <f t="shared" si="37"/>
        <v>627689.57648022892</v>
      </c>
      <c r="CM17" s="5">
        <f t="shared" si="37"/>
        <v>621412.68071542657</v>
      </c>
      <c r="CN17" s="5">
        <f t="shared" si="37"/>
        <v>615198.5539082723</v>
      </c>
      <c r="CO17" s="5">
        <f t="shared" si="37"/>
        <v>609046.56836918963</v>
      </c>
      <c r="CP17" s="5">
        <f t="shared" ref="CP17:DQ17" si="38">+CO17*(1+$AD$25)</f>
        <v>602956.10268549772</v>
      </c>
      <c r="CQ17" s="5">
        <f t="shared" si="38"/>
        <v>596926.5416586427</v>
      </c>
      <c r="CR17" s="5">
        <f t="shared" si="38"/>
        <v>590957.27624205628</v>
      </c>
      <c r="CS17" s="5">
        <f t="shared" si="38"/>
        <v>585047.70347963576</v>
      </c>
      <c r="CT17" s="5">
        <f t="shared" si="38"/>
        <v>579197.22644483938</v>
      </c>
      <c r="CU17" s="5">
        <f t="shared" si="38"/>
        <v>573405.25418039097</v>
      </c>
      <c r="CV17" s="5">
        <f t="shared" si="38"/>
        <v>567671.20163858705</v>
      </c>
      <c r="CW17" s="5">
        <f t="shared" si="38"/>
        <v>561994.48962220119</v>
      </c>
      <c r="CX17" s="5">
        <f t="shared" si="38"/>
        <v>556374.54472597921</v>
      </c>
      <c r="CY17" s="5">
        <f t="shared" si="38"/>
        <v>550810.79927871947</v>
      </c>
      <c r="CZ17" s="5">
        <f t="shared" si="38"/>
        <v>545302.69128593232</v>
      </c>
      <c r="DA17" s="5">
        <f t="shared" si="38"/>
        <v>539849.66437307303</v>
      </c>
      <c r="DB17" s="5">
        <f t="shared" si="38"/>
        <v>534451.16772934224</v>
      </c>
      <c r="DC17" s="5">
        <f t="shared" si="38"/>
        <v>529106.65605204878</v>
      </c>
      <c r="DD17" s="5">
        <f t="shared" si="38"/>
        <v>523815.58949152828</v>
      </c>
      <c r="DE17" s="5">
        <f t="shared" si="38"/>
        <v>518577.433596613</v>
      </c>
      <c r="DF17" s="5">
        <f t="shared" si="38"/>
        <v>513391.65926064685</v>
      </c>
      <c r="DG17" s="5">
        <f t="shared" si="38"/>
        <v>508257.74266804039</v>
      </c>
      <c r="DH17" s="5">
        <f t="shared" si="38"/>
        <v>503175.16524135997</v>
      </c>
      <c r="DI17" s="5">
        <f t="shared" si="38"/>
        <v>498143.41358894634</v>
      </c>
      <c r="DJ17" s="5">
        <f t="shared" si="38"/>
        <v>493161.97945305688</v>
      </c>
      <c r="DK17" s="5">
        <f t="shared" si="38"/>
        <v>488230.35965852631</v>
      </c>
      <c r="DL17" s="5">
        <f t="shared" si="38"/>
        <v>483348.05606194102</v>
      </c>
      <c r="DM17" s="5">
        <f t="shared" si="38"/>
        <v>478514.57550132158</v>
      </c>
      <c r="DN17" s="5">
        <f t="shared" si="38"/>
        <v>473729.42974630836</v>
      </c>
      <c r="DO17" s="5">
        <f t="shared" si="38"/>
        <v>468992.13544884528</v>
      </c>
      <c r="DP17" s="5">
        <f t="shared" si="38"/>
        <v>464302.21409435681</v>
      </c>
      <c r="DQ17" s="5">
        <f t="shared" si="38"/>
        <v>459659.19195341325</v>
      </c>
    </row>
    <row r="18" spans="2:121" x14ac:dyDescent="0.25">
      <c r="B18" s="1" t="s">
        <v>38</v>
      </c>
      <c r="E18" s="8"/>
      <c r="G18" s="8">
        <f t="shared" ref="G18:N18" si="39">+G17/G19</f>
        <v>-0.16997387359951274</v>
      </c>
      <c r="H18" s="8">
        <f t="shared" si="39"/>
        <v>-0.12925339454538382</v>
      </c>
      <c r="I18" s="8">
        <f t="shared" si="39"/>
        <v>-0.12730641088850045</v>
      </c>
      <c r="J18" s="8" t="e">
        <f t="shared" si="39"/>
        <v>#DIV/0!</v>
      </c>
      <c r="K18" s="8">
        <f t="shared" si="39"/>
        <v>-0.10911066477890093</v>
      </c>
      <c r="L18" s="8">
        <f t="shared" si="39"/>
        <v>-9.2121719807100516E-2</v>
      </c>
      <c r="M18" s="8">
        <f t="shared" si="39"/>
        <v>-8.945851403213563E-2</v>
      </c>
      <c r="N18" s="8">
        <f t="shared" si="39"/>
        <v>-5.9989285714285717E-2</v>
      </c>
      <c r="O18" s="8"/>
      <c r="P18" s="8"/>
      <c r="Q18" s="8"/>
      <c r="R18" s="8"/>
      <c r="T18" s="8" t="e">
        <f t="shared" ref="T18:AB18" si="40">+T17/T19</f>
        <v>#DIV/0!</v>
      </c>
      <c r="U18" s="8" t="e">
        <f t="shared" si="40"/>
        <v>#DIV/0!</v>
      </c>
      <c r="V18" s="8">
        <f t="shared" si="40"/>
        <v>-0.33986621170060605</v>
      </c>
      <c r="W18" s="8">
        <f t="shared" si="40"/>
        <v>-0.23164178571428576</v>
      </c>
      <c r="X18" s="8">
        <f t="shared" si="40"/>
        <v>-0.20987367857142866</v>
      </c>
      <c r="Y18" s="8">
        <f t="shared" si="40"/>
        <v>-0.14548970357142871</v>
      </c>
      <c r="Z18" s="8">
        <f t="shared" si="40"/>
        <v>2.1668774999997757E-3</v>
      </c>
      <c r="AA18" s="8">
        <f t="shared" si="40"/>
        <v>0.31057411296428544</v>
      </c>
      <c r="AB18" s="8">
        <f t="shared" si="40"/>
        <v>0.92719356491785654</v>
      </c>
    </row>
    <row r="19" spans="2:121" s="1" customFormat="1" x14ac:dyDescent="0.25">
      <c r="B19" s="1" t="s">
        <v>1</v>
      </c>
      <c r="C19" s="5"/>
      <c r="D19" s="5"/>
      <c r="E19" s="5"/>
      <c r="F19" s="5"/>
      <c r="G19" s="5">
        <v>124778</v>
      </c>
      <c r="H19" s="5">
        <v>128515</v>
      </c>
      <c r="I19" s="5">
        <v>133866</v>
      </c>
      <c r="J19" s="5"/>
      <c r="K19" s="5">
        <v>151855</v>
      </c>
      <c r="L19" s="5">
        <v>171903</v>
      </c>
      <c r="M19" s="5">
        <v>188389</v>
      </c>
      <c r="N19" s="5">
        <v>280000</v>
      </c>
      <c r="O19" s="5"/>
      <c r="P19" s="5"/>
      <c r="Q19" s="5"/>
      <c r="R19" s="5"/>
      <c r="V19" s="1">
        <f>AVERAGE(K19:N19)</f>
        <v>198036.75</v>
      </c>
      <c r="W19" s="1">
        <v>280000</v>
      </c>
      <c r="X19" s="1">
        <v>280000</v>
      </c>
      <c r="Y19" s="1">
        <v>280000</v>
      </c>
      <c r="Z19" s="1">
        <v>280000</v>
      </c>
      <c r="AA19" s="1">
        <v>280000</v>
      </c>
      <c r="AB19" s="1">
        <v>280000</v>
      </c>
    </row>
    <row r="21" spans="2:121" x14ac:dyDescent="0.25">
      <c r="B21" s="1" t="s">
        <v>39</v>
      </c>
      <c r="K21" s="9">
        <f>+K7/G7-1</f>
        <v>0.3866424352567015</v>
      </c>
      <c r="L21" s="9">
        <f>+L7/H7-1</f>
        <v>-7.2437631499849719E-2</v>
      </c>
      <c r="M21" s="9">
        <f>+M7/I7-1</f>
        <v>-0.23413848631239931</v>
      </c>
      <c r="N21" s="9">
        <f>+N7/J7-1</f>
        <v>-0.2533333333333333</v>
      </c>
      <c r="O21" s="9">
        <f t="shared" ref="O21:R21" si="41">+O7/K7-1</f>
        <v>-4.9999999999999933E-2</v>
      </c>
      <c r="P21" s="9">
        <f t="shared" si="41"/>
        <v>0</v>
      </c>
      <c r="Q21" s="9">
        <f t="shared" si="41"/>
        <v>0</v>
      </c>
      <c r="R21" s="9">
        <f t="shared" si="41"/>
        <v>0</v>
      </c>
      <c r="W21" s="12">
        <f t="shared" ref="W21:AA21" si="42">+W7/V7-1</f>
        <v>0.89999999999999991</v>
      </c>
      <c r="X21" s="12">
        <f t="shared" si="42"/>
        <v>0.89999999999999991</v>
      </c>
      <c r="Y21" s="12">
        <f t="shared" si="42"/>
        <v>0.89999999999999991</v>
      </c>
      <c r="Z21" s="12">
        <f t="shared" si="42"/>
        <v>0.90000000000000013</v>
      </c>
      <c r="AA21" s="12">
        <f t="shared" si="42"/>
        <v>0.90000000000000013</v>
      </c>
      <c r="AB21" s="12">
        <f>+AB7/AA7-1</f>
        <v>0.89999999999999991</v>
      </c>
    </row>
    <row r="23" spans="2:121" s="1" customFormat="1" x14ac:dyDescent="0.25">
      <c r="B23" s="1" t="s">
        <v>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f>30.172+335.538+17.131</f>
        <v>382.84100000000001</v>
      </c>
      <c r="N23" s="5">
        <f>67+0.674+124.42+25.068</f>
        <v>217.16200000000001</v>
      </c>
      <c r="O23" s="5"/>
      <c r="P23" s="5"/>
      <c r="Q23" s="5"/>
      <c r="R23" s="5"/>
    </row>
    <row r="24" spans="2:121" s="1" customFormat="1" x14ac:dyDescent="0.25">
      <c r="B24" s="1" t="s">
        <v>141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v>4.1369999999999996</v>
      </c>
      <c r="N24" s="5"/>
      <c r="O24" s="5"/>
      <c r="P24" s="5"/>
      <c r="Q24" s="5"/>
      <c r="R24" s="5"/>
      <c r="AC24" s="1" t="s">
        <v>55</v>
      </c>
      <c r="AD24" s="1">
        <v>0.25</v>
      </c>
    </row>
    <row r="25" spans="2:121" s="1" customFormat="1" x14ac:dyDescent="0.25">
      <c r="B25" s="1" t="s">
        <v>142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v>25.553000000000001</v>
      </c>
      <c r="N25" s="5"/>
      <c r="O25" s="5"/>
      <c r="P25" s="5"/>
      <c r="Q25" s="5"/>
      <c r="R25" s="5"/>
      <c r="AC25" s="1" t="s">
        <v>56</v>
      </c>
      <c r="AD25" s="1">
        <v>-0.01</v>
      </c>
    </row>
    <row r="26" spans="2:121" s="1" customFormat="1" x14ac:dyDescent="0.25">
      <c r="B26" s="1" t="s">
        <v>143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v>49.454000000000001</v>
      </c>
      <c r="N26" s="5">
        <v>44.643000000000001</v>
      </c>
      <c r="O26" s="5"/>
      <c r="P26" s="5"/>
      <c r="Q26" s="5"/>
      <c r="R26" s="5"/>
      <c r="AC26" s="1" t="s">
        <v>57</v>
      </c>
      <c r="AD26" s="1">
        <f>NPV(AD24,W17:DQ17)/1000</f>
        <v>761.97938360181888</v>
      </c>
    </row>
    <row r="27" spans="2:121" s="1" customFormat="1" x14ac:dyDescent="0.25">
      <c r="B27" s="1" t="s">
        <v>144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10.029</v>
      </c>
      <c r="N27" s="5"/>
      <c r="O27" s="5"/>
      <c r="P27" s="5"/>
      <c r="Q27" s="5"/>
      <c r="R27" s="5"/>
      <c r="AC27" s="1" t="s">
        <v>58</v>
      </c>
      <c r="AD27" s="1">
        <f>AD26/Main!L3</f>
        <v>2.6873136738011079</v>
      </c>
    </row>
    <row r="28" spans="2:121" s="1" customFormat="1" x14ac:dyDescent="0.25">
      <c r="B28" s="1" t="s">
        <v>145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f>17.487+0.727</f>
        <v>18.213999999999999</v>
      </c>
      <c r="N28" s="5"/>
      <c r="O28" s="5"/>
      <c r="P28" s="5"/>
      <c r="Q28" s="5"/>
      <c r="R28" s="5"/>
    </row>
    <row r="29" spans="2:121" s="1" customFormat="1" x14ac:dyDescent="0.25">
      <c r="B29" s="1" t="s">
        <v>146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7.6829999999999998</v>
      </c>
      <c r="N29" s="5"/>
      <c r="O29" s="5"/>
      <c r="P29" s="5"/>
      <c r="Q29" s="5"/>
      <c r="R29" s="5"/>
    </row>
    <row r="30" spans="2:121" s="1" customFormat="1" x14ac:dyDescent="0.25">
      <c r="B30" s="1" t="s">
        <v>147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f>SUM(M23:M29)</f>
        <v>497.911</v>
      </c>
      <c r="N30" s="5">
        <f>SUM(N23:N29)</f>
        <v>261.80500000000001</v>
      </c>
      <c r="O30" s="5"/>
      <c r="P30" s="5"/>
      <c r="Q30" s="5"/>
      <c r="R30" s="5"/>
    </row>
    <row r="31" spans="2:121" s="1" customFormat="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121" s="1" customFormat="1" x14ac:dyDescent="0.25">
      <c r="B32" s="1" t="s">
        <v>148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4.8540000000000001</v>
      </c>
      <c r="N32" s="5"/>
      <c r="O32" s="5"/>
      <c r="P32" s="5"/>
      <c r="Q32" s="5"/>
      <c r="R32" s="5"/>
    </row>
    <row r="33" spans="2:18" s="1" customFormat="1" x14ac:dyDescent="0.25">
      <c r="B33" s="1" t="s">
        <v>149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15.657</v>
      </c>
      <c r="N33" s="5"/>
      <c r="O33" s="5"/>
      <c r="P33" s="5"/>
      <c r="Q33" s="5"/>
      <c r="R33" s="5"/>
    </row>
    <row r="34" spans="2:18" s="1" customFormat="1" x14ac:dyDescent="0.25">
      <c r="B34" s="1" t="s">
        <v>144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f>3.089+15.214</f>
        <v>18.303000000000001</v>
      </c>
      <c r="N34" s="5"/>
      <c r="O34" s="5"/>
      <c r="P34" s="5"/>
      <c r="Q34" s="5"/>
      <c r="R34" s="5"/>
    </row>
    <row r="35" spans="2:18" s="1" customFormat="1" x14ac:dyDescent="0.25">
      <c r="B35" s="1" t="s">
        <v>150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f>0.06+8.332</f>
        <v>8.3920000000000012</v>
      </c>
      <c r="N35" s="5"/>
      <c r="O35" s="5"/>
      <c r="P35" s="5"/>
      <c r="Q35" s="5"/>
      <c r="R35" s="5"/>
    </row>
    <row r="36" spans="2:18" s="1" customFormat="1" x14ac:dyDescent="0.25">
      <c r="B36" s="1" t="s">
        <v>151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f>0.392+0.154</f>
        <v>0.54600000000000004</v>
      </c>
      <c r="N36" s="5"/>
      <c r="O36" s="5"/>
      <c r="P36" s="5"/>
      <c r="Q36" s="5"/>
      <c r="R36" s="5"/>
    </row>
    <row r="37" spans="2:18" s="1" customFormat="1" x14ac:dyDescent="0.25">
      <c r="B37" s="1" t="s">
        <v>152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11.606999999999999</v>
      </c>
      <c r="N37" s="5"/>
      <c r="O37" s="5"/>
      <c r="P37" s="5"/>
      <c r="Q37" s="5"/>
      <c r="R37" s="5"/>
    </row>
    <row r="38" spans="2:18" s="1" customFormat="1" x14ac:dyDescent="0.25">
      <c r="B38" s="1" t="s">
        <v>153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2.8690000000000002</v>
      </c>
      <c r="N38" s="5"/>
      <c r="O38" s="5"/>
      <c r="P38" s="5"/>
      <c r="Q38" s="5"/>
      <c r="R38" s="5"/>
    </row>
    <row r="39" spans="2:18" s="1" customFormat="1" x14ac:dyDescent="0.25">
      <c r="B39" s="1" t="s">
        <v>154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435.68299999999999</v>
      </c>
      <c r="N39" s="5"/>
      <c r="O39" s="5"/>
      <c r="P39" s="5"/>
      <c r="Q39" s="5"/>
      <c r="R39" s="5"/>
    </row>
    <row r="40" spans="2:18" s="1" customFormat="1" x14ac:dyDescent="0.25">
      <c r="B40" s="1" t="s">
        <v>155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f>SUM(M32:M39)</f>
        <v>497.911</v>
      </c>
      <c r="N40" s="5"/>
      <c r="O40" s="5"/>
      <c r="P40" s="5"/>
      <c r="Q40" s="5"/>
      <c r="R40" s="5"/>
    </row>
  </sheetData>
  <hyperlinks>
    <hyperlink ref="A1" location="Main!A1" display="Main" xr:uid="{832E5E9A-DBAB-4154-889B-FE3AB359E54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80BC-AC04-4186-93F5-674BB7AE9F32}">
  <dimension ref="A1:G8"/>
  <sheetViews>
    <sheetView zoomScale="190" zoomScaleNormal="190" workbookViewId="0"/>
  </sheetViews>
  <sheetFormatPr defaultRowHeight="12.5" x14ac:dyDescent="0.25"/>
  <cols>
    <col min="1" max="1" width="4.7265625" bestFit="1" customWidth="1"/>
  </cols>
  <sheetData>
    <row r="1" spans="1:7" x14ac:dyDescent="0.25">
      <c r="A1" s="10" t="s">
        <v>11</v>
      </c>
    </row>
    <row r="4" spans="1:7" x14ac:dyDescent="0.25">
      <c r="C4" t="s">
        <v>127</v>
      </c>
      <c r="D4" t="s">
        <v>128</v>
      </c>
      <c r="E4" t="s">
        <v>129</v>
      </c>
    </row>
    <row r="5" spans="1:7" x14ac:dyDescent="0.25">
      <c r="C5">
        <v>800</v>
      </c>
      <c r="D5">
        <v>0.995</v>
      </c>
      <c r="E5" s="35">
        <f>0.995^800</f>
        <v>1.8132788524664253E-2</v>
      </c>
      <c r="G5" t="s">
        <v>130</v>
      </c>
    </row>
    <row r="6" spans="1:7" x14ac:dyDescent="0.25">
      <c r="C6">
        <v>1600</v>
      </c>
      <c r="D6">
        <v>0.999</v>
      </c>
      <c r="E6" s="35">
        <f>+D6^C6</f>
        <v>0.20173495769715821</v>
      </c>
    </row>
    <row r="7" spans="1:7" x14ac:dyDescent="0.25">
      <c r="C7">
        <v>3200</v>
      </c>
      <c r="D7">
        <v>0.99990000000000001</v>
      </c>
      <c r="E7" s="35">
        <f>+D7^C7</f>
        <v>0.72613741800749909</v>
      </c>
    </row>
    <row r="8" spans="1:7" x14ac:dyDescent="0.25">
      <c r="C8">
        <v>30000</v>
      </c>
      <c r="D8">
        <v>0.99999000000000005</v>
      </c>
      <c r="E8" s="35">
        <f>+D8^C8</f>
        <v>0.74081710944894297</v>
      </c>
    </row>
  </sheetData>
  <hyperlinks>
    <hyperlink ref="A1" location="Main!A1" display="Main" xr:uid="{0A16106D-4733-4B0C-87A8-B51316FD96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U63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ColWidth="8.81640625" defaultRowHeight="12.5" x14ac:dyDescent="0.25"/>
  <cols>
    <col min="1" max="1" width="4.453125" bestFit="1" customWidth="1"/>
    <col min="2" max="2" width="11.1796875" bestFit="1" customWidth="1"/>
    <col min="3" max="3" width="10.453125" style="2" bestFit="1" customWidth="1"/>
    <col min="4" max="4" width="12.453125" style="2" customWidth="1"/>
    <col min="5" max="5" width="10.453125" style="2" bestFit="1" customWidth="1"/>
    <col min="6" max="6" width="15" style="2" bestFit="1" customWidth="1"/>
    <col min="7" max="7" width="13.453125" style="2" customWidth="1"/>
    <col min="8" max="8" width="12" style="2" bestFit="1" customWidth="1"/>
    <col min="9" max="9" width="8.1796875" style="2" bestFit="1" customWidth="1"/>
    <col min="10" max="10" width="8.1796875" style="2" customWidth="1"/>
    <col min="11" max="11" width="10.81640625" style="2" customWidth="1"/>
    <col min="12" max="12" width="11.453125" bestFit="1" customWidth="1"/>
    <col min="13" max="13" width="11.453125" customWidth="1"/>
    <col min="14" max="14" width="11.453125" bestFit="1" customWidth="1"/>
    <col min="15" max="15" width="11.1796875" bestFit="1" customWidth="1"/>
    <col min="16" max="16" width="8.1796875" bestFit="1" customWidth="1"/>
    <col min="17" max="17" width="11.453125" customWidth="1"/>
    <col min="19" max="20" width="10.453125" bestFit="1" customWidth="1"/>
  </cols>
  <sheetData>
    <row r="1" spans="1:21" ht="13" x14ac:dyDescent="0.3">
      <c r="A1" s="10" t="s">
        <v>11</v>
      </c>
      <c r="G1" s="7">
        <f>AVERAGE(G5:G34)</f>
        <v>115.42857142857143</v>
      </c>
      <c r="H1" s="7"/>
      <c r="I1" s="7"/>
      <c r="J1" s="7"/>
      <c r="N1" s="7">
        <f>AVERAGE(N5:N34)</f>
        <v>338.5</v>
      </c>
      <c r="O1" s="7"/>
      <c r="P1" s="7"/>
      <c r="Q1" s="7"/>
      <c r="T1" s="7">
        <f>AVERAGE(T5:T34)</f>
        <v>622.25</v>
      </c>
      <c r="U1" s="7"/>
    </row>
    <row r="2" spans="1:21" x14ac:dyDescent="0.25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119</v>
      </c>
      <c r="I2" s="2" t="s">
        <v>120</v>
      </c>
      <c r="J2" s="2" t="s">
        <v>121</v>
      </c>
      <c r="K2" s="2" t="s">
        <v>43</v>
      </c>
      <c r="L2" s="2" t="s">
        <v>50</v>
      </c>
      <c r="M2" s="2" t="s">
        <v>99</v>
      </c>
      <c r="N2" s="2" t="s">
        <v>49</v>
      </c>
      <c r="O2" s="2" t="s">
        <v>122</v>
      </c>
      <c r="P2" s="2" t="s">
        <v>120</v>
      </c>
      <c r="Q2" s="2" t="s">
        <v>121</v>
      </c>
      <c r="R2" s="2" t="s">
        <v>100</v>
      </c>
      <c r="S2" s="2" t="s">
        <v>101</v>
      </c>
      <c r="T2" s="2" t="s">
        <v>102</v>
      </c>
    </row>
    <row r="3" spans="1:21" x14ac:dyDescent="0.25">
      <c r="B3" t="s">
        <v>135</v>
      </c>
      <c r="C3" s="11">
        <v>45659</v>
      </c>
      <c r="D3" s="8">
        <v>20</v>
      </c>
      <c r="F3" s="11">
        <f>+C3+G1</f>
        <v>45774.428571428572</v>
      </c>
      <c r="L3" s="2"/>
      <c r="M3" s="2"/>
      <c r="N3" s="2"/>
      <c r="O3" s="2"/>
      <c r="P3" s="2"/>
      <c r="Q3" s="2"/>
      <c r="R3" s="2"/>
      <c r="S3" s="2"/>
      <c r="T3" s="2"/>
    </row>
    <row r="4" spans="1:21" x14ac:dyDescent="0.25">
      <c r="B4" t="s">
        <v>136</v>
      </c>
      <c r="C4" s="11">
        <v>45663</v>
      </c>
      <c r="D4" s="8">
        <v>51.07</v>
      </c>
      <c r="F4" s="11">
        <f>+C4+G1</f>
        <v>45778.428571428572</v>
      </c>
      <c r="L4" s="2"/>
      <c r="M4" s="2"/>
      <c r="N4" s="2"/>
      <c r="O4" s="2"/>
      <c r="P4" s="2"/>
      <c r="Q4" s="2"/>
      <c r="R4" s="2"/>
      <c r="S4" s="2"/>
      <c r="T4" s="2"/>
    </row>
    <row r="5" spans="1:21" x14ac:dyDescent="0.25">
      <c r="B5" t="s">
        <v>44</v>
      </c>
      <c r="C5" s="11">
        <v>43362</v>
      </c>
      <c r="D5" s="8">
        <v>214.06</v>
      </c>
      <c r="E5" s="8">
        <v>99.5</v>
      </c>
      <c r="F5" s="11">
        <v>43367</v>
      </c>
      <c r="G5" s="5">
        <f t="shared" ref="G5:G14" si="0">+F5-C5</f>
        <v>5</v>
      </c>
      <c r="H5" s="5"/>
      <c r="I5" s="5"/>
      <c r="J5" s="5"/>
      <c r="K5" s="9">
        <f t="shared" ref="K5:K16" si="1">+E5/D5-1</f>
        <v>-0.53517705316266473</v>
      </c>
      <c r="L5" s="4">
        <v>53.52</v>
      </c>
      <c r="M5" s="13">
        <v>43566</v>
      </c>
      <c r="N5" s="1">
        <f t="shared" ref="N5:N16" si="2">+M5-C5</f>
        <v>204</v>
      </c>
      <c r="O5" s="1"/>
      <c r="P5" s="1"/>
      <c r="Q5" s="1"/>
      <c r="R5" s="4">
        <v>20.65</v>
      </c>
      <c r="S5" s="13">
        <v>43748</v>
      </c>
      <c r="T5" s="1">
        <f>+S5-C5</f>
        <v>386</v>
      </c>
    </row>
    <row r="6" spans="1:21" x14ac:dyDescent="0.25">
      <c r="B6" t="s">
        <v>62</v>
      </c>
      <c r="C6" s="11">
        <v>43991</v>
      </c>
      <c r="D6" s="8">
        <v>2391.92</v>
      </c>
      <c r="E6" s="8">
        <v>1153.5115000000001</v>
      </c>
      <c r="F6" s="11">
        <v>44032</v>
      </c>
      <c r="G6" s="5">
        <f t="shared" si="0"/>
        <v>41</v>
      </c>
      <c r="H6" s="5"/>
      <c r="I6" s="5"/>
      <c r="J6" s="5"/>
      <c r="K6" s="9">
        <f t="shared" si="1"/>
        <v>-0.51774662196060062</v>
      </c>
      <c r="L6" s="4">
        <v>573.00570000000005</v>
      </c>
      <c r="M6" s="13">
        <v>44098</v>
      </c>
      <c r="N6" s="1">
        <f t="shared" si="2"/>
        <v>107</v>
      </c>
      <c r="O6" s="1"/>
      <c r="P6" s="1"/>
      <c r="Q6" s="1"/>
      <c r="R6" s="4">
        <f>+D6*0.1</f>
        <v>239.19200000000001</v>
      </c>
    </row>
    <row r="7" spans="1:21" x14ac:dyDescent="0.25">
      <c r="B7" t="s">
        <v>51</v>
      </c>
      <c r="C7" s="11">
        <v>39384</v>
      </c>
      <c r="D7" s="5">
        <v>1398</v>
      </c>
      <c r="E7" s="2">
        <v>669</v>
      </c>
      <c r="F7" s="11">
        <v>39456</v>
      </c>
      <c r="G7" s="5">
        <f t="shared" si="0"/>
        <v>72</v>
      </c>
      <c r="H7" s="5"/>
      <c r="I7" s="5"/>
      <c r="J7" s="5"/>
      <c r="K7" s="9">
        <f t="shared" si="1"/>
        <v>-0.52145922746781115</v>
      </c>
      <c r="L7" s="4">
        <v>336</v>
      </c>
      <c r="M7" s="13">
        <v>39724</v>
      </c>
      <c r="N7" s="1">
        <f t="shared" si="2"/>
        <v>340</v>
      </c>
      <c r="O7" s="1"/>
      <c r="P7" s="1"/>
      <c r="Q7" s="1"/>
      <c r="R7" s="4">
        <v>139.08000000000001</v>
      </c>
      <c r="S7" s="13">
        <v>39762</v>
      </c>
      <c r="T7" s="1">
        <f t="shared" ref="T7:T15" si="3">+S7-C7</f>
        <v>378</v>
      </c>
    </row>
    <row r="8" spans="1:21" x14ac:dyDescent="0.25">
      <c r="B8" t="s">
        <v>59</v>
      </c>
      <c r="C8" s="11">
        <v>43677</v>
      </c>
      <c r="D8" s="8">
        <v>130</v>
      </c>
      <c r="E8" s="2">
        <v>61.9</v>
      </c>
      <c r="F8" s="11">
        <v>43732</v>
      </c>
      <c r="G8" s="5">
        <f t="shared" si="0"/>
        <v>55</v>
      </c>
      <c r="H8" s="5"/>
      <c r="I8" s="5"/>
      <c r="J8" s="5"/>
      <c r="K8" s="9">
        <f t="shared" si="1"/>
        <v>-0.52384615384615385</v>
      </c>
      <c r="L8" s="4">
        <f>+D8*0.25</f>
        <v>32.5</v>
      </c>
      <c r="M8" s="13">
        <v>43769</v>
      </c>
      <c r="N8" s="1">
        <f t="shared" si="2"/>
        <v>92</v>
      </c>
      <c r="O8" s="1"/>
      <c r="P8" s="1"/>
      <c r="Q8" s="1"/>
      <c r="R8" s="4">
        <v>12</v>
      </c>
      <c r="S8" s="13">
        <v>43861</v>
      </c>
      <c r="T8" s="1">
        <f t="shared" si="3"/>
        <v>184</v>
      </c>
    </row>
    <row r="9" spans="1:21" x14ac:dyDescent="0.25">
      <c r="B9" t="s">
        <v>85</v>
      </c>
      <c r="C9" s="11">
        <v>44681</v>
      </c>
      <c r="D9" s="8">
        <v>128</v>
      </c>
      <c r="E9" s="8">
        <f>+D9*0.5</f>
        <v>64</v>
      </c>
      <c r="F9" s="11">
        <v>44795</v>
      </c>
      <c r="G9" s="5">
        <f t="shared" si="0"/>
        <v>114</v>
      </c>
      <c r="H9" s="5"/>
      <c r="I9" s="5"/>
      <c r="J9" s="5"/>
      <c r="K9" s="9">
        <f t="shared" si="1"/>
        <v>-0.5</v>
      </c>
      <c r="L9">
        <v>27.03</v>
      </c>
      <c r="M9" s="13">
        <v>45110</v>
      </c>
      <c r="N9" s="1">
        <f t="shared" si="2"/>
        <v>429</v>
      </c>
      <c r="O9" s="1"/>
      <c r="P9" s="1"/>
      <c r="Q9" s="1"/>
      <c r="R9" s="4">
        <v>12.4</v>
      </c>
      <c r="S9" s="13">
        <v>45365</v>
      </c>
      <c r="T9" s="1">
        <f t="shared" si="3"/>
        <v>684</v>
      </c>
      <c r="U9" s="4"/>
    </row>
    <row r="10" spans="1:21" x14ac:dyDescent="0.25">
      <c r="B10" t="s">
        <v>61</v>
      </c>
      <c r="C10" s="11">
        <v>44245</v>
      </c>
      <c r="D10" s="2">
        <v>58.05</v>
      </c>
      <c r="E10" s="8">
        <v>28.7</v>
      </c>
      <c r="F10" s="11">
        <v>44251</v>
      </c>
      <c r="G10" s="5">
        <f t="shared" si="0"/>
        <v>6</v>
      </c>
      <c r="H10" s="5"/>
      <c r="I10" s="5"/>
      <c r="J10" s="5"/>
      <c r="K10" s="9">
        <f t="shared" si="1"/>
        <v>-0.50559862187769156</v>
      </c>
      <c r="L10">
        <v>13.86</v>
      </c>
      <c r="M10" s="13">
        <v>44692</v>
      </c>
      <c r="N10" s="1">
        <f t="shared" si="2"/>
        <v>447</v>
      </c>
      <c r="O10" s="1"/>
      <c r="P10" s="1"/>
      <c r="Q10" s="1"/>
      <c r="R10">
        <v>5.73</v>
      </c>
      <c r="S10" s="13">
        <v>45099</v>
      </c>
      <c r="T10" s="1">
        <f t="shared" si="3"/>
        <v>854</v>
      </c>
    </row>
    <row r="11" spans="1:21" x14ac:dyDescent="0.25">
      <c r="B11" t="s">
        <v>63</v>
      </c>
      <c r="C11" s="11">
        <v>44209</v>
      </c>
      <c r="D11" s="2">
        <v>167.42</v>
      </c>
      <c r="E11" s="2">
        <v>82.62</v>
      </c>
      <c r="F11" s="11">
        <v>44321</v>
      </c>
      <c r="G11" s="5">
        <f t="shared" si="0"/>
        <v>112</v>
      </c>
      <c r="H11" s="5"/>
      <c r="I11" s="5"/>
      <c r="J11" s="5"/>
      <c r="K11" s="9">
        <f t="shared" si="1"/>
        <v>-0.50651057221359452</v>
      </c>
      <c r="L11">
        <v>41.78</v>
      </c>
      <c r="M11" s="13">
        <v>44537</v>
      </c>
      <c r="N11" s="1">
        <f t="shared" si="2"/>
        <v>328</v>
      </c>
      <c r="O11" s="1"/>
      <c r="P11" s="1"/>
      <c r="Q11" s="1"/>
      <c r="R11" s="4">
        <v>15.7</v>
      </c>
      <c r="S11" s="13">
        <v>44687</v>
      </c>
      <c r="T11" s="1">
        <f t="shared" si="3"/>
        <v>478</v>
      </c>
    </row>
    <row r="12" spans="1:21" s="14" customFormat="1" ht="13" x14ac:dyDescent="0.3">
      <c r="B12" s="14" t="s">
        <v>65</v>
      </c>
      <c r="C12" s="15">
        <v>43642</v>
      </c>
      <c r="D12" s="16">
        <v>234.9</v>
      </c>
      <c r="E12" s="17">
        <v>117.35</v>
      </c>
      <c r="F12" s="15">
        <v>43755</v>
      </c>
      <c r="G12" s="7">
        <f t="shared" si="0"/>
        <v>113</v>
      </c>
      <c r="H12" s="7"/>
      <c r="I12" s="7"/>
      <c r="J12" s="7"/>
      <c r="K12" s="18">
        <f t="shared" si="1"/>
        <v>-0.50042571306939121</v>
      </c>
      <c r="L12" s="14">
        <v>54.02</v>
      </c>
      <c r="M12" s="19">
        <v>43908</v>
      </c>
      <c r="N12" s="6">
        <f t="shared" si="2"/>
        <v>266</v>
      </c>
      <c r="O12" s="6"/>
      <c r="P12" s="6"/>
      <c r="Q12" s="6"/>
      <c r="R12" s="14">
        <v>22.86</v>
      </c>
      <c r="S12" s="19">
        <v>44721</v>
      </c>
      <c r="T12" s="6">
        <f t="shared" si="3"/>
        <v>1079</v>
      </c>
    </row>
    <row r="13" spans="1:21" x14ac:dyDescent="0.25">
      <c r="B13" t="s">
        <v>70</v>
      </c>
      <c r="C13" s="11">
        <v>44349</v>
      </c>
      <c r="D13" s="8">
        <v>625.5</v>
      </c>
      <c r="E13" s="8">
        <v>298.39999999999998</v>
      </c>
      <c r="F13" s="11">
        <v>44412</v>
      </c>
      <c r="G13" s="5">
        <f t="shared" si="0"/>
        <v>63</v>
      </c>
      <c r="H13" s="5"/>
      <c r="I13" s="5"/>
      <c r="J13" s="5"/>
      <c r="K13" s="9">
        <f t="shared" si="1"/>
        <v>-0.52294164668265397</v>
      </c>
      <c r="L13" s="4">
        <f>+D13*0.25</f>
        <v>156.375</v>
      </c>
      <c r="M13" s="13">
        <v>44588</v>
      </c>
      <c r="N13" s="1">
        <f t="shared" si="2"/>
        <v>239</v>
      </c>
      <c r="O13" s="1"/>
      <c r="P13" s="1"/>
      <c r="Q13" s="1"/>
      <c r="R13" s="4">
        <v>61.2</v>
      </c>
      <c r="S13" s="13">
        <v>44845</v>
      </c>
      <c r="T13" s="1">
        <f t="shared" si="3"/>
        <v>496</v>
      </c>
    </row>
    <row r="14" spans="1:21" x14ac:dyDescent="0.25">
      <c r="B14" t="s">
        <v>78</v>
      </c>
      <c r="C14" s="11">
        <v>41642</v>
      </c>
      <c r="D14" s="2">
        <v>96.42</v>
      </c>
      <c r="E14" s="2">
        <v>48.07</v>
      </c>
      <c r="F14" s="11">
        <v>41740</v>
      </c>
      <c r="G14" s="5">
        <f t="shared" si="0"/>
        <v>98</v>
      </c>
      <c r="H14" s="5"/>
      <c r="I14" s="5"/>
      <c r="J14" s="5"/>
      <c r="K14" s="9">
        <f t="shared" si="1"/>
        <v>-0.5014519809168223</v>
      </c>
      <c r="L14" s="4">
        <v>22.9</v>
      </c>
      <c r="M14" s="13">
        <v>42130</v>
      </c>
      <c r="N14" s="1">
        <f t="shared" si="2"/>
        <v>488</v>
      </c>
      <c r="O14" s="1"/>
      <c r="P14" s="1"/>
      <c r="Q14" s="1"/>
      <c r="R14">
        <v>9.64</v>
      </c>
      <c r="S14" s="13">
        <v>42318</v>
      </c>
      <c r="T14" s="1">
        <f t="shared" si="3"/>
        <v>676</v>
      </c>
    </row>
    <row r="15" spans="1:21" x14ac:dyDescent="0.25">
      <c r="B15" t="s">
        <v>71</v>
      </c>
      <c r="C15" s="11">
        <v>44372</v>
      </c>
      <c r="D15" s="8">
        <v>1118.2</v>
      </c>
      <c r="E15" s="8">
        <v>507.4</v>
      </c>
      <c r="F15" s="11">
        <v>44421</v>
      </c>
      <c r="G15" s="5">
        <f t="shared" ref="G15" si="4">+F15-C15</f>
        <v>49</v>
      </c>
      <c r="H15" s="5"/>
      <c r="I15" s="5"/>
      <c r="J15" s="5"/>
      <c r="K15" s="9">
        <f t="shared" si="1"/>
        <v>-0.54623502056877127</v>
      </c>
      <c r="L15" s="4">
        <v>267.60000000000002</v>
      </c>
      <c r="M15" s="13">
        <v>44561</v>
      </c>
      <c r="N15" s="1">
        <f t="shared" si="2"/>
        <v>189</v>
      </c>
      <c r="O15" s="1"/>
      <c r="P15" s="1"/>
      <c r="Q15" s="1"/>
      <c r="R15" s="4">
        <v>106.2</v>
      </c>
      <c r="S15" s="13">
        <v>44820</v>
      </c>
      <c r="T15" s="1">
        <f t="shared" si="3"/>
        <v>448</v>
      </c>
    </row>
    <row r="16" spans="1:21" x14ac:dyDescent="0.25">
      <c r="B16" t="s">
        <v>76</v>
      </c>
      <c r="C16" s="11">
        <v>44509</v>
      </c>
      <c r="D16" s="8">
        <v>596.79999999999995</v>
      </c>
      <c r="E16" s="8">
        <v>279.60000000000002</v>
      </c>
      <c r="F16" s="11">
        <v>44566</v>
      </c>
      <c r="G16" s="5">
        <f t="shared" ref="G16" si="5">+F16-C16</f>
        <v>57</v>
      </c>
      <c r="H16" s="5">
        <v>39</v>
      </c>
      <c r="I16" s="5">
        <v>15</v>
      </c>
      <c r="J16" s="9">
        <v>7.0000000000000007E-2</v>
      </c>
      <c r="K16" s="9">
        <f t="shared" si="1"/>
        <v>-0.53150134048257369</v>
      </c>
      <c r="L16" s="5">
        <v>137.19999999999999</v>
      </c>
      <c r="M16" s="13">
        <v>44624</v>
      </c>
      <c r="N16" s="1">
        <f t="shared" si="2"/>
        <v>115</v>
      </c>
      <c r="O16" s="1">
        <v>40</v>
      </c>
      <c r="P16" s="1">
        <v>13</v>
      </c>
      <c r="Q16" s="12">
        <v>0.18</v>
      </c>
    </row>
    <row r="17" spans="2:20" x14ac:dyDescent="0.25">
      <c r="B17" t="s">
        <v>109</v>
      </c>
    </row>
    <row r="18" spans="2:20" x14ac:dyDescent="0.25">
      <c r="B18" t="s">
        <v>60</v>
      </c>
    </row>
    <row r="19" spans="2:20" x14ac:dyDescent="0.25">
      <c r="B19" t="s">
        <v>64</v>
      </c>
      <c r="C19" s="11">
        <v>38317</v>
      </c>
      <c r="D19" s="5">
        <v>549934</v>
      </c>
      <c r="E19" s="5">
        <v>274882</v>
      </c>
      <c r="F19" s="11">
        <v>38915</v>
      </c>
      <c r="G19" s="5">
        <f t="shared" ref="G19" si="6">+F19-C19</f>
        <v>598</v>
      </c>
      <c r="K19" s="9">
        <f>+E19/D19-1</f>
        <v>-0.5001545640022258</v>
      </c>
      <c r="L19" s="1">
        <v>136534</v>
      </c>
      <c r="M19" s="13">
        <v>39461</v>
      </c>
      <c r="N19" s="1">
        <f>+M19-C19</f>
        <v>1144</v>
      </c>
      <c r="R19" s="1">
        <v>51710</v>
      </c>
      <c r="S19" s="13">
        <v>39728</v>
      </c>
      <c r="T19" s="1">
        <f t="shared" ref="T19:T20" si="7">+S19-C19</f>
        <v>1411</v>
      </c>
    </row>
    <row r="20" spans="2:20" x14ac:dyDescent="0.25">
      <c r="B20" t="s">
        <v>105</v>
      </c>
      <c r="C20" s="11">
        <v>36591</v>
      </c>
      <c r="D20" s="2">
        <v>666.46749999999997</v>
      </c>
      <c r="E20" s="2">
        <v>322.92899999999997</v>
      </c>
      <c r="F20" s="11">
        <v>36824</v>
      </c>
      <c r="G20" s="5">
        <f t="shared" ref="G20" si="8">+F20-C20</f>
        <v>233</v>
      </c>
      <c r="K20" s="9">
        <f>+E20/D20-1</f>
        <v>-0.5154617441960786</v>
      </c>
      <c r="L20" s="4">
        <v>156.0634</v>
      </c>
      <c r="M20" s="13">
        <v>36942</v>
      </c>
      <c r="N20" s="1">
        <f>+M20-C20</f>
        <v>351</v>
      </c>
      <c r="R20" s="4">
        <f>+D20*0.1</f>
        <v>66.646749999999997</v>
      </c>
      <c r="S20" s="13">
        <v>36984</v>
      </c>
      <c r="T20" s="1">
        <f t="shared" si="7"/>
        <v>393</v>
      </c>
    </row>
    <row r="21" spans="2:20" x14ac:dyDescent="0.25">
      <c r="B21" t="s">
        <v>66</v>
      </c>
    </row>
    <row r="22" spans="2:20" x14ac:dyDescent="0.25">
      <c r="B22" t="s">
        <v>67</v>
      </c>
    </row>
    <row r="23" spans="2:20" x14ac:dyDescent="0.25">
      <c r="B23" t="s">
        <v>68</v>
      </c>
    </row>
    <row r="24" spans="2:20" x14ac:dyDescent="0.25">
      <c r="B24" t="s">
        <v>69</v>
      </c>
      <c r="N24" s="1"/>
      <c r="O24" s="1"/>
      <c r="P24" s="1"/>
      <c r="Q24" s="1"/>
    </row>
    <row r="25" spans="2:20" x14ac:dyDescent="0.25">
      <c r="B25" t="s">
        <v>72</v>
      </c>
    </row>
    <row r="26" spans="2:20" x14ac:dyDescent="0.25">
      <c r="B26" t="s">
        <v>73</v>
      </c>
    </row>
    <row r="27" spans="2:20" s="14" customFormat="1" ht="13" x14ac:dyDescent="0.3">
      <c r="B27" s="14" t="s">
        <v>74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2:20" x14ac:dyDescent="0.25">
      <c r="B28" t="s">
        <v>75</v>
      </c>
      <c r="K28" s="9"/>
    </row>
    <row r="29" spans="2:20" x14ac:dyDescent="0.25">
      <c r="B29" t="s">
        <v>77</v>
      </c>
      <c r="N29" s="1"/>
      <c r="O29" s="1"/>
      <c r="P29" s="1"/>
      <c r="Q29" s="1"/>
    </row>
    <row r="30" spans="2:20" x14ac:dyDescent="0.25">
      <c r="B30" t="s">
        <v>79</v>
      </c>
    </row>
    <row r="31" spans="2:20" x14ac:dyDescent="0.25">
      <c r="B31" t="s">
        <v>80</v>
      </c>
    </row>
    <row r="32" spans="2:20" x14ac:dyDescent="0.25">
      <c r="B32" t="s">
        <v>81</v>
      </c>
    </row>
    <row r="33" spans="2:2" x14ac:dyDescent="0.25">
      <c r="B33" t="s">
        <v>82</v>
      </c>
    </row>
    <row r="34" spans="2:2" x14ac:dyDescent="0.25">
      <c r="B34" t="s">
        <v>83</v>
      </c>
    </row>
    <row r="35" spans="2:2" x14ac:dyDescent="0.25">
      <c r="B35" t="s">
        <v>84</v>
      </c>
    </row>
    <row r="36" spans="2:2" x14ac:dyDescent="0.25">
      <c r="B36" t="s">
        <v>86</v>
      </c>
    </row>
    <row r="37" spans="2:2" x14ac:dyDescent="0.25">
      <c r="B37" t="s">
        <v>87</v>
      </c>
    </row>
    <row r="38" spans="2:2" x14ac:dyDescent="0.25">
      <c r="B38" t="s">
        <v>88</v>
      </c>
    </row>
    <row r="39" spans="2:2" x14ac:dyDescent="0.25">
      <c r="B39" t="s">
        <v>89</v>
      </c>
    </row>
    <row r="40" spans="2:2" x14ac:dyDescent="0.25">
      <c r="B40" t="s">
        <v>95</v>
      </c>
    </row>
    <row r="41" spans="2:2" x14ac:dyDescent="0.25">
      <c r="B41" t="s">
        <v>90</v>
      </c>
    </row>
    <row r="42" spans="2:2" x14ac:dyDescent="0.25">
      <c r="B42" t="s">
        <v>91</v>
      </c>
    </row>
    <row r="43" spans="2:2" x14ac:dyDescent="0.25">
      <c r="B43" t="s">
        <v>92</v>
      </c>
    </row>
    <row r="44" spans="2:2" x14ac:dyDescent="0.25">
      <c r="B44" t="s">
        <v>93</v>
      </c>
    </row>
    <row r="45" spans="2:2" x14ac:dyDescent="0.25">
      <c r="B45" t="s">
        <v>94</v>
      </c>
    </row>
    <row r="46" spans="2:2" x14ac:dyDescent="0.25">
      <c r="B46" t="s">
        <v>96</v>
      </c>
    </row>
    <row r="47" spans="2:2" x14ac:dyDescent="0.25">
      <c r="B47" t="s">
        <v>97</v>
      </c>
    </row>
    <row r="48" spans="2:2" x14ac:dyDescent="0.25">
      <c r="B48" t="s">
        <v>98</v>
      </c>
    </row>
    <row r="49" spans="2:2" x14ac:dyDescent="0.25">
      <c r="B49" t="s">
        <v>103</v>
      </c>
    </row>
    <row r="50" spans="2:2" x14ac:dyDescent="0.25">
      <c r="B50" t="s">
        <v>104</v>
      </c>
    </row>
    <row r="51" spans="2:2" x14ac:dyDescent="0.25">
      <c r="B51" t="s">
        <v>106</v>
      </c>
    </row>
    <row r="52" spans="2:2" x14ac:dyDescent="0.25">
      <c r="B52" t="s">
        <v>107</v>
      </c>
    </row>
    <row r="53" spans="2:2" x14ac:dyDescent="0.25">
      <c r="B53" t="s">
        <v>108</v>
      </c>
    </row>
    <row r="54" spans="2:2" x14ac:dyDescent="0.25">
      <c r="B54" t="s">
        <v>110</v>
      </c>
    </row>
    <row r="55" spans="2:2" x14ac:dyDescent="0.25">
      <c r="B55" t="s">
        <v>111</v>
      </c>
    </row>
    <row r="56" spans="2:2" x14ac:dyDescent="0.25">
      <c r="B56" t="s">
        <v>112</v>
      </c>
    </row>
    <row r="57" spans="2:2" x14ac:dyDescent="0.25">
      <c r="B57" t="s">
        <v>113</v>
      </c>
    </row>
    <row r="58" spans="2:2" x14ac:dyDescent="0.25">
      <c r="B58" t="s">
        <v>114</v>
      </c>
    </row>
    <row r="59" spans="2:2" x14ac:dyDescent="0.25">
      <c r="B59" t="s">
        <v>115</v>
      </c>
    </row>
    <row r="60" spans="2:2" x14ac:dyDescent="0.25">
      <c r="B60" t="s">
        <v>116</v>
      </c>
    </row>
    <row r="61" spans="2:2" x14ac:dyDescent="0.25">
      <c r="B61" t="s">
        <v>118</v>
      </c>
    </row>
    <row r="62" spans="2:2" x14ac:dyDescent="0.25">
      <c r="B62" t="s">
        <v>123</v>
      </c>
    </row>
    <row r="63" spans="2:2" x14ac:dyDescent="0.25">
      <c r="B63" t="s">
        <v>124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4803-5B01-4B66-A716-C44F665A418B}">
  <dimension ref="A1:E5160"/>
  <sheetViews>
    <sheetView topLeftCell="A4105" zoomScale="130" zoomScaleNormal="130" workbookViewId="0">
      <selection activeCell="E4106" sqref="E4106"/>
    </sheetView>
  </sheetViews>
  <sheetFormatPr defaultRowHeight="12.5" x14ac:dyDescent="0.25"/>
  <cols>
    <col min="1" max="1" width="9.7265625" bestFit="1" customWidth="1"/>
    <col min="2" max="2" width="22.81640625" bestFit="1" customWidth="1"/>
    <col min="3" max="3" width="28.26953125" customWidth="1"/>
    <col min="5" max="5" width="21.1796875" bestFit="1" customWidth="1"/>
  </cols>
  <sheetData>
    <row r="1" spans="1:4" x14ac:dyDescent="0.25">
      <c r="A1" t="s">
        <v>126</v>
      </c>
      <c r="B1" t="s">
        <v>131</v>
      </c>
      <c r="C1" t="s">
        <v>132</v>
      </c>
      <c r="D1" t="s">
        <v>133</v>
      </c>
    </row>
    <row r="2" spans="1:4" x14ac:dyDescent="0.25">
      <c r="A2" s="36">
        <v>45687</v>
      </c>
      <c r="B2">
        <v>6.22</v>
      </c>
      <c r="C2">
        <v>6.22</v>
      </c>
      <c r="D2">
        <v>941</v>
      </c>
    </row>
    <row r="3" spans="1:4" x14ac:dyDescent="0.25">
      <c r="A3" s="36">
        <v>45686</v>
      </c>
      <c r="B3">
        <v>6.21</v>
      </c>
      <c r="C3">
        <v>6.21</v>
      </c>
      <c r="D3" s="1">
        <v>2400</v>
      </c>
    </row>
    <row r="4" spans="1:4" x14ac:dyDescent="0.25">
      <c r="A4" s="36">
        <v>45685</v>
      </c>
      <c r="B4">
        <v>6.2</v>
      </c>
      <c r="C4">
        <v>6.2</v>
      </c>
      <c r="D4" s="1">
        <v>13000</v>
      </c>
    </row>
    <row r="5" spans="1:4" x14ac:dyDescent="0.25">
      <c r="A5" s="36">
        <v>45684</v>
      </c>
      <c r="B5">
        <v>6.44</v>
      </c>
      <c r="C5">
        <v>6.44</v>
      </c>
      <c r="D5" s="1">
        <v>9500</v>
      </c>
    </row>
    <row r="6" spans="1:4" x14ac:dyDescent="0.25">
      <c r="A6" s="36">
        <v>45681</v>
      </c>
      <c r="B6">
        <v>6.83</v>
      </c>
      <c r="C6">
        <v>6.83</v>
      </c>
      <c r="D6" s="1">
        <v>4600</v>
      </c>
    </row>
    <row r="7" spans="1:4" x14ac:dyDescent="0.25">
      <c r="A7" s="36">
        <v>45680</v>
      </c>
      <c r="B7">
        <v>6.62</v>
      </c>
      <c r="C7">
        <v>6.62</v>
      </c>
      <c r="D7" s="1">
        <v>3600</v>
      </c>
    </row>
    <row r="8" spans="1:4" x14ac:dyDescent="0.25">
      <c r="A8" s="36">
        <v>45679</v>
      </c>
      <c r="B8">
        <v>6.83</v>
      </c>
      <c r="C8">
        <v>6.83</v>
      </c>
      <c r="D8" s="1">
        <v>4900</v>
      </c>
    </row>
    <row r="9" spans="1:4" x14ac:dyDescent="0.25">
      <c r="A9" s="36">
        <v>45678</v>
      </c>
      <c r="B9">
        <v>6.72</v>
      </c>
      <c r="C9">
        <v>6.72</v>
      </c>
      <c r="D9" s="1">
        <v>6600</v>
      </c>
    </row>
    <row r="10" spans="1:4" x14ac:dyDescent="0.25">
      <c r="A10" s="36">
        <v>45674</v>
      </c>
      <c r="B10">
        <v>6.78</v>
      </c>
      <c r="C10">
        <v>6.78</v>
      </c>
      <c r="D10" s="1">
        <v>6300</v>
      </c>
    </row>
    <row r="11" spans="1:4" x14ac:dyDescent="0.25">
      <c r="A11" s="36">
        <v>45673</v>
      </c>
      <c r="B11">
        <v>6.76</v>
      </c>
      <c r="C11">
        <v>6.76</v>
      </c>
      <c r="D11" s="1">
        <v>7200</v>
      </c>
    </row>
    <row r="12" spans="1:4" x14ac:dyDescent="0.25">
      <c r="A12" s="36">
        <v>45672</v>
      </c>
      <c r="B12">
        <v>7</v>
      </c>
      <c r="C12">
        <v>7</v>
      </c>
      <c r="D12" s="1">
        <v>5800</v>
      </c>
    </row>
    <row r="13" spans="1:4" x14ac:dyDescent="0.25">
      <c r="A13" s="36">
        <v>45671</v>
      </c>
      <c r="B13">
        <v>6.98</v>
      </c>
      <c r="C13">
        <v>6.98</v>
      </c>
      <c r="D13" s="1">
        <v>4800</v>
      </c>
    </row>
    <row r="14" spans="1:4" x14ac:dyDescent="0.25">
      <c r="A14" s="36">
        <v>45670</v>
      </c>
      <c r="B14">
        <v>7.1</v>
      </c>
      <c r="C14">
        <v>7.1</v>
      </c>
      <c r="D14" s="1">
        <v>12900</v>
      </c>
    </row>
    <row r="15" spans="1:4" x14ac:dyDescent="0.25">
      <c r="A15" s="36">
        <v>45667</v>
      </c>
      <c r="B15">
        <v>7.05</v>
      </c>
      <c r="C15">
        <v>7.05</v>
      </c>
      <c r="D15" s="1">
        <v>14400</v>
      </c>
    </row>
    <row r="16" spans="1:4" x14ac:dyDescent="0.25">
      <c r="A16" s="36">
        <v>45665</v>
      </c>
      <c r="B16">
        <v>7.11</v>
      </c>
      <c r="C16">
        <v>7.11</v>
      </c>
      <c r="D16" s="1">
        <v>11200</v>
      </c>
    </row>
    <row r="17" spans="1:4" x14ac:dyDescent="0.25">
      <c r="A17" s="36">
        <v>45664</v>
      </c>
      <c r="B17">
        <v>7.2</v>
      </c>
      <c r="C17">
        <v>7.2</v>
      </c>
      <c r="D17" s="1">
        <v>31800</v>
      </c>
    </row>
    <row r="18" spans="1:4" x14ac:dyDescent="0.25">
      <c r="A18" s="36">
        <v>45663</v>
      </c>
      <c r="B18">
        <v>6.81</v>
      </c>
      <c r="C18">
        <v>6.81</v>
      </c>
      <c r="D18" s="1">
        <v>37600</v>
      </c>
    </row>
    <row r="19" spans="1:4" x14ac:dyDescent="0.25">
      <c r="A19" s="36">
        <v>45660</v>
      </c>
      <c r="B19">
        <v>6.73</v>
      </c>
      <c r="C19">
        <v>6.73</v>
      </c>
      <c r="D19" s="1">
        <v>13700</v>
      </c>
    </row>
    <row r="20" spans="1:4" x14ac:dyDescent="0.25">
      <c r="A20" s="36">
        <v>45659</v>
      </c>
      <c r="B20">
        <v>6.13</v>
      </c>
      <c r="C20">
        <v>6.13</v>
      </c>
      <c r="D20" s="1">
        <v>7400</v>
      </c>
    </row>
    <row r="21" spans="1:4" x14ac:dyDescent="0.25">
      <c r="A21" s="36">
        <v>45657</v>
      </c>
      <c r="B21">
        <v>6.03</v>
      </c>
      <c r="C21">
        <v>6.03</v>
      </c>
      <c r="D21" s="1">
        <v>18700</v>
      </c>
    </row>
    <row r="22" spans="1:4" x14ac:dyDescent="0.25">
      <c r="A22" s="36">
        <v>45656</v>
      </c>
      <c r="B22">
        <v>6.07</v>
      </c>
      <c r="C22">
        <v>6.07</v>
      </c>
      <c r="D22" s="1">
        <v>16600</v>
      </c>
    </row>
    <row r="23" spans="1:4" x14ac:dyDescent="0.25">
      <c r="A23" s="36">
        <v>45653</v>
      </c>
      <c r="B23">
        <v>6.12</v>
      </c>
      <c r="C23">
        <v>6.12</v>
      </c>
      <c r="D23" s="1">
        <v>7200</v>
      </c>
    </row>
    <row r="24" spans="1:4" x14ac:dyDescent="0.25">
      <c r="A24" s="36">
        <v>45652</v>
      </c>
      <c r="B24">
        <v>6.11</v>
      </c>
      <c r="C24">
        <v>6.11</v>
      </c>
      <c r="D24" s="1">
        <v>7100</v>
      </c>
    </row>
    <row r="25" spans="1:4" x14ac:dyDescent="0.25">
      <c r="A25" s="36">
        <v>45650</v>
      </c>
      <c r="B25">
        <v>6.15</v>
      </c>
      <c r="C25">
        <v>6.15</v>
      </c>
      <c r="D25" s="1">
        <v>14400</v>
      </c>
    </row>
    <row r="26" spans="1:4" x14ac:dyDescent="0.25">
      <c r="A26" s="36">
        <v>45649</v>
      </c>
      <c r="B26">
        <v>6</v>
      </c>
      <c r="C26">
        <v>6</v>
      </c>
      <c r="D26" s="1">
        <v>39400</v>
      </c>
    </row>
    <row r="27" spans="1:4" x14ac:dyDescent="0.25">
      <c r="A27" s="36">
        <v>45646</v>
      </c>
      <c r="B27">
        <v>5.75</v>
      </c>
      <c r="C27">
        <v>5.75</v>
      </c>
      <c r="D27" s="1">
        <v>14700</v>
      </c>
    </row>
    <row r="28" spans="1:4" x14ac:dyDescent="0.25">
      <c r="A28" s="36">
        <v>45645</v>
      </c>
      <c r="B28">
        <v>5.5</v>
      </c>
      <c r="C28">
        <v>5.5</v>
      </c>
      <c r="D28" s="1">
        <v>20400</v>
      </c>
    </row>
    <row r="29" spans="1:4" x14ac:dyDescent="0.25">
      <c r="A29" s="36">
        <v>45644</v>
      </c>
      <c r="B29">
        <v>5.6</v>
      </c>
      <c r="C29">
        <v>5.6</v>
      </c>
      <c r="D29" s="1">
        <v>13100</v>
      </c>
    </row>
    <row r="30" spans="1:4" x14ac:dyDescent="0.25">
      <c r="A30" s="36">
        <v>45643</v>
      </c>
      <c r="B30">
        <v>5.93</v>
      </c>
      <c r="C30">
        <v>5.93</v>
      </c>
      <c r="D30" s="1">
        <v>16800</v>
      </c>
    </row>
    <row r="31" spans="1:4" x14ac:dyDescent="0.25">
      <c r="A31" s="36">
        <v>45642</v>
      </c>
      <c r="B31">
        <v>6.13</v>
      </c>
      <c r="C31">
        <v>6.13</v>
      </c>
      <c r="D31" s="1">
        <v>13500</v>
      </c>
    </row>
    <row r="32" spans="1:4" x14ac:dyDescent="0.25">
      <c r="A32" s="36">
        <v>45639</v>
      </c>
      <c r="B32">
        <v>6.21</v>
      </c>
      <c r="C32">
        <v>6.21</v>
      </c>
      <c r="D32" s="1">
        <v>4200</v>
      </c>
    </row>
    <row r="33" spans="1:4" x14ac:dyDescent="0.25">
      <c r="A33" s="36">
        <v>45638</v>
      </c>
      <c r="B33">
        <v>6.32</v>
      </c>
      <c r="C33">
        <v>6.32</v>
      </c>
      <c r="D33" s="1">
        <v>14000</v>
      </c>
    </row>
    <row r="34" spans="1:4" x14ac:dyDescent="0.25">
      <c r="A34" s="36">
        <v>45637</v>
      </c>
      <c r="B34">
        <v>6.3</v>
      </c>
      <c r="C34">
        <v>6.3</v>
      </c>
      <c r="D34" s="1">
        <v>18800</v>
      </c>
    </row>
    <row r="35" spans="1:4" x14ac:dyDescent="0.25">
      <c r="A35" s="36">
        <v>45636</v>
      </c>
      <c r="B35">
        <v>6.78</v>
      </c>
      <c r="C35">
        <v>6.78</v>
      </c>
      <c r="D35" s="1">
        <v>12000</v>
      </c>
    </row>
    <row r="36" spans="1:4" x14ac:dyDescent="0.25">
      <c r="A36" s="36">
        <v>45635</v>
      </c>
      <c r="B36">
        <v>6.83</v>
      </c>
      <c r="C36">
        <v>6.83</v>
      </c>
      <c r="D36" s="1">
        <v>26100</v>
      </c>
    </row>
    <row r="37" spans="1:4" x14ac:dyDescent="0.25">
      <c r="A37" s="36">
        <v>45632</v>
      </c>
      <c r="B37">
        <v>7.35</v>
      </c>
      <c r="C37">
        <v>7.35</v>
      </c>
      <c r="D37" s="1">
        <v>9700</v>
      </c>
    </row>
    <row r="38" spans="1:4" x14ac:dyDescent="0.25">
      <c r="A38" s="36">
        <v>45631</v>
      </c>
      <c r="B38">
        <v>7.5</v>
      </c>
      <c r="C38">
        <v>7.5</v>
      </c>
      <c r="D38" s="1">
        <v>3700</v>
      </c>
    </row>
    <row r="39" spans="1:4" x14ac:dyDescent="0.25">
      <c r="A39" s="36">
        <v>45630</v>
      </c>
      <c r="B39">
        <v>7.58</v>
      </c>
      <c r="C39">
        <v>7.58</v>
      </c>
      <c r="D39" s="1">
        <v>7200</v>
      </c>
    </row>
    <row r="40" spans="1:4" x14ac:dyDescent="0.25">
      <c r="A40" s="36">
        <v>45629</v>
      </c>
      <c r="B40">
        <v>7.68</v>
      </c>
      <c r="C40">
        <v>7.68</v>
      </c>
      <c r="D40" s="1">
        <v>7400</v>
      </c>
    </row>
    <row r="41" spans="1:4" x14ac:dyDescent="0.25">
      <c r="A41" s="36">
        <v>45628</v>
      </c>
      <c r="B41">
        <v>7.55</v>
      </c>
      <c r="C41">
        <v>7.55</v>
      </c>
      <c r="D41" s="1">
        <v>6700</v>
      </c>
    </row>
    <row r="42" spans="1:4" x14ac:dyDescent="0.25">
      <c r="A42" s="36">
        <v>45625</v>
      </c>
      <c r="B42">
        <v>7.59</v>
      </c>
      <c r="C42">
        <v>7.59</v>
      </c>
      <c r="D42" s="1">
        <v>1700</v>
      </c>
    </row>
    <row r="43" spans="1:4" x14ac:dyDescent="0.25">
      <c r="A43" s="36">
        <v>45623</v>
      </c>
      <c r="B43">
        <v>7.59</v>
      </c>
      <c r="C43">
        <v>7.59</v>
      </c>
      <c r="D43" s="1">
        <v>3800</v>
      </c>
    </row>
    <row r="44" spans="1:4" x14ac:dyDescent="0.25">
      <c r="A44" s="36">
        <v>45622</v>
      </c>
      <c r="B44">
        <v>7.58</v>
      </c>
      <c r="C44">
        <v>7.58</v>
      </c>
      <c r="D44" s="1">
        <v>11800</v>
      </c>
    </row>
    <row r="45" spans="1:4" x14ac:dyDescent="0.25">
      <c r="A45" s="36">
        <v>45621</v>
      </c>
      <c r="B45">
        <v>7.81</v>
      </c>
      <c r="C45">
        <v>7.81</v>
      </c>
      <c r="D45" s="1">
        <v>9900</v>
      </c>
    </row>
    <row r="46" spans="1:4" x14ac:dyDescent="0.25">
      <c r="A46" s="36">
        <v>45618</v>
      </c>
      <c r="B46">
        <v>7.85</v>
      </c>
      <c r="C46">
        <v>7.85</v>
      </c>
      <c r="D46" s="1">
        <v>7000</v>
      </c>
    </row>
    <row r="47" spans="1:4" x14ac:dyDescent="0.25">
      <c r="A47" s="36">
        <v>45617</v>
      </c>
      <c r="B47">
        <v>7.7</v>
      </c>
      <c r="C47">
        <v>7.7</v>
      </c>
      <c r="D47" s="1">
        <v>9000</v>
      </c>
    </row>
    <row r="48" spans="1:4" x14ac:dyDescent="0.25">
      <c r="A48" s="36">
        <v>45616</v>
      </c>
      <c r="B48">
        <v>7.8</v>
      </c>
      <c r="C48">
        <v>7.8</v>
      </c>
      <c r="D48" s="1">
        <v>13100</v>
      </c>
    </row>
    <row r="49" spans="1:4" x14ac:dyDescent="0.25">
      <c r="A49" s="36">
        <v>45615</v>
      </c>
      <c r="B49">
        <v>7.86</v>
      </c>
      <c r="C49">
        <v>7.86</v>
      </c>
      <c r="D49" s="1">
        <v>11600</v>
      </c>
    </row>
    <row r="50" spans="1:4" x14ac:dyDescent="0.25">
      <c r="A50" s="36">
        <v>45614</v>
      </c>
      <c r="B50">
        <v>7.47</v>
      </c>
      <c r="C50">
        <v>7.47</v>
      </c>
      <c r="D50" s="1">
        <v>8000</v>
      </c>
    </row>
    <row r="51" spans="1:4" x14ac:dyDescent="0.25">
      <c r="A51" s="36">
        <v>45611</v>
      </c>
      <c r="B51">
        <v>7.57</v>
      </c>
      <c r="C51">
        <v>7.57</v>
      </c>
      <c r="D51" s="1">
        <v>13100</v>
      </c>
    </row>
    <row r="52" spans="1:4" x14ac:dyDescent="0.25">
      <c r="A52" s="36">
        <v>45610</v>
      </c>
      <c r="B52">
        <v>7.8</v>
      </c>
      <c r="C52">
        <v>7.8</v>
      </c>
      <c r="D52" s="1">
        <v>11200</v>
      </c>
    </row>
    <row r="53" spans="1:4" x14ac:dyDescent="0.25">
      <c r="A53" s="36">
        <v>45609</v>
      </c>
      <c r="B53">
        <v>7.94</v>
      </c>
      <c r="C53">
        <v>7.94</v>
      </c>
      <c r="D53" s="1">
        <v>6500</v>
      </c>
    </row>
    <row r="54" spans="1:4" x14ac:dyDescent="0.25">
      <c r="A54" s="36">
        <v>45608</v>
      </c>
      <c r="B54">
        <v>8</v>
      </c>
      <c r="C54">
        <v>8</v>
      </c>
      <c r="D54" s="1">
        <v>13000</v>
      </c>
    </row>
    <row r="55" spans="1:4" x14ac:dyDescent="0.25">
      <c r="A55" s="36">
        <v>45607</v>
      </c>
      <c r="B55">
        <v>8.23</v>
      </c>
      <c r="C55">
        <v>8.23</v>
      </c>
      <c r="D55" s="1">
        <v>14400</v>
      </c>
    </row>
    <row r="56" spans="1:4" x14ac:dyDescent="0.25">
      <c r="A56" s="36">
        <v>45604</v>
      </c>
      <c r="B56">
        <v>7.75</v>
      </c>
      <c r="C56">
        <v>7.75</v>
      </c>
      <c r="D56" s="1">
        <v>6800</v>
      </c>
    </row>
    <row r="57" spans="1:4" x14ac:dyDescent="0.25">
      <c r="A57" s="36">
        <v>45603</v>
      </c>
      <c r="B57">
        <v>7.9</v>
      </c>
      <c r="C57">
        <v>7.9</v>
      </c>
      <c r="D57" s="1">
        <v>14100</v>
      </c>
    </row>
    <row r="58" spans="1:4" x14ac:dyDescent="0.25">
      <c r="A58" s="36">
        <v>45602</v>
      </c>
      <c r="B58">
        <v>7.99</v>
      </c>
      <c r="C58">
        <v>7.99</v>
      </c>
      <c r="D58" s="1">
        <v>15700</v>
      </c>
    </row>
    <row r="59" spans="1:4" x14ac:dyDescent="0.25">
      <c r="A59" s="36">
        <v>45601</v>
      </c>
      <c r="B59">
        <v>7.88</v>
      </c>
      <c r="C59">
        <v>7.88</v>
      </c>
      <c r="D59" s="1">
        <v>7700</v>
      </c>
    </row>
    <row r="60" spans="1:4" x14ac:dyDescent="0.25">
      <c r="A60" s="36">
        <v>45600</v>
      </c>
      <c r="B60">
        <v>7.79</v>
      </c>
      <c r="C60">
        <v>7.79</v>
      </c>
      <c r="D60" s="1">
        <v>20500</v>
      </c>
    </row>
    <row r="61" spans="1:4" x14ac:dyDescent="0.25">
      <c r="A61" s="36">
        <v>45597</v>
      </c>
      <c r="B61">
        <v>7.96</v>
      </c>
      <c r="C61">
        <v>7.96</v>
      </c>
      <c r="D61" s="1">
        <v>13400</v>
      </c>
    </row>
    <row r="62" spans="1:4" x14ac:dyDescent="0.25">
      <c r="A62" s="36">
        <v>45596</v>
      </c>
      <c r="B62">
        <v>8.02</v>
      </c>
      <c r="C62">
        <v>8.02</v>
      </c>
      <c r="D62" s="1">
        <v>7900</v>
      </c>
    </row>
    <row r="63" spans="1:4" x14ac:dyDescent="0.25">
      <c r="A63" s="36">
        <v>45595</v>
      </c>
      <c r="B63">
        <v>8.0299999999999994</v>
      </c>
      <c r="C63">
        <v>8.0299999999999994</v>
      </c>
      <c r="D63" s="1">
        <v>10200</v>
      </c>
    </row>
    <row r="64" spans="1:4" x14ac:dyDescent="0.25">
      <c r="A64" s="36">
        <v>45594</v>
      </c>
      <c r="B64">
        <v>8.4</v>
      </c>
      <c r="C64">
        <v>8.4</v>
      </c>
      <c r="D64" s="1">
        <v>3800</v>
      </c>
    </row>
    <row r="65" spans="1:4" x14ac:dyDescent="0.25">
      <c r="A65" s="36">
        <v>45593</v>
      </c>
      <c r="B65">
        <v>8.5399999999999991</v>
      </c>
      <c r="C65">
        <v>8.5399999999999991</v>
      </c>
      <c r="D65" s="1">
        <v>2600</v>
      </c>
    </row>
    <row r="66" spans="1:4" x14ac:dyDescent="0.25">
      <c r="A66" s="36">
        <v>45590</v>
      </c>
      <c r="B66">
        <v>8.73</v>
      </c>
      <c r="C66">
        <v>8.73</v>
      </c>
      <c r="D66" s="1">
        <v>9200</v>
      </c>
    </row>
    <row r="67" spans="1:4" x14ac:dyDescent="0.25">
      <c r="A67" s="36">
        <v>45589</v>
      </c>
      <c r="B67">
        <v>8.89</v>
      </c>
      <c r="C67">
        <v>8.89</v>
      </c>
      <c r="D67" t="s">
        <v>134</v>
      </c>
    </row>
    <row r="68" spans="1:4" x14ac:dyDescent="0.25">
      <c r="A68" s="36">
        <v>45588</v>
      </c>
      <c r="B68">
        <v>8.89</v>
      </c>
      <c r="C68">
        <v>8.89</v>
      </c>
      <c r="D68" s="1">
        <v>9800</v>
      </c>
    </row>
    <row r="69" spans="1:4" x14ac:dyDescent="0.25">
      <c r="A69" s="36">
        <v>45587</v>
      </c>
      <c r="B69">
        <v>8.89</v>
      </c>
      <c r="C69">
        <v>8.89</v>
      </c>
      <c r="D69" s="1">
        <v>5700</v>
      </c>
    </row>
    <row r="70" spans="1:4" x14ac:dyDescent="0.25">
      <c r="A70" s="36">
        <v>45586</v>
      </c>
      <c r="B70">
        <v>8.9499999999999993</v>
      </c>
      <c r="C70">
        <v>8.9499999999999993</v>
      </c>
      <c r="D70" s="1">
        <v>4100</v>
      </c>
    </row>
    <row r="71" spans="1:4" x14ac:dyDescent="0.25">
      <c r="A71" s="36">
        <v>45583</v>
      </c>
      <c r="B71">
        <v>8.94</v>
      </c>
      <c r="C71">
        <v>8.94</v>
      </c>
      <c r="D71" s="1">
        <v>3300</v>
      </c>
    </row>
    <row r="72" spans="1:4" x14ac:dyDescent="0.25">
      <c r="A72" s="36">
        <v>45582</v>
      </c>
      <c r="B72">
        <v>9</v>
      </c>
      <c r="C72">
        <v>9</v>
      </c>
      <c r="D72" s="1">
        <v>1800</v>
      </c>
    </row>
    <row r="73" spans="1:4" x14ac:dyDescent="0.25">
      <c r="A73" s="36">
        <v>45581</v>
      </c>
      <c r="B73">
        <v>9.0299999999999994</v>
      </c>
      <c r="C73">
        <v>9.0299999999999994</v>
      </c>
      <c r="D73" s="1">
        <v>2200</v>
      </c>
    </row>
    <row r="74" spans="1:4" x14ac:dyDescent="0.25">
      <c r="A74" s="36">
        <v>45580</v>
      </c>
      <c r="B74">
        <v>8.94</v>
      </c>
      <c r="C74">
        <v>8.94</v>
      </c>
      <c r="D74" s="1">
        <v>12100</v>
      </c>
    </row>
    <row r="75" spans="1:4" x14ac:dyDescent="0.25">
      <c r="A75" s="36">
        <v>45579</v>
      </c>
      <c r="B75">
        <v>9.1999999999999993</v>
      </c>
      <c r="C75">
        <v>9.1999999999999993</v>
      </c>
      <c r="D75" s="1">
        <v>4100</v>
      </c>
    </row>
    <row r="76" spans="1:4" x14ac:dyDescent="0.25">
      <c r="A76" s="36">
        <v>45576</v>
      </c>
      <c r="B76">
        <v>9.2100000000000009</v>
      </c>
      <c r="C76">
        <v>9.2100000000000009</v>
      </c>
      <c r="D76" s="1">
        <v>4500</v>
      </c>
    </row>
    <row r="77" spans="1:4" x14ac:dyDescent="0.25">
      <c r="A77" s="36">
        <v>45575</v>
      </c>
      <c r="B77">
        <v>9.23</v>
      </c>
      <c r="C77">
        <v>9.23</v>
      </c>
      <c r="D77" s="1">
        <v>3800</v>
      </c>
    </row>
    <row r="78" spans="1:4" x14ac:dyDescent="0.25">
      <c r="A78" s="36">
        <v>45574</v>
      </c>
      <c r="B78">
        <v>9.1300000000000008</v>
      </c>
      <c r="C78">
        <v>9.1300000000000008</v>
      </c>
      <c r="D78" s="1">
        <v>3900</v>
      </c>
    </row>
    <row r="79" spans="1:4" x14ac:dyDescent="0.25">
      <c r="A79" s="36">
        <v>45573</v>
      </c>
      <c r="B79">
        <v>9.1</v>
      </c>
      <c r="C79">
        <v>9.1</v>
      </c>
      <c r="D79" s="1">
        <v>1600</v>
      </c>
    </row>
    <row r="80" spans="1:4" x14ac:dyDescent="0.25">
      <c r="A80" s="36">
        <v>45572</v>
      </c>
      <c r="B80">
        <v>9.11</v>
      </c>
      <c r="C80">
        <v>9.11</v>
      </c>
      <c r="D80" s="1">
        <v>10800</v>
      </c>
    </row>
    <row r="81" spans="1:4" x14ac:dyDescent="0.25">
      <c r="A81" s="36">
        <v>45569</v>
      </c>
      <c r="B81">
        <v>9.0500000000000007</v>
      </c>
      <c r="C81">
        <v>9.0500000000000007</v>
      </c>
      <c r="D81" s="1">
        <v>7800</v>
      </c>
    </row>
    <row r="82" spans="1:4" x14ac:dyDescent="0.25">
      <c r="A82" s="36">
        <v>45568</v>
      </c>
      <c r="B82">
        <v>9.14</v>
      </c>
      <c r="C82">
        <v>9.14</v>
      </c>
      <c r="D82" s="1">
        <v>4000</v>
      </c>
    </row>
    <row r="83" spans="1:4" x14ac:dyDescent="0.25">
      <c r="A83" s="36">
        <v>45567</v>
      </c>
      <c r="B83">
        <v>9.2200000000000006</v>
      </c>
      <c r="C83">
        <v>9.2200000000000006</v>
      </c>
      <c r="D83" s="1">
        <v>4000</v>
      </c>
    </row>
    <row r="84" spans="1:4" x14ac:dyDescent="0.25">
      <c r="A84" s="36">
        <v>45566</v>
      </c>
      <c r="B84">
        <v>9.15</v>
      </c>
      <c r="C84">
        <v>9.15</v>
      </c>
      <c r="D84" s="1">
        <v>16700</v>
      </c>
    </row>
    <row r="85" spans="1:4" x14ac:dyDescent="0.25">
      <c r="A85" s="36">
        <v>45565</v>
      </c>
      <c r="B85">
        <v>9.16</v>
      </c>
      <c r="C85">
        <v>9.16</v>
      </c>
      <c r="D85" s="1">
        <v>5300</v>
      </c>
    </row>
    <row r="86" spans="1:4" x14ac:dyDescent="0.25">
      <c r="A86" s="36">
        <v>45562</v>
      </c>
      <c r="B86">
        <v>8.6999999999999993</v>
      </c>
      <c r="C86">
        <v>8.6999999999999993</v>
      </c>
      <c r="D86" s="1">
        <v>1900</v>
      </c>
    </row>
    <row r="87" spans="1:4" x14ac:dyDescent="0.25">
      <c r="A87" s="36">
        <v>45561</v>
      </c>
      <c r="B87">
        <v>8.93</v>
      </c>
      <c r="C87">
        <v>8.93</v>
      </c>
      <c r="D87" s="1">
        <v>10800</v>
      </c>
    </row>
    <row r="88" spans="1:4" x14ac:dyDescent="0.25">
      <c r="A88" s="36">
        <v>45560</v>
      </c>
      <c r="B88">
        <v>8.9499999999999993</v>
      </c>
      <c r="C88">
        <v>8.9499999999999993</v>
      </c>
      <c r="D88" s="1">
        <v>4200</v>
      </c>
    </row>
    <row r="89" spans="1:4" x14ac:dyDescent="0.25">
      <c r="A89" s="36">
        <v>45559</v>
      </c>
      <c r="B89">
        <v>8.81</v>
      </c>
      <c r="C89">
        <v>8.81</v>
      </c>
      <c r="D89" s="1">
        <v>3400</v>
      </c>
    </row>
    <row r="90" spans="1:4" x14ac:dyDescent="0.25">
      <c r="A90" s="36">
        <v>45558</v>
      </c>
      <c r="B90">
        <v>8.6</v>
      </c>
      <c r="C90">
        <v>8.6</v>
      </c>
      <c r="D90" s="1">
        <v>1800</v>
      </c>
    </row>
    <row r="91" spans="1:4" x14ac:dyDescent="0.25">
      <c r="A91" s="36">
        <v>45555</v>
      </c>
      <c r="B91">
        <v>8.81</v>
      </c>
      <c r="C91">
        <v>8.81</v>
      </c>
      <c r="D91" s="1">
        <v>9500</v>
      </c>
    </row>
    <row r="92" spans="1:4" x14ac:dyDescent="0.25">
      <c r="A92" s="36">
        <v>45554</v>
      </c>
      <c r="B92">
        <v>8.4600000000000009</v>
      </c>
      <c r="C92">
        <v>8.4600000000000009</v>
      </c>
      <c r="D92" s="1">
        <v>17400</v>
      </c>
    </row>
    <row r="93" spans="1:4" x14ac:dyDescent="0.25">
      <c r="A93" s="36">
        <v>45553</v>
      </c>
      <c r="B93">
        <v>8.41</v>
      </c>
      <c r="C93">
        <v>8.41</v>
      </c>
      <c r="D93" s="1">
        <v>7200</v>
      </c>
    </row>
    <row r="94" spans="1:4" x14ac:dyDescent="0.25">
      <c r="A94" s="36">
        <v>45552</v>
      </c>
      <c r="B94">
        <v>8.41</v>
      </c>
      <c r="C94">
        <v>8.41</v>
      </c>
      <c r="D94" s="1">
        <v>9100</v>
      </c>
    </row>
    <row r="95" spans="1:4" x14ac:dyDescent="0.25">
      <c r="A95" s="36">
        <v>45551</v>
      </c>
      <c r="B95">
        <v>8.49</v>
      </c>
      <c r="C95">
        <v>8.49</v>
      </c>
      <c r="D95" s="1">
        <v>3900</v>
      </c>
    </row>
    <row r="96" spans="1:4" x14ac:dyDescent="0.25">
      <c r="A96" s="36">
        <v>45548</v>
      </c>
      <c r="B96">
        <v>8.0399999999999991</v>
      </c>
      <c r="C96">
        <v>8.0399999999999991</v>
      </c>
      <c r="D96" s="1">
        <v>7800</v>
      </c>
    </row>
    <row r="97" spans="1:4" x14ac:dyDescent="0.25">
      <c r="A97" s="36">
        <v>45547</v>
      </c>
      <c r="B97">
        <v>7.97</v>
      </c>
      <c r="C97">
        <v>7.97</v>
      </c>
      <c r="D97" s="1">
        <v>4500</v>
      </c>
    </row>
    <row r="98" spans="1:4" x14ac:dyDescent="0.25">
      <c r="A98" s="36">
        <v>45546</v>
      </c>
      <c r="B98">
        <v>8.1199999999999992</v>
      </c>
      <c r="C98">
        <v>8.1199999999999992</v>
      </c>
      <c r="D98" s="1">
        <v>8800</v>
      </c>
    </row>
    <row r="99" spans="1:4" x14ac:dyDescent="0.25">
      <c r="A99" s="36">
        <v>45545</v>
      </c>
      <c r="B99">
        <v>7.99</v>
      </c>
      <c r="C99">
        <v>7.99</v>
      </c>
      <c r="D99" s="1">
        <v>3400</v>
      </c>
    </row>
    <row r="100" spans="1:4" x14ac:dyDescent="0.25">
      <c r="A100" s="36">
        <v>45544</v>
      </c>
      <c r="B100">
        <v>8.2200000000000006</v>
      </c>
      <c r="C100">
        <v>8.2200000000000006</v>
      </c>
      <c r="D100" s="1">
        <v>6600</v>
      </c>
    </row>
    <row r="101" spans="1:4" x14ac:dyDescent="0.25">
      <c r="A101" s="36">
        <v>45541</v>
      </c>
      <c r="B101">
        <v>7.79</v>
      </c>
      <c r="C101">
        <v>7.79</v>
      </c>
      <c r="D101" s="1">
        <v>4000</v>
      </c>
    </row>
    <row r="102" spans="1:4" x14ac:dyDescent="0.25">
      <c r="A102" s="36">
        <v>45540</v>
      </c>
      <c r="B102">
        <v>8.14</v>
      </c>
      <c r="C102">
        <v>8.14</v>
      </c>
      <c r="D102" s="1">
        <v>7900</v>
      </c>
    </row>
    <row r="103" spans="1:4" x14ac:dyDescent="0.25">
      <c r="A103" s="36">
        <v>45539</v>
      </c>
      <c r="B103">
        <v>8</v>
      </c>
      <c r="C103">
        <v>8</v>
      </c>
      <c r="D103" s="1">
        <v>5900</v>
      </c>
    </row>
    <row r="104" spans="1:4" x14ac:dyDescent="0.25">
      <c r="A104" s="36">
        <v>45538</v>
      </c>
      <c r="B104">
        <v>8.0399999999999991</v>
      </c>
      <c r="C104">
        <v>8.0399999999999991</v>
      </c>
      <c r="D104" s="1">
        <v>4500</v>
      </c>
    </row>
    <row r="105" spans="1:4" x14ac:dyDescent="0.25">
      <c r="A105" s="36">
        <v>45534</v>
      </c>
      <c r="B105">
        <v>8.6999999999999993</v>
      </c>
      <c r="C105">
        <v>8.6999999999999993</v>
      </c>
      <c r="D105" s="1">
        <v>4600</v>
      </c>
    </row>
    <row r="106" spans="1:4" x14ac:dyDescent="0.25">
      <c r="A106" s="36">
        <v>45533</v>
      </c>
      <c r="B106">
        <v>8.7899999999999991</v>
      </c>
      <c r="C106">
        <v>8.7899999999999991</v>
      </c>
      <c r="D106" s="1">
        <v>10700</v>
      </c>
    </row>
    <row r="107" spans="1:4" x14ac:dyDescent="0.25">
      <c r="A107" s="36">
        <v>45532</v>
      </c>
      <c r="B107">
        <v>8.9</v>
      </c>
      <c r="C107">
        <v>8.9</v>
      </c>
      <c r="D107" s="1">
        <v>2100</v>
      </c>
    </row>
    <row r="108" spans="1:4" x14ac:dyDescent="0.25">
      <c r="A108" s="36">
        <v>45531</v>
      </c>
      <c r="B108">
        <v>8.84</v>
      </c>
      <c r="C108">
        <v>8.84</v>
      </c>
      <c r="D108" s="1">
        <v>6200</v>
      </c>
    </row>
    <row r="109" spans="1:4" x14ac:dyDescent="0.25">
      <c r="A109" s="36">
        <v>45530</v>
      </c>
      <c r="B109">
        <v>9</v>
      </c>
      <c r="C109">
        <v>9</v>
      </c>
      <c r="D109" s="1">
        <v>17600</v>
      </c>
    </row>
    <row r="110" spans="1:4" x14ac:dyDescent="0.25">
      <c r="A110" s="36">
        <v>45527</v>
      </c>
      <c r="B110">
        <v>8.99</v>
      </c>
      <c r="C110">
        <v>8.99</v>
      </c>
      <c r="D110" s="1">
        <v>15100</v>
      </c>
    </row>
    <row r="111" spans="1:4" x14ac:dyDescent="0.25">
      <c r="A111" s="36">
        <v>45526</v>
      </c>
      <c r="B111">
        <v>8.9499999999999993</v>
      </c>
      <c r="C111">
        <v>8.9499999999999993</v>
      </c>
      <c r="D111" s="1">
        <v>1600</v>
      </c>
    </row>
    <row r="112" spans="1:4" x14ac:dyDescent="0.25">
      <c r="A112" s="36">
        <v>45525</v>
      </c>
      <c r="B112">
        <v>9.08</v>
      </c>
      <c r="C112">
        <v>9.08</v>
      </c>
      <c r="D112" s="1">
        <v>15400</v>
      </c>
    </row>
    <row r="113" spans="1:4" x14ac:dyDescent="0.25">
      <c r="A113" s="36">
        <v>45524</v>
      </c>
      <c r="B113">
        <v>9.3000000000000007</v>
      </c>
      <c r="C113">
        <v>9.3000000000000007</v>
      </c>
      <c r="D113" s="1">
        <v>34500</v>
      </c>
    </row>
    <row r="114" spans="1:4" x14ac:dyDescent="0.25">
      <c r="A114" s="36">
        <v>45523</v>
      </c>
      <c r="B114">
        <v>9.3699999999999992</v>
      </c>
      <c r="C114">
        <v>9.3699999999999992</v>
      </c>
      <c r="D114" s="1">
        <v>12300</v>
      </c>
    </row>
    <row r="115" spans="1:4" x14ac:dyDescent="0.25">
      <c r="A115" s="36">
        <v>45520</v>
      </c>
      <c r="B115">
        <v>9.5299999999999994</v>
      </c>
      <c r="C115">
        <v>9.5299999999999994</v>
      </c>
      <c r="D115" s="1">
        <v>3500</v>
      </c>
    </row>
    <row r="116" spans="1:4" x14ac:dyDescent="0.25">
      <c r="A116" s="36">
        <v>45519</v>
      </c>
      <c r="B116">
        <v>9.3000000000000007</v>
      </c>
      <c r="C116">
        <v>9.3000000000000007</v>
      </c>
      <c r="D116" s="1">
        <v>9000</v>
      </c>
    </row>
    <row r="117" spans="1:4" x14ac:dyDescent="0.25">
      <c r="A117" s="36">
        <v>45518</v>
      </c>
      <c r="B117">
        <v>9.4499999999999993</v>
      </c>
      <c r="C117">
        <v>9.4499999999999993</v>
      </c>
      <c r="D117" s="1">
        <v>2600</v>
      </c>
    </row>
    <row r="118" spans="1:4" x14ac:dyDescent="0.25">
      <c r="A118" s="36">
        <v>45517</v>
      </c>
      <c r="B118">
        <v>9.5299999999999994</v>
      </c>
      <c r="C118">
        <v>9.5299999999999994</v>
      </c>
      <c r="D118" s="1">
        <v>22100</v>
      </c>
    </row>
    <row r="119" spans="1:4" x14ac:dyDescent="0.25">
      <c r="A119" s="36">
        <v>45516</v>
      </c>
      <c r="B119">
        <v>9.09</v>
      </c>
      <c r="C119">
        <v>9.09</v>
      </c>
      <c r="D119" s="1">
        <v>9600</v>
      </c>
    </row>
    <row r="120" spans="1:4" x14ac:dyDescent="0.25">
      <c r="A120" s="36">
        <v>45513</v>
      </c>
      <c r="B120">
        <v>8.93</v>
      </c>
      <c r="C120">
        <v>8.93</v>
      </c>
      <c r="D120" s="1">
        <v>11300</v>
      </c>
    </row>
    <row r="121" spans="1:4" x14ac:dyDescent="0.25">
      <c r="A121" s="36">
        <v>45512</v>
      </c>
      <c r="B121">
        <v>8.75</v>
      </c>
      <c r="C121">
        <v>8.75</v>
      </c>
      <c r="D121" s="1">
        <v>5200</v>
      </c>
    </row>
    <row r="122" spans="1:4" x14ac:dyDescent="0.25">
      <c r="A122" s="36">
        <v>45511</v>
      </c>
      <c r="B122">
        <v>8.57</v>
      </c>
      <c r="C122">
        <v>8.57</v>
      </c>
      <c r="D122" s="1">
        <v>3100</v>
      </c>
    </row>
    <row r="123" spans="1:4" x14ac:dyDescent="0.25">
      <c r="A123" s="36">
        <v>45510</v>
      </c>
      <c r="B123">
        <v>8.8000000000000007</v>
      </c>
      <c r="C123">
        <v>8.8000000000000007</v>
      </c>
      <c r="D123" s="1">
        <v>10600</v>
      </c>
    </row>
    <row r="124" spans="1:4" x14ac:dyDescent="0.25">
      <c r="A124" s="36">
        <v>45509</v>
      </c>
      <c r="B124">
        <v>8.86</v>
      </c>
      <c r="C124">
        <v>8.86</v>
      </c>
      <c r="D124" s="1">
        <v>20600</v>
      </c>
    </row>
    <row r="125" spans="1:4" x14ac:dyDescent="0.25">
      <c r="A125" s="36">
        <v>45506</v>
      </c>
      <c r="B125">
        <v>9.25</v>
      </c>
      <c r="C125">
        <v>9.25</v>
      </c>
      <c r="D125" s="1">
        <v>11700</v>
      </c>
    </row>
    <row r="126" spans="1:4" x14ac:dyDescent="0.25">
      <c r="A126" s="36">
        <v>45505</v>
      </c>
      <c r="B126">
        <v>9.68</v>
      </c>
      <c r="C126">
        <v>9.68</v>
      </c>
      <c r="D126" s="1">
        <v>3900</v>
      </c>
    </row>
    <row r="127" spans="1:4" x14ac:dyDescent="0.25">
      <c r="A127" s="36">
        <v>45504</v>
      </c>
      <c r="B127">
        <v>9.99</v>
      </c>
      <c r="C127">
        <v>9.99</v>
      </c>
      <c r="D127" s="1">
        <v>13900</v>
      </c>
    </row>
    <row r="128" spans="1:4" x14ac:dyDescent="0.25">
      <c r="A128" s="36">
        <v>45503</v>
      </c>
      <c r="B128">
        <v>10.6</v>
      </c>
      <c r="C128">
        <v>10.6</v>
      </c>
      <c r="D128" s="1">
        <v>1700</v>
      </c>
    </row>
    <row r="129" spans="1:4" x14ac:dyDescent="0.25">
      <c r="A129" s="36">
        <v>45502</v>
      </c>
      <c r="B129">
        <v>10.61</v>
      </c>
      <c r="C129">
        <v>10.61</v>
      </c>
      <c r="D129" s="1">
        <v>1800</v>
      </c>
    </row>
    <row r="130" spans="1:4" x14ac:dyDescent="0.25">
      <c r="A130" s="36">
        <v>45499</v>
      </c>
      <c r="B130">
        <v>10.77</v>
      </c>
      <c r="C130">
        <v>10.77</v>
      </c>
      <c r="D130" s="1">
        <v>3500</v>
      </c>
    </row>
    <row r="131" spans="1:4" x14ac:dyDescent="0.25">
      <c r="A131" s="36">
        <v>45498</v>
      </c>
      <c r="B131">
        <v>10.67</v>
      </c>
      <c r="C131">
        <v>10.67</v>
      </c>
      <c r="D131" s="1">
        <v>14500</v>
      </c>
    </row>
    <row r="132" spans="1:4" x14ac:dyDescent="0.25">
      <c r="A132" s="36">
        <v>45497</v>
      </c>
      <c r="B132">
        <v>9.9</v>
      </c>
      <c r="C132">
        <v>9.9</v>
      </c>
      <c r="D132" s="1">
        <v>4700</v>
      </c>
    </row>
    <row r="133" spans="1:4" x14ac:dyDescent="0.25">
      <c r="A133" s="36">
        <v>45496</v>
      </c>
      <c r="B133">
        <v>10.36</v>
      </c>
      <c r="C133">
        <v>10.36</v>
      </c>
      <c r="D133" s="1">
        <v>2900</v>
      </c>
    </row>
    <row r="134" spans="1:4" x14ac:dyDescent="0.25">
      <c r="A134" s="36">
        <v>45495</v>
      </c>
      <c r="B134">
        <v>10.34</v>
      </c>
      <c r="C134">
        <v>10.34</v>
      </c>
      <c r="D134" s="1">
        <v>9400</v>
      </c>
    </row>
    <row r="135" spans="1:4" x14ac:dyDescent="0.25">
      <c r="A135" s="36">
        <v>45492</v>
      </c>
      <c r="B135">
        <v>10.57</v>
      </c>
      <c r="C135">
        <v>10.57</v>
      </c>
      <c r="D135" s="1">
        <v>13200</v>
      </c>
    </row>
    <row r="136" spans="1:4" x14ac:dyDescent="0.25">
      <c r="A136" s="36">
        <v>45491</v>
      </c>
      <c r="B136">
        <v>10.9</v>
      </c>
      <c r="C136">
        <v>10.9</v>
      </c>
      <c r="D136" s="1">
        <v>3100</v>
      </c>
    </row>
    <row r="137" spans="1:4" x14ac:dyDescent="0.25">
      <c r="A137" s="36">
        <v>45490</v>
      </c>
      <c r="B137">
        <v>11.07</v>
      </c>
      <c r="C137">
        <v>11.07</v>
      </c>
      <c r="D137" s="1">
        <v>4800</v>
      </c>
    </row>
    <row r="138" spans="1:4" x14ac:dyDescent="0.25">
      <c r="A138" s="36">
        <v>45489</v>
      </c>
      <c r="B138">
        <v>11.09</v>
      </c>
      <c r="C138">
        <v>11.09</v>
      </c>
      <c r="D138" s="1">
        <v>15700</v>
      </c>
    </row>
    <row r="139" spans="1:4" x14ac:dyDescent="0.25">
      <c r="A139" s="36">
        <v>45488</v>
      </c>
      <c r="B139">
        <v>10.89</v>
      </c>
      <c r="C139">
        <v>10.89</v>
      </c>
      <c r="D139" s="1">
        <v>18200</v>
      </c>
    </row>
    <row r="140" spans="1:4" x14ac:dyDescent="0.25">
      <c r="A140" s="36">
        <v>45485</v>
      </c>
      <c r="B140">
        <v>10.99</v>
      </c>
      <c r="C140">
        <v>10.99</v>
      </c>
      <c r="D140" s="1">
        <v>9500</v>
      </c>
    </row>
    <row r="141" spans="1:4" x14ac:dyDescent="0.25">
      <c r="A141" s="36">
        <v>45484</v>
      </c>
      <c r="B141">
        <v>10.89</v>
      </c>
      <c r="C141">
        <v>10.89</v>
      </c>
      <c r="D141" s="1">
        <v>5000</v>
      </c>
    </row>
    <row r="142" spans="1:4" x14ac:dyDescent="0.25">
      <c r="A142" s="36">
        <v>45483</v>
      </c>
      <c r="B142">
        <v>10.83</v>
      </c>
      <c r="C142">
        <v>10.83</v>
      </c>
      <c r="D142" s="1">
        <v>20000</v>
      </c>
    </row>
    <row r="143" spans="1:4" x14ac:dyDescent="0.25">
      <c r="A143" s="36">
        <v>45482</v>
      </c>
      <c r="B143">
        <v>10.71</v>
      </c>
      <c r="C143">
        <v>10.71</v>
      </c>
      <c r="D143" s="1">
        <v>23500</v>
      </c>
    </row>
    <row r="144" spans="1:4" x14ac:dyDescent="0.25">
      <c r="A144" s="36">
        <v>45481</v>
      </c>
      <c r="B144">
        <v>10.89</v>
      </c>
      <c r="C144">
        <v>10.89</v>
      </c>
      <c r="D144" s="1">
        <v>16800</v>
      </c>
    </row>
    <row r="145" spans="1:4" x14ac:dyDescent="0.25">
      <c r="A145" s="36">
        <v>45478</v>
      </c>
      <c r="B145">
        <v>11.06</v>
      </c>
      <c r="C145">
        <v>11.06</v>
      </c>
      <c r="D145" s="1">
        <v>20900</v>
      </c>
    </row>
    <row r="146" spans="1:4" x14ac:dyDescent="0.25">
      <c r="A146" s="36">
        <v>45476</v>
      </c>
      <c r="B146">
        <v>11.07</v>
      </c>
      <c r="C146">
        <v>11.07</v>
      </c>
      <c r="D146" s="1">
        <v>7100</v>
      </c>
    </row>
    <row r="147" spans="1:4" x14ac:dyDescent="0.25">
      <c r="A147" s="36">
        <v>45475</v>
      </c>
      <c r="B147">
        <v>11.04</v>
      </c>
      <c r="C147">
        <v>11.04</v>
      </c>
      <c r="D147" s="1">
        <v>4800</v>
      </c>
    </row>
    <row r="148" spans="1:4" x14ac:dyDescent="0.25">
      <c r="A148" s="36">
        <v>45474</v>
      </c>
      <c r="B148">
        <v>11.14</v>
      </c>
      <c r="C148">
        <v>11.14</v>
      </c>
      <c r="D148" s="1">
        <v>21200</v>
      </c>
    </row>
    <row r="149" spans="1:4" x14ac:dyDescent="0.25">
      <c r="A149" s="36">
        <v>45471</v>
      </c>
      <c r="B149">
        <v>11.02</v>
      </c>
      <c r="C149">
        <v>11.02</v>
      </c>
      <c r="D149" s="1">
        <v>34600</v>
      </c>
    </row>
    <row r="150" spans="1:4" x14ac:dyDescent="0.25">
      <c r="A150" s="36">
        <v>45470</v>
      </c>
      <c r="B150">
        <v>11.03</v>
      </c>
      <c r="C150">
        <v>11.03</v>
      </c>
      <c r="D150" s="1">
        <v>8000</v>
      </c>
    </row>
    <row r="151" spans="1:4" x14ac:dyDescent="0.25">
      <c r="A151" s="36">
        <v>45469</v>
      </c>
      <c r="B151">
        <v>11.17</v>
      </c>
      <c r="C151">
        <v>11.17</v>
      </c>
      <c r="D151" s="1">
        <v>9300</v>
      </c>
    </row>
    <row r="152" spans="1:4" x14ac:dyDescent="0.25">
      <c r="A152" s="36">
        <v>45468</v>
      </c>
      <c r="B152">
        <v>11.1</v>
      </c>
      <c r="C152">
        <v>11.1</v>
      </c>
      <c r="D152" s="1">
        <v>8600</v>
      </c>
    </row>
    <row r="153" spans="1:4" x14ac:dyDescent="0.25">
      <c r="A153" s="36">
        <v>45467</v>
      </c>
      <c r="B153">
        <v>11.1</v>
      </c>
      <c r="C153">
        <v>11.1</v>
      </c>
      <c r="D153" s="1">
        <v>20300</v>
      </c>
    </row>
    <row r="154" spans="1:4" x14ac:dyDescent="0.25">
      <c r="A154" s="36">
        <v>45464</v>
      </c>
      <c r="B154">
        <v>11.43</v>
      </c>
      <c r="C154">
        <v>11.43</v>
      </c>
      <c r="D154" s="1">
        <v>2800</v>
      </c>
    </row>
    <row r="155" spans="1:4" x14ac:dyDescent="0.25">
      <c r="A155" s="36">
        <v>45463</v>
      </c>
      <c r="B155">
        <v>11.43</v>
      </c>
      <c r="C155">
        <v>11.43</v>
      </c>
      <c r="D155" s="1">
        <v>7800</v>
      </c>
    </row>
    <row r="156" spans="1:4" x14ac:dyDescent="0.25">
      <c r="A156" s="36">
        <v>45461</v>
      </c>
      <c r="B156">
        <v>11.81</v>
      </c>
      <c r="C156">
        <v>11.81</v>
      </c>
      <c r="D156" s="1">
        <v>8100</v>
      </c>
    </row>
    <row r="157" spans="1:4" x14ac:dyDescent="0.25">
      <c r="A157" s="36">
        <v>45460</v>
      </c>
      <c r="B157">
        <v>11.96</v>
      </c>
      <c r="C157">
        <v>11.96</v>
      </c>
      <c r="D157" s="1">
        <v>8700</v>
      </c>
    </row>
    <row r="158" spans="1:4" x14ac:dyDescent="0.25">
      <c r="A158" s="36">
        <v>45457</v>
      </c>
      <c r="B158">
        <v>12.25</v>
      </c>
      <c r="C158">
        <v>12.25</v>
      </c>
      <c r="D158" s="1">
        <v>14800</v>
      </c>
    </row>
    <row r="159" spans="1:4" x14ac:dyDescent="0.25">
      <c r="A159" s="36">
        <v>45456</v>
      </c>
      <c r="B159">
        <v>12.67</v>
      </c>
      <c r="C159">
        <v>12.67</v>
      </c>
      <c r="D159" s="1">
        <v>7200</v>
      </c>
    </row>
    <row r="160" spans="1:4" x14ac:dyDescent="0.25">
      <c r="A160" s="36">
        <v>45455</v>
      </c>
      <c r="B160">
        <v>12.88</v>
      </c>
      <c r="C160">
        <v>12.88</v>
      </c>
      <c r="D160" s="1">
        <v>10000</v>
      </c>
    </row>
    <row r="161" spans="1:4" x14ac:dyDescent="0.25">
      <c r="A161" s="36">
        <v>45454</v>
      </c>
      <c r="B161">
        <v>12.98</v>
      </c>
      <c r="C161">
        <v>12.98</v>
      </c>
      <c r="D161" s="1">
        <v>3400</v>
      </c>
    </row>
    <row r="162" spans="1:4" x14ac:dyDescent="0.25">
      <c r="A162" s="36">
        <v>45453</v>
      </c>
      <c r="B162">
        <v>13.06</v>
      </c>
      <c r="C162">
        <v>13.06</v>
      </c>
      <c r="D162" s="1">
        <v>6100</v>
      </c>
    </row>
    <row r="163" spans="1:4" x14ac:dyDescent="0.25">
      <c r="A163" s="36">
        <v>45450</v>
      </c>
      <c r="B163">
        <v>13.27</v>
      </c>
      <c r="C163">
        <v>13.27</v>
      </c>
      <c r="D163" s="1">
        <v>4100</v>
      </c>
    </row>
    <row r="164" spans="1:4" x14ac:dyDescent="0.25">
      <c r="A164" s="36">
        <v>45449</v>
      </c>
      <c r="B164">
        <v>13.07</v>
      </c>
      <c r="C164">
        <v>13.07</v>
      </c>
      <c r="D164" s="1">
        <v>9100</v>
      </c>
    </row>
    <row r="165" spans="1:4" x14ac:dyDescent="0.25">
      <c r="A165" s="36">
        <v>45448</v>
      </c>
      <c r="B165">
        <v>13.14</v>
      </c>
      <c r="C165">
        <v>13.14</v>
      </c>
      <c r="D165" s="1">
        <v>10500</v>
      </c>
    </row>
    <row r="166" spans="1:4" x14ac:dyDescent="0.25">
      <c r="A166" s="36">
        <v>45447</v>
      </c>
      <c r="B166">
        <v>13.2</v>
      </c>
      <c r="C166">
        <v>13.2</v>
      </c>
      <c r="D166" s="1">
        <v>9400</v>
      </c>
    </row>
    <row r="167" spans="1:4" x14ac:dyDescent="0.25">
      <c r="A167" s="36">
        <v>45446</v>
      </c>
      <c r="B167">
        <v>13.3</v>
      </c>
      <c r="C167">
        <v>13.3</v>
      </c>
      <c r="D167" s="1">
        <v>8000</v>
      </c>
    </row>
    <row r="168" spans="1:4" x14ac:dyDescent="0.25">
      <c r="A168" s="36">
        <v>45443</v>
      </c>
      <c r="B168">
        <v>13.5</v>
      </c>
      <c r="C168">
        <v>13.5</v>
      </c>
      <c r="D168" s="1">
        <v>7400</v>
      </c>
    </row>
    <row r="169" spans="1:4" x14ac:dyDescent="0.25">
      <c r="A169" s="36">
        <v>45442</v>
      </c>
      <c r="B169">
        <v>13.49</v>
      </c>
      <c r="C169">
        <v>13.49</v>
      </c>
      <c r="D169" s="1">
        <v>10000</v>
      </c>
    </row>
    <row r="170" spans="1:4" x14ac:dyDescent="0.25">
      <c r="A170" s="36">
        <v>45441</v>
      </c>
      <c r="B170">
        <v>13.45</v>
      </c>
      <c r="C170">
        <v>13.45</v>
      </c>
      <c r="D170" s="1">
        <v>12800</v>
      </c>
    </row>
    <row r="171" spans="1:4" x14ac:dyDescent="0.25">
      <c r="A171" s="36">
        <v>45440</v>
      </c>
      <c r="B171">
        <v>14</v>
      </c>
      <c r="C171">
        <v>14</v>
      </c>
      <c r="D171" s="1">
        <v>26500</v>
      </c>
    </row>
    <row r="172" spans="1:4" x14ac:dyDescent="0.25">
      <c r="A172" s="36">
        <v>45436</v>
      </c>
      <c r="B172">
        <v>13.98</v>
      </c>
      <c r="C172">
        <v>13.98</v>
      </c>
      <c r="D172" s="1">
        <v>11000</v>
      </c>
    </row>
    <row r="173" spans="1:4" x14ac:dyDescent="0.25">
      <c r="A173" s="36">
        <v>45435</v>
      </c>
      <c r="B173">
        <v>13.58</v>
      </c>
      <c r="C173">
        <v>13.58</v>
      </c>
      <c r="D173" s="1">
        <v>16700</v>
      </c>
    </row>
    <row r="174" spans="1:4" x14ac:dyDescent="0.25">
      <c r="A174" s="36">
        <v>45434</v>
      </c>
      <c r="B174">
        <v>13.45</v>
      </c>
      <c r="C174">
        <v>13.45</v>
      </c>
      <c r="D174" s="1">
        <v>21800</v>
      </c>
    </row>
    <row r="175" spans="1:4" x14ac:dyDescent="0.25">
      <c r="A175" s="36">
        <v>45433</v>
      </c>
      <c r="B175">
        <v>13.2</v>
      </c>
      <c r="C175">
        <v>13.2</v>
      </c>
      <c r="D175" s="1">
        <v>23000</v>
      </c>
    </row>
    <row r="176" spans="1:4" x14ac:dyDescent="0.25">
      <c r="A176" s="36">
        <v>45432</v>
      </c>
      <c r="B176">
        <v>12.81</v>
      </c>
      <c r="C176">
        <v>12.81</v>
      </c>
      <c r="D176" s="1">
        <v>12200</v>
      </c>
    </row>
    <row r="177" spans="1:4" x14ac:dyDescent="0.25">
      <c r="A177" s="36">
        <v>45429</v>
      </c>
      <c r="B177">
        <v>12.3</v>
      </c>
      <c r="C177">
        <v>12.3</v>
      </c>
      <c r="D177" s="1">
        <v>6900</v>
      </c>
    </row>
    <row r="178" spans="1:4" x14ac:dyDescent="0.25">
      <c r="A178" s="36">
        <v>45428</v>
      </c>
      <c r="B178">
        <v>12.11</v>
      </c>
      <c r="C178">
        <v>12.11</v>
      </c>
      <c r="D178" s="1">
        <v>9000</v>
      </c>
    </row>
    <row r="179" spans="1:4" x14ac:dyDescent="0.25">
      <c r="A179" s="36">
        <v>45427</v>
      </c>
      <c r="B179">
        <v>12.07</v>
      </c>
      <c r="C179">
        <v>12.07</v>
      </c>
      <c r="D179" s="1">
        <v>14900</v>
      </c>
    </row>
    <row r="180" spans="1:4" x14ac:dyDescent="0.25">
      <c r="A180" s="36">
        <v>45426</v>
      </c>
      <c r="B180">
        <v>12.25</v>
      </c>
      <c r="C180">
        <v>12.25</v>
      </c>
      <c r="D180" s="1">
        <v>17800</v>
      </c>
    </row>
    <row r="181" spans="1:4" x14ac:dyDescent="0.25">
      <c r="A181" s="36">
        <v>45425</v>
      </c>
      <c r="B181">
        <v>12.25</v>
      </c>
      <c r="C181">
        <v>12.25</v>
      </c>
      <c r="D181" s="1">
        <v>17700</v>
      </c>
    </row>
    <row r="182" spans="1:4" x14ac:dyDescent="0.25">
      <c r="A182" s="36">
        <v>45422</v>
      </c>
      <c r="B182">
        <v>12.51</v>
      </c>
      <c r="C182">
        <v>12.51</v>
      </c>
      <c r="D182" s="1">
        <v>16000</v>
      </c>
    </row>
    <row r="183" spans="1:4" x14ac:dyDescent="0.25">
      <c r="A183" s="36">
        <v>45421</v>
      </c>
      <c r="B183">
        <v>12.65</v>
      </c>
      <c r="C183">
        <v>12.65</v>
      </c>
      <c r="D183" s="1">
        <v>20300</v>
      </c>
    </row>
    <row r="184" spans="1:4" x14ac:dyDescent="0.25">
      <c r="A184" s="36">
        <v>45420</v>
      </c>
      <c r="B184">
        <v>12.33</v>
      </c>
      <c r="C184">
        <v>12.33</v>
      </c>
      <c r="D184" s="1">
        <v>32200</v>
      </c>
    </row>
    <row r="185" spans="1:4" x14ac:dyDescent="0.25">
      <c r="A185" s="36">
        <v>45419</v>
      </c>
      <c r="B185">
        <v>12.31</v>
      </c>
      <c r="C185">
        <v>12.31</v>
      </c>
      <c r="D185" s="1">
        <v>8500</v>
      </c>
    </row>
    <row r="186" spans="1:4" x14ac:dyDescent="0.25">
      <c r="A186" s="36">
        <v>45418</v>
      </c>
      <c r="B186">
        <v>12.29</v>
      </c>
      <c r="C186">
        <v>12.29</v>
      </c>
      <c r="D186" s="1">
        <v>13700</v>
      </c>
    </row>
    <row r="187" spans="1:4" x14ac:dyDescent="0.25">
      <c r="A187" s="36">
        <v>45415</v>
      </c>
      <c r="B187">
        <v>12.55</v>
      </c>
      <c r="C187">
        <v>12.55</v>
      </c>
      <c r="D187" s="1">
        <v>6800</v>
      </c>
    </row>
    <row r="188" spans="1:4" x14ac:dyDescent="0.25">
      <c r="A188" s="36">
        <v>45414</v>
      </c>
      <c r="B188">
        <v>12.5</v>
      </c>
      <c r="C188">
        <v>12.5</v>
      </c>
      <c r="D188" s="1">
        <v>24600</v>
      </c>
    </row>
    <row r="189" spans="1:4" x14ac:dyDescent="0.25">
      <c r="A189" s="36">
        <v>45413</v>
      </c>
      <c r="B189">
        <v>12.44</v>
      </c>
      <c r="C189">
        <v>12.44</v>
      </c>
      <c r="D189" s="1">
        <v>5000</v>
      </c>
    </row>
    <row r="190" spans="1:4" x14ac:dyDescent="0.25">
      <c r="A190" s="36">
        <v>45412</v>
      </c>
      <c r="B190">
        <v>12.55</v>
      </c>
      <c r="C190">
        <v>12.55</v>
      </c>
      <c r="D190" s="1">
        <v>2400</v>
      </c>
    </row>
    <row r="191" spans="1:4" x14ac:dyDescent="0.25">
      <c r="A191" s="36">
        <v>45411</v>
      </c>
      <c r="B191">
        <v>12.4</v>
      </c>
      <c r="C191">
        <v>12.4</v>
      </c>
      <c r="D191" s="1">
        <v>8400</v>
      </c>
    </row>
    <row r="192" spans="1:4" x14ac:dyDescent="0.25">
      <c r="A192" s="36">
        <v>45408</v>
      </c>
      <c r="B192">
        <v>12.41</v>
      </c>
      <c r="C192">
        <v>12.41</v>
      </c>
      <c r="D192" s="1">
        <v>8700</v>
      </c>
    </row>
    <row r="193" spans="1:4" x14ac:dyDescent="0.25">
      <c r="A193" s="36">
        <v>45407</v>
      </c>
      <c r="B193">
        <v>12.3</v>
      </c>
      <c r="C193">
        <v>12.3</v>
      </c>
      <c r="D193" s="1">
        <v>13100</v>
      </c>
    </row>
    <row r="194" spans="1:4" x14ac:dyDescent="0.25">
      <c r="A194" s="36">
        <v>45406</v>
      </c>
      <c r="B194">
        <v>12.3</v>
      </c>
      <c r="C194">
        <v>12.3</v>
      </c>
      <c r="D194" s="1">
        <v>5400</v>
      </c>
    </row>
    <row r="195" spans="1:4" x14ac:dyDescent="0.25">
      <c r="A195" s="36">
        <v>45405</v>
      </c>
      <c r="B195">
        <v>12.38</v>
      </c>
      <c r="C195">
        <v>12.38</v>
      </c>
      <c r="D195" s="1">
        <v>6300</v>
      </c>
    </row>
    <row r="196" spans="1:4" x14ac:dyDescent="0.25">
      <c r="A196" s="36">
        <v>45404</v>
      </c>
      <c r="B196">
        <v>12.59</v>
      </c>
      <c r="C196">
        <v>12.59</v>
      </c>
      <c r="D196" s="1">
        <v>3500</v>
      </c>
    </row>
    <row r="197" spans="1:4" x14ac:dyDescent="0.25">
      <c r="A197" s="36">
        <v>45401</v>
      </c>
      <c r="B197">
        <v>12.7</v>
      </c>
      <c r="C197">
        <v>12.7</v>
      </c>
      <c r="D197" s="1">
        <v>5600</v>
      </c>
    </row>
    <row r="198" spans="1:4" x14ac:dyDescent="0.25">
      <c r="A198" s="36">
        <v>45400</v>
      </c>
      <c r="B198">
        <v>12.75</v>
      </c>
      <c r="C198">
        <v>12.75</v>
      </c>
      <c r="D198" s="1">
        <v>8200</v>
      </c>
    </row>
    <row r="199" spans="1:4" x14ac:dyDescent="0.25">
      <c r="A199" s="36">
        <v>45399</v>
      </c>
      <c r="B199">
        <v>12.8</v>
      </c>
      <c r="C199">
        <v>12.8</v>
      </c>
      <c r="D199" s="1">
        <v>21000</v>
      </c>
    </row>
    <row r="200" spans="1:4" x14ac:dyDescent="0.25">
      <c r="A200" s="36">
        <v>45398</v>
      </c>
      <c r="B200">
        <v>12.98</v>
      </c>
      <c r="C200">
        <v>12.98</v>
      </c>
      <c r="D200" s="1">
        <v>5400</v>
      </c>
    </row>
    <row r="201" spans="1:4" x14ac:dyDescent="0.25">
      <c r="A201" s="36">
        <v>45397</v>
      </c>
      <c r="B201">
        <v>12.97</v>
      </c>
      <c r="C201">
        <v>12.97</v>
      </c>
      <c r="D201" s="1">
        <v>23300</v>
      </c>
    </row>
    <row r="202" spans="1:4" x14ac:dyDescent="0.25">
      <c r="A202" s="36">
        <v>45394</v>
      </c>
      <c r="B202">
        <v>13.14</v>
      </c>
      <c r="C202">
        <v>13.14</v>
      </c>
      <c r="D202" s="1">
        <v>22700</v>
      </c>
    </row>
    <row r="203" spans="1:4" x14ac:dyDescent="0.25">
      <c r="A203" s="36">
        <v>45393</v>
      </c>
      <c r="B203">
        <v>13.33</v>
      </c>
      <c r="C203">
        <v>13.33</v>
      </c>
      <c r="D203" s="1">
        <v>4500</v>
      </c>
    </row>
    <row r="204" spans="1:4" x14ac:dyDescent="0.25">
      <c r="A204" s="36">
        <v>45392</v>
      </c>
      <c r="B204">
        <v>13.32</v>
      </c>
      <c r="C204">
        <v>13.32</v>
      </c>
      <c r="D204" s="1">
        <v>21800</v>
      </c>
    </row>
    <row r="205" spans="1:4" x14ac:dyDescent="0.25">
      <c r="A205" s="36">
        <v>45391</v>
      </c>
      <c r="B205">
        <v>13.6</v>
      </c>
      <c r="C205">
        <v>13.6</v>
      </c>
      <c r="D205" s="1">
        <v>9600</v>
      </c>
    </row>
    <row r="206" spans="1:4" x14ac:dyDescent="0.25">
      <c r="A206" s="36">
        <v>45390</v>
      </c>
      <c r="B206">
        <v>13.66</v>
      </c>
      <c r="C206">
        <v>13.66</v>
      </c>
      <c r="D206" s="1">
        <v>20500</v>
      </c>
    </row>
    <row r="207" spans="1:4" x14ac:dyDescent="0.25">
      <c r="A207" s="36">
        <v>45387</v>
      </c>
      <c r="B207">
        <v>13.53</v>
      </c>
      <c r="C207">
        <v>13.53</v>
      </c>
      <c r="D207" s="1">
        <v>13500</v>
      </c>
    </row>
    <row r="208" spans="1:4" x14ac:dyDescent="0.25">
      <c r="A208" s="36">
        <v>45386</v>
      </c>
      <c r="B208">
        <v>13.86</v>
      </c>
      <c r="C208">
        <v>13.86</v>
      </c>
      <c r="D208" s="1">
        <v>22200</v>
      </c>
    </row>
    <row r="209" spans="1:4" x14ac:dyDescent="0.25">
      <c r="A209" s="36">
        <v>45385</v>
      </c>
      <c r="B209">
        <v>13.85</v>
      </c>
      <c r="C209">
        <v>13.85</v>
      </c>
      <c r="D209" s="1">
        <v>11000</v>
      </c>
    </row>
    <row r="210" spans="1:4" x14ac:dyDescent="0.25">
      <c r="A210" s="36">
        <v>45384</v>
      </c>
      <c r="B210">
        <v>13.39</v>
      </c>
      <c r="C210">
        <v>13.39</v>
      </c>
      <c r="D210" s="1">
        <v>27000</v>
      </c>
    </row>
    <row r="211" spans="1:4" x14ac:dyDescent="0.25">
      <c r="A211" s="36">
        <v>45383</v>
      </c>
      <c r="B211">
        <v>13.49</v>
      </c>
      <c r="C211">
        <v>13.49</v>
      </c>
      <c r="D211" s="1">
        <v>37300</v>
      </c>
    </row>
    <row r="212" spans="1:4" x14ac:dyDescent="0.25">
      <c r="A212" s="36">
        <v>45379</v>
      </c>
      <c r="B212">
        <v>14.02</v>
      </c>
      <c r="C212">
        <v>14.02</v>
      </c>
      <c r="D212" s="1">
        <v>19100</v>
      </c>
    </row>
    <row r="213" spans="1:4" x14ac:dyDescent="0.25">
      <c r="A213" s="36">
        <v>45378</v>
      </c>
      <c r="B213">
        <v>14.05</v>
      </c>
      <c r="C213">
        <v>14.05</v>
      </c>
      <c r="D213" s="1">
        <v>13600</v>
      </c>
    </row>
    <row r="214" spans="1:4" x14ac:dyDescent="0.25">
      <c r="A214" s="36">
        <v>45377</v>
      </c>
      <c r="B214">
        <v>13.68</v>
      </c>
      <c r="C214">
        <v>13.68</v>
      </c>
      <c r="D214" s="1">
        <v>9000</v>
      </c>
    </row>
    <row r="215" spans="1:4" x14ac:dyDescent="0.25">
      <c r="A215" s="36">
        <v>45376</v>
      </c>
      <c r="B215">
        <v>13.5</v>
      </c>
      <c r="C215">
        <v>13.5</v>
      </c>
      <c r="D215" s="1">
        <v>10700</v>
      </c>
    </row>
    <row r="216" spans="1:4" x14ac:dyDescent="0.25">
      <c r="A216" s="36">
        <v>45373</v>
      </c>
      <c r="B216">
        <v>13.29</v>
      </c>
      <c r="C216">
        <v>13.29</v>
      </c>
      <c r="D216" s="1">
        <v>8000</v>
      </c>
    </row>
    <row r="217" spans="1:4" x14ac:dyDescent="0.25">
      <c r="A217" s="36">
        <v>45372</v>
      </c>
      <c r="B217">
        <v>13.46</v>
      </c>
      <c r="C217">
        <v>13.46</v>
      </c>
      <c r="D217" s="1">
        <v>40200</v>
      </c>
    </row>
    <row r="218" spans="1:4" x14ac:dyDescent="0.25">
      <c r="A218" s="36">
        <v>45371</v>
      </c>
      <c r="B218">
        <v>13.55</v>
      </c>
      <c r="C218">
        <v>13.55</v>
      </c>
      <c r="D218" s="1">
        <v>12700</v>
      </c>
    </row>
    <row r="219" spans="1:4" x14ac:dyDescent="0.25">
      <c r="A219" s="36">
        <v>45370</v>
      </c>
      <c r="B219">
        <v>13.36</v>
      </c>
      <c r="C219">
        <v>13.36</v>
      </c>
      <c r="D219" s="1">
        <v>3200</v>
      </c>
    </row>
    <row r="220" spans="1:4" x14ac:dyDescent="0.25">
      <c r="A220" s="36">
        <v>45369</v>
      </c>
      <c r="B220">
        <v>13.3</v>
      </c>
      <c r="C220">
        <v>13.3</v>
      </c>
      <c r="D220" s="1">
        <v>7700</v>
      </c>
    </row>
    <row r="221" spans="1:4" x14ac:dyDescent="0.25">
      <c r="A221" s="36">
        <v>45366</v>
      </c>
      <c r="B221">
        <v>13.35</v>
      </c>
      <c r="C221">
        <v>13.35</v>
      </c>
      <c r="D221" s="1">
        <v>19100</v>
      </c>
    </row>
    <row r="222" spans="1:4" x14ac:dyDescent="0.25">
      <c r="A222" s="36">
        <v>45365</v>
      </c>
      <c r="B222">
        <v>13.38</v>
      </c>
      <c r="C222">
        <v>13.38</v>
      </c>
      <c r="D222" s="1">
        <v>27300</v>
      </c>
    </row>
    <row r="223" spans="1:4" x14ac:dyDescent="0.25">
      <c r="A223" s="36">
        <v>45364</v>
      </c>
      <c r="B223">
        <v>13.82</v>
      </c>
      <c r="C223">
        <v>13.82</v>
      </c>
      <c r="D223" s="1">
        <v>17500</v>
      </c>
    </row>
    <row r="224" spans="1:4" x14ac:dyDescent="0.25">
      <c r="A224" s="36">
        <v>45363</v>
      </c>
      <c r="B224">
        <v>13.77</v>
      </c>
      <c r="C224">
        <v>13.77</v>
      </c>
      <c r="D224" s="1">
        <v>23600</v>
      </c>
    </row>
    <row r="225" spans="1:4" x14ac:dyDescent="0.25">
      <c r="A225" s="36">
        <v>45362</v>
      </c>
      <c r="B225">
        <v>14.01</v>
      </c>
      <c r="C225">
        <v>14.01</v>
      </c>
      <c r="D225" s="1">
        <v>11700</v>
      </c>
    </row>
    <row r="226" spans="1:4" x14ac:dyDescent="0.25">
      <c r="A226" s="36">
        <v>45359</v>
      </c>
      <c r="B226">
        <v>14.55</v>
      </c>
      <c r="C226">
        <v>14.55</v>
      </c>
      <c r="D226" s="1">
        <v>17600</v>
      </c>
    </row>
    <row r="227" spans="1:4" x14ac:dyDescent="0.25">
      <c r="A227" s="36">
        <v>45358</v>
      </c>
      <c r="B227">
        <v>14.1</v>
      </c>
      <c r="C227">
        <v>14.1</v>
      </c>
      <c r="D227" s="1">
        <v>19000</v>
      </c>
    </row>
    <row r="228" spans="1:4" x14ac:dyDescent="0.25">
      <c r="A228" s="36">
        <v>45357</v>
      </c>
      <c r="B228">
        <v>13.75</v>
      </c>
      <c r="C228">
        <v>13.75</v>
      </c>
      <c r="D228" s="1">
        <v>11900</v>
      </c>
    </row>
    <row r="229" spans="1:4" x14ac:dyDescent="0.25">
      <c r="A229" s="36">
        <v>45356</v>
      </c>
      <c r="B229">
        <v>13.78</v>
      </c>
      <c r="C229">
        <v>13.78</v>
      </c>
      <c r="D229" s="1">
        <v>9600</v>
      </c>
    </row>
    <row r="230" spans="1:4" x14ac:dyDescent="0.25">
      <c r="A230" s="36">
        <v>45355</v>
      </c>
      <c r="B230">
        <v>13.52</v>
      </c>
      <c r="C230">
        <v>13.52</v>
      </c>
      <c r="D230" s="1">
        <v>17700</v>
      </c>
    </row>
    <row r="231" spans="1:4" x14ac:dyDescent="0.25">
      <c r="A231" s="36">
        <v>45352</v>
      </c>
      <c r="B231">
        <v>13.67</v>
      </c>
      <c r="C231">
        <v>13.67</v>
      </c>
      <c r="D231" s="1">
        <v>13500</v>
      </c>
    </row>
    <row r="232" spans="1:4" x14ac:dyDescent="0.25">
      <c r="A232" s="36">
        <v>45351</v>
      </c>
      <c r="B232">
        <v>13.67</v>
      </c>
      <c r="C232">
        <v>13.67</v>
      </c>
      <c r="D232" s="1">
        <v>7600</v>
      </c>
    </row>
    <row r="233" spans="1:4" x14ac:dyDescent="0.25">
      <c r="A233" s="36">
        <v>45350</v>
      </c>
      <c r="B233">
        <v>13.73</v>
      </c>
      <c r="C233">
        <v>13.73</v>
      </c>
      <c r="D233" s="1">
        <v>5800</v>
      </c>
    </row>
    <row r="234" spans="1:4" x14ac:dyDescent="0.25">
      <c r="A234" s="36">
        <v>45349</v>
      </c>
      <c r="B234">
        <v>13.98</v>
      </c>
      <c r="C234">
        <v>13.98</v>
      </c>
      <c r="D234" s="1">
        <v>23100</v>
      </c>
    </row>
    <row r="235" spans="1:4" x14ac:dyDescent="0.25">
      <c r="A235" s="36">
        <v>45348</v>
      </c>
      <c r="B235">
        <v>13.68</v>
      </c>
      <c r="C235">
        <v>13.68</v>
      </c>
      <c r="D235" s="1">
        <v>16900</v>
      </c>
    </row>
    <row r="236" spans="1:4" x14ac:dyDescent="0.25">
      <c r="A236" s="36">
        <v>45345</v>
      </c>
      <c r="B236">
        <v>13.3</v>
      </c>
      <c r="C236">
        <v>13.3</v>
      </c>
      <c r="D236" s="1">
        <v>10600</v>
      </c>
    </row>
    <row r="237" spans="1:4" x14ac:dyDescent="0.25">
      <c r="A237" s="36">
        <v>45344</v>
      </c>
      <c r="B237">
        <v>13.6</v>
      </c>
      <c r="C237">
        <v>13.6</v>
      </c>
      <c r="D237" s="1">
        <v>9500</v>
      </c>
    </row>
    <row r="238" spans="1:4" x14ac:dyDescent="0.25">
      <c r="A238" s="36">
        <v>45343</v>
      </c>
      <c r="B238">
        <v>14.2</v>
      </c>
      <c r="C238">
        <v>14.2</v>
      </c>
      <c r="D238" s="1">
        <v>5300</v>
      </c>
    </row>
    <row r="239" spans="1:4" x14ac:dyDescent="0.25">
      <c r="A239" s="36">
        <v>45342</v>
      </c>
      <c r="B239">
        <v>14.66</v>
      </c>
      <c r="C239">
        <v>14.66</v>
      </c>
      <c r="D239" s="1">
        <v>8100</v>
      </c>
    </row>
    <row r="240" spans="1:4" x14ac:dyDescent="0.25">
      <c r="A240" s="36">
        <v>45338</v>
      </c>
      <c r="B240">
        <v>14.57</v>
      </c>
      <c r="C240">
        <v>14.57</v>
      </c>
      <c r="D240" s="1">
        <v>12800</v>
      </c>
    </row>
    <row r="241" spans="1:4" x14ac:dyDescent="0.25">
      <c r="A241" s="36">
        <v>45337</v>
      </c>
      <c r="B241">
        <v>14.7</v>
      </c>
      <c r="C241">
        <v>14.7</v>
      </c>
      <c r="D241" s="1">
        <v>22600</v>
      </c>
    </row>
    <row r="242" spans="1:4" x14ac:dyDescent="0.25">
      <c r="A242" s="36">
        <v>45336</v>
      </c>
      <c r="B242">
        <v>13.97</v>
      </c>
      <c r="C242">
        <v>13.97</v>
      </c>
      <c r="D242" s="1">
        <v>18200</v>
      </c>
    </row>
    <row r="243" spans="1:4" x14ac:dyDescent="0.25">
      <c r="A243" s="36">
        <v>45335</v>
      </c>
      <c r="B243">
        <v>13.69</v>
      </c>
      <c r="C243">
        <v>13.69</v>
      </c>
      <c r="D243" s="1">
        <v>14100</v>
      </c>
    </row>
    <row r="244" spans="1:4" x14ac:dyDescent="0.25">
      <c r="A244" s="36">
        <v>45334</v>
      </c>
      <c r="B244">
        <v>13.46</v>
      </c>
      <c r="C244">
        <v>13.46</v>
      </c>
      <c r="D244" s="1">
        <v>27700</v>
      </c>
    </row>
    <row r="245" spans="1:4" x14ac:dyDescent="0.25">
      <c r="A245" s="36">
        <v>45331</v>
      </c>
      <c r="B245">
        <v>13.51</v>
      </c>
      <c r="C245">
        <v>13.51</v>
      </c>
      <c r="D245" s="1">
        <v>15200</v>
      </c>
    </row>
    <row r="246" spans="1:4" x14ac:dyDescent="0.25">
      <c r="A246" s="36">
        <v>45330</v>
      </c>
      <c r="B246">
        <v>13.47</v>
      </c>
      <c r="C246">
        <v>13.47</v>
      </c>
      <c r="D246" s="1">
        <v>6900</v>
      </c>
    </row>
    <row r="247" spans="1:4" x14ac:dyDescent="0.25">
      <c r="A247" s="36">
        <v>45329</v>
      </c>
      <c r="B247">
        <v>13.44</v>
      </c>
      <c r="C247">
        <v>13.44</v>
      </c>
      <c r="D247" s="1">
        <v>40700</v>
      </c>
    </row>
    <row r="248" spans="1:4" x14ac:dyDescent="0.25">
      <c r="A248" s="36">
        <v>45328</v>
      </c>
      <c r="B248">
        <v>13.35</v>
      </c>
      <c r="C248">
        <v>13.35</v>
      </c>
      <c r="D248" s="1">
        <v>14800</v>
      </c>
    </row>
    <row r="249" spans="1:4" x14ac:dyDescent="0.25">
      <c r="A249" s="36">
        <v>45327</v>
      </c>
      <c r="B249">
        <v>13.78</v>
      </c>
      <c r="C249">
        <v>13.78</v>
      </c>
      <c r="D249" s="1">
        <v>10100</v>
      </c>
    </row>
    <row r="250" spans="1:4" x14ac:dyDescent="0.25">
      <c r="A250" s="36">
        <v>45324</v>
      </c>
      <c r="B250">
        <v>13.84</v>
      </c>
      <c r="C250">
        <v>13.84</v>
      </c>
      <c r="D250" s="1">
        <v>16800</v>
      </c>
    </row>
    <row r="251" spans="1:4" x14ac:dyDescent="0.25">
      <c r="A251" s="36">
        <v>45323</v>
      </c>
      <c r="B251">
        <v>13.66</v>
      </c>
      <c r="C251">
        <v>13.66</v>
      </c>
      <c r="D251" s="1">
        <v>12700</v>
      </c>
    </row>
    <row r="252" spans="1:4" x14ac:dyDescent="0.25">
      <c r="A252" s="36">
        <v>45322</v>
      </c>
      <c r="B252">
        <v>13.75</v>
      </c>
      <c r="C252">
        <v>13.75</v>
      </c>
      <c r="D252" s="1">
        <v>8000</v>
      </c>
    </row>
    <row r="253" spans="1:4" x14ac:dyDescent="0.25">
      <c r="A253" s="36">
        <v>45321</v>
      </c>
      <c r="B253">
        <v>14.29</v>
      </c>
      <c r="C253">
        <v>14.29</v>
      </c>
      <c r="D253" s="1">
        <v>5100</v>
      </c>
    </row>
    <row r="254" spans="1:4" x14ac:dyDescent="0.25">
      <c r="A254" s="36">
        <v>45320</v>
      </c>
      <c r="B254">
        <v>14.1</v>
      </c>
      <c r="C254">
        <v>14.1</v>
      </c>
      <c r="D254" s="1">
        <v>16200</v>
      </c>
    </row>
    <row r="255" spans="1:4" x14ac:dyDescent="0.25">
      <c r="A255" s="36">
        <v>45317</v>
      </c>
      <c r="B255">
        <v>13.8</v>
      </c>
      <c r="C255">
        <v>13.8</v>
      </c>
      <c r="D255" s="1">
        <v>11600</v>
      </c>
    </row>
    <row r="256" spans="1:4" x14ac:dyDescent="0.25">
      <c r="A256" s="36">
        <v>45316</v>
      </c>
      <c r="B256">
        <v>13.43</v>
      </c>
      <c r="C256">
        <v>13.43</v>
      </c>
      <c r="D256" s="1">
        <v>14300</v>
      </c>
    </row>
    <row r="257" spans="1:4" x14ac:dyDescent="0.25">
      <c r="A257" s="36">
        <v>45315</v>
      </c>
      <c r="B257">
        <v>13.88</v>
      </c>
      <c r="C257">
        <v>13.88</v>
      </c>
      <c r="D257" s="1">
        <v>16300</v>
      </c>
    </row>
    <row r="258" spans="1:4" x14ac:dyDescent="0.25">
      <c r="A258" s="36">
        <v>45314</v>
      </c>
      <c r="B258">
        <v>14.11</v>
      </c>
      <c r="C258">
        <v>14.11</v>
      </c>
      <c r="D258" s="1">
        <v>15000</v>
      </c>
    </row>
    <row r="259" spans="1:4" x14ac:dyDescent="0.25">
      <c r="A259" s="36">
        <v>45313</v>
      </c>
      <c r="B259">
        <v>14.12</v>
      </c>
      <c r="C259">
        <v>14.12</v>
      </c>
      <c r="D259" s="1">
        <v>11500</v>
      </c>
    </row>
    <row r="260" spans="1:4" x14ac:dyDescent="0.25">
      <c r="A260" s="36">
        <v>45310</v>
      </c>
      <c r="B260">
        <v>14.12</v>
      </c>
      <c r="C260">
        <v>14.12</v>
      </c>
      <c r="D260" s="1">
        <v>22600</v>
      </c>
    </row>
    <row r="261" spans="1:4" x14ac:dyDescent="0.25">
      <c r="A261" s="36">
        <v>45309</v>
      </c>
      <c r="B261">
        <v>14.41</v>
      </c>
      <c r="C261">
        <v>14.41</v>
      </c>
      <c r="D261" s="1">
        <v>39700</v>
      </c>
    </row>
    <row r="262" spans="1:4" x14ac:dyDescent="0.25">
      <c r="A262" s="36">
        <v>45308</v>
      </c>
      <c r="B262">
        <v>14.67</v>
      </c>
      <c r="C262">
        <v>14.67</v>
      </c>
      <c r="D262" s="1">
        <v>17200</v>
      </c>
    </row>
    <row r="263" spans="1:4" x14ac:dyDescent="0.25">
      <c r="A263" s="36">
        <v>45307</v>
      </c>
      <c r="B263">
        <v>14.89</v>
      </c>
      <c r="C263">
        <v>14.89</v>
      </c>
      <c r="D263" s="1">
        <v>26800</v>
      </c>
    </row>
    <row r="264" spans="1:4" x14ac:dyDescent="0.25">
      <c r="A264" s="36">
        <v>45303</v>
      </c>
      <c r="B264">
        <v>14.98</v>
      </c>
      <c r="C264">
        <v>14.98</v>
      </c>
      <c r="D264" s="1">
        <v>39100</v>
      </c>
    </row>
    <row r="265" spans="1:4" x14ac:dyDescent="0.25">
      <c r="A265" s="36">
        <v>45302</v>
      </c>
      <c r="B265">
        <v>14.8</v>
      </c>
      <c r="C265">
        <v>14.8</v>
      </c>
      <c r="D265" s="1">
        <v>24800</v>
      </c>
    </row>
    <row r="266" spans="1:4" x14ac:dyDescent="0.25">
      <c r="A266" s="36">
        <v>45301</v>
      </c>
      <c r="B266">
        <v>14.85</v>
      </c>
      <c r="C266">
        <v>14.85</v>
      </c>
      <c r="D266" s="1">
        <v>9700</v>
      </c>
    </row>
    <row r="267" spans="1:4" x14ac:dyDescent="0.25">
      <c r="A267" s="36">
        <v>45300</v>
      </c>
      <c r="B267">
        <v>14.99</v>
      </c>
      <c r="C267">
        <v>14.99</v>
      </c>
      <c r="D267" s="1">
        <v>24800</v>
      </c>
    </row>
    <row r="268" spans="1:4" x14ac:dyDescent="0.25">
      <c r="A268" s="36">
        <v>45299</v>
      </c>
      <c r="B268">
        <v>14.55</v>
      </c>
      <c r="C268">
        <v>14.55</v>
      </c>
      <c r="D268" s="1">
        <v>42700</v>
      </c>
    </row>
    <row r="269" spans="1:4" x14ac:dyDescent="0.25">
      <c r="A269" s="36">
        <v>45296</v>
      </c>
      <c r="B269">
        <v>15.12</v>
      </c>
      <c r="C269">
        <v>15.12</v>
      </c>
      <c r="D269" s="1">
        <v>35500</v>
      </c>
    </row>
    <row r="270" spans="1:4" x14ac:dyDescent="0.25">
      <c r="A270" s="36">
        <v>45295</v>
      </c>
      <c r="B270">
        <v>15.7</v>
      </c>
      <c r="C270">
        <v>15.7</v>
      </c>
      <c r="D270" s="1">
        <v>25000</v>
      </c>
    </row>
    <row r="271" spans="1:4" x14ac:dyDescent="0.25">
      <c r="A271" s="36">
        <v>45294</v>
      </c>
      <c r="B271">
        <v>15.11</v>
      </c>
      <c r="C271">
        <v>15.11</v>
      </c>
      <c r="D271" s="1">
        <v>53200</v>
      </c>
    </row>
    <row r="272" spans="1:4" x14ac:dyDescent="0.25">
      <c r="A272" s="36">
        <v>45293</v>
      </c>
      <c r="B272">
        <v>15.61</v>
      </c>
      <c r="C272">
        <v>15.61</v>
      </c>
      <c r="D272" s="1">
        <v>19000</v>
      </c>
    </row>
    <row r="273" spans="1:4" x14ac:dyDescent="0.25">
      <c r="A273" s="36">
        <v>45289</v>
      </c>
      <c r="B273">
        <v>15.62</v>
      </c>
      <c r="C273">
        <v>15.62</v>
      </c>
      <c r="D273" s="1">
        <v>25200</v>
      </c>
    </row>
    <row r="274" spans="1:4" x14ac:dyDescent="0.25">
      <c r="A274" s="36">
        <v>45288</v>
      </c>
      <c r="B274">
        <v>15.62</v>
      </c>
      <c r="C274">
        <v>15.62</v>
      </c>
      <c r="D274" s="1">
        <v>61600</v>
      </c>
    </row>
    <row r="275" spans="1:4" x14ac:dyDescent="0.25">
      <c r="A275" s="36">
        <v>45287</v>
      </c>
      <c r="B275">
        <v>16.329999999999998</v>
      </c>
      <c r="C275">
        <v>16.329999999999998</v>
      </c>
      <c r="D275" s="1">
        <v>40500</v>
      </c>
    </row>
    <row r="276" spans="1:4" x14ac:dyDescent="0.25">
      <c r="A276" s="36">
        <v>45286</v>
      </c>
      <c r="B276">
        <v>16.71</v>
      </c>
      <c r="C276">
        <v>16.71</v>
      </c>
      <c r="D276" s="1">
        <v>28000</v>
      </c>
    </row>
    <row r="277" spans="1:4" x14ac:dyDescent="0.25">
      <c r="A277" s="36">
        <v>45282</v>
      </c>
      <c r="B277">
        <v>16.649999999999999</v>
      </c>
      <c r="C277">
        <v>16.649999999999999</v>
      </c>
      <c r="D277" s="1">
        <v>33000</v>
      </c>
    </row>
    <row r="278" spans="1:4" x14ac:dyDescent="0.25">
      <c r="A278" s="36">
        <v>45281</v>
      </c>
      <c r="B278">
        <v>16.7</v>
      </c>
      <c r="C278">
        <v>16.7</v>
      </c>
      <c r="D278" s="1">
        <v>14100</v>
      </c>
    </row>
    <row r="279" spans="1:4" x14ac:dyDescent="0.25">
      <c r="A279" s="36">
        <v>45280</v>
      </c>
      <c r="B279">
        <v>16.3</v>
      </c>
      <c r="C279">
        <v>16.3</v>
      </c>
      <c r="D279" s="1">
        <v>86900</v>
      </c>
    </row>
    <row r="280" spans="1:4" x14ac:dyDescent="0.25">
      <c r="A280" s="36">
        <v>45279</v>
      </c>
      <c r="B280">
        <v>17.579999999999998</v>
      </c>
      <c r="C280">
        <v>17.579999999999998</v>
      </c>
      <c r="D280" s="1">
        <v>64500</v>
      </c>
    </row>
    <row r="281" spans="1:4" x14ac:dyDescent="0.25">
      <c r="A281" s="36">
        <v>45278</v>
      </c>
      <c r="B281">
        <v>16.27</v>
      </c>
      <c r="C281">
        <v>16.27</v>
      </c>
      <c r="D281" s="1">
        <v>156700</v>
      </c>
    </row>
    <row r="282" spans="1:4" x14ac:dyDescent="0.25">
      <c r="A282" s="36">
        <v>45275</v>
      </c>
      <c r="B282">
        <v>17.43</v>
      </c>
      <c r="C282">
        <v>17.43</v>
      </c>
      <c r="D282" s="1">
        <v>50700</v>
      </c>
    </row>
    <row r="283" spans="1:4" x14ac:dyDescent="0.25">
      <c r="A283" s="36">
        <v>45274</v>
      </c>
      <c r="B283">
        <v>17.5</v>
      </c>
      <c r="C283">
        <v>17.5</v>
      </c>
      <c r="D283" s="1">
        <v>117400</v>
      </c>
    </row>
    <row r="284" spans="1:4" x14ac:dyDescent="0.25">
      <c r="A284" s="36">
        <v>45273</v>
      </c>
      <c r="B284">
        <v>16.690000000000001</v>
      </c>
      <c r="C284">
        <v>16.690000000000001</v>
      </c>
      <c r="D284" s="1">
        <v>149100</v>
      </c>
    </row>
    <row r="285" spans="1:4" x14ac:dyDescent="0.25">
      <c r="A285" s="36">
        <v>45272</v>
      </c>
      <c r="B285">
        <v>18.079999999999998</v>
      </c>
      <c r="C285">
        <v>18.079999999999998</v>
      </c>
      <c r="D285" s="1">
        <v>163900</v>
      </c>
    </row>
    <row r="286" spans="1:4" x14ac:dyDescent="0.25">
      <c r="A286" s="36">
        <v>45271</v>
      </c>
      <c r="B286">
        <v>17.68</v>
      </c>
      <c r="C286">
        <v>17.68</v>
      </c>
      <c r="D286" s="1">
        <v>165100</v>
      </c>
    </row>
    <row r="287" spans="1:4" x14ac:dyDescent="0.25">
      <c r="A287" s="36">
        <v>45268</v>
      </c>
      <c r="B287">
        <v>16.41</v>
      </c>
      <c r="C287">
        <v>16.41</v>
      </c>
      <c r="D287" s="1">
        <v>153300</v>
      </c>
    </row>
    <row r="288" spans="1:4" x14ac:dyDescent="0.25">
      <c r="A288" s="36">
        <v>45267</v>
      </c>
      <c r="B288">
        <v>15.92</v>
      </c>
      <c r="C288">
        <v>15.92</v>
      </c>
      <c r="D288" s="1">
        <v>295000</v>
      </c>
    </row>
    <row r="289" spans="1:4" x14ac:dyDescent="0.25">
      <c r="A289" s="36">
        <v>45266</v>
      </c>
      <c r="B289">
        <v>13.16</v>
      </c>
      <c r="C289">
        <v>13.16</v>
      </c>
      <c r="D289" s="1">
        <v>26900</v>
      </c>
    </row>
    <row r="290" spans="1:4" x14ac:dyDescent="0.25">
      <c r="A290" s="36">
        <v>45265</v>
      </c>
      <c r="B290">
        <v>13.38</v>
      </c>
      <c r="C290">
        <v>13.38</v>
      </c>
      <c r="D290" s="1">
        <v>35200</v>
      </c>
    </row>
    <row r="291" spans="1:4" x14ac:dyDescent="0.25">
      <c r="A291" s="36">
        <v>45264</v>
      </c>
      <c r="B291">
        <v>12.84</v>
      </c>
      <c r="C291">
        <v>12.84</v>
      </c>
      <c r="D291" s="1">
        <v>26200</v>
      </c>
    </row>
    <row r="292" spans="1:4" x14ac:dyDescent="0.25">
      <c r="A292" s="36">
        <v>45261</v>
      </c>
      <c r="B292">
        <v>12.64</v>
      </c>
      <c r="C292">
        <v>12.64</v>
      </c>
      <c r="D292" s="1">
        <v>88100</v>
      </c>
    </row>
    <row r="293" spans="1:4" x14ac:dyDescent="0.25">
      <c r="A293" s="36">
        <v>45260</v>
      </c>
      <c r="B293">
        <v>12.05</v>
      </c>
      <c r="C293">
        <v>12.05</v>
      </c>
      <c r="D293" s="1">
        <v>231300</v>
      </c>
    </row>
    <row r="294" spans="1:4" x14ac:dyDescent="0.25">
      <c r="A294" s="36">
        <v>45259</v>
      </c>
      <c r="B294">
        <v>14.03</v>
      </c>
      <c r="C294">
        <v>14.03</v>
      </c>
      <c r="D294" s="1">
        <v>288600</v>
      </c>
    </row>
    <row r="295" spans="1:4" x14ac:dyDescent="0.25">
      <c r="A295" s="36">
        <v>45258</v>
      </c>
      <c r="B295">
        <v>11.4</v>
      </c>
      <c r="C295">
        <v>11.4</v>
      </c>
      <c r="D295" s="1">
        <v>249100</v>
      </c>
    </row>
    <row r="296" spans="1:4" x14ac:dyDescent="0.25">
      <c r="A296" s="36">
        <v>45257</v>
      </c>
      <c r="B296">
        <v>10.5</v>
      </c>
      <c r="C296">
        <v>10.5</v>
      </c>
      <c r="D296" s="1">
        <v>241400</v>
      </c>
    </row>
    <row r="297" spans="1:4" x14ac:dyDescent="0.25">
      <c r="A297" s="36">
        <v>45254</v>
      </c>
      <c r="B297">
        <v>10.220000000000001</v>
      </c>
      <c r="C297">
        <v>10.220000000000001</v>
      </c>
      <c r="D297" s="1">
        <v>250500</v>
      </c>
    </row>
    <row r="298" spans="1:4" x14ac:dyDescent="0.25">
      <c r="A298" s="36">
        <v>45252</v>
      </c>
      <c r="B298">
        <v>8.7200000000000006</v>
      </c>
      <c r="C298">
        <v>8.7200000000000006</v>
      </c>
      <c r="D298" s="1">
        <v>47900</v>
      </c>
    </row>
    <row r="299" spans="1:4" x14ac:dyDescent="0.25">
      <c r="A299" s="36">
        <v>45251</v>
      </c>
      <c r="B299">
        <v>7.98</v>
      </c>
      <c r="C299">
        <v>7.98</v>
      </c>
      <c r="D299" s="1">
        <v>26300</v>
      </c>
    </row>
    <row r="300" spans="1:4" x14ac:dyDescent="0.25">
      <c r="A300" s="36">
        <v>45250</v>
      </c>
      <c r="B300">
        <v>8.1</v>
      </c>
      <c r="C300">
        <v>8.1</v>
      </c>
      <c r="D300" s="1">
        <v>23800</v>
      </c>
    </row>
    <row r="301" spans="1:4" x14ac:dyDescent="0.25">
      <c r="A301" s="36">
        <v>45247</v>
      </c>
      <c r="B301">
        <v>8</v>
      </c>
      <c r="C301">
        <v>8</v>
      </c>
      <c r="D301" s="1">
        <v>75000</v>
      </c>
    </row>
    <row r="302" spans="1:4" x14ac:dyDescent="0.25">
      <c r="A302" s="36">
        <v>45246</v>
      </c>
      <c r="B302">
        <v>7.47</v>
      </c>
      <c r="C302">
        <v>7.47</v>
      </c>
      <c r="D302" s="1">
        <v>89200</v>
      </c>
    </row>
    <row r="303" spans="1:4" x14ac:dyDescent="0.25">
      <c r="A303" s="36">
        <v>45245</v>
      </c>
      <c r="B303">
        <v>7.44</v>
      </c>
      <c r="C303">
        <v>7.44</v>
      </c>
      <c r="D303" s="1">
        <v>63800</v>
      </c>
    </row>
    <row r="304" spans="1:4" x14ac:dyDescent="0.25">
      <c r="A304" s="36">
        <v>45244</v>
      </c>
      <c r="B304">
        <v>6.6</v>
      </c>
      <c r="C304">
        <v>6.6</v>
      </c>
      <c r="D304" s="1">
        <v>27900</v>
      </c>
    </row>
    <row r="305" spans="1:4" x14ac:dyDescent="0.25">
      <c r="A305" s="36">
        <v>45243</v>
      </c>
      <c r="B305">
        <v>6</v>
      </c>
      <c r="C305">
        <v>6</v>
      </c>
      <c r="D305" s="1">
        <v>15600</v>
      </c>
    </row>
    <row r="306" spans="1:4" x14ac:dyDescent="0.25">
      <c r="A306" s="36">
        <v>45240</v>
      </c>
      <c r="B306">
        <v>5.86</v>
      </c>
      <c r="C306">
        <v>5.86</v>
      </c>
      <c r="D306" s="1">
        <v>24700</v>
      </c>
    </row>
    <row r="307" spans="1:4" x14ac:dyDescent="0.25">
      <c r="A307" s="36">
        <v>45239</v>
      </c>
      <c r="B307">
        <v>5.97</v>
      </c>
      <c r="C307">
        <v>5.97</v>
      </c>
      <c r="D307" s="1">
        <v>25900</v>
      </c>
    </row>
    <row r="308" spans="1:4" x14ac:dyDescent="0.25">
      <c r="A308" s="36">
        <v>45238</v>
      </c>
      <c r="B308">
        <v>6.28</v>
      </c>
      <c r="C308">
        <v>6.28</v>
      </c>
      <c r="D308" s="1">
        <v>11900</v>
      </c>
    </row>
    <row r="309" spans="1:4" x14ac:dyDescent="0.25">
      <c r="A309" s="36">
        <v>45237</v>
      </c>
      <c r="B309">
        <v>6.38</v>
      </c>
      <c r="C309">
        <v>6.38</v>
      </c>
      <c r="D309" s="1">
        <v>21100</v>
      </c>
    </row>
    <row r="310" spans="1:4" x14ac:dyDescent="0.25">
      <c r="A310" s="36">
        <v>45236</v>
      </c>
      <c r="B310">
        <v>6.37</v>
      </c>
      <c r="C310">
        <v>6.37</v>
      </c>
      <c r="D310" s="1">
        <v>14100</v>
      </c>
    </row>
    <row r="311" spans="1:4" x14ac:dyDescent="0.25">
      <c r="A311" s="36">
        <v>45233</v>
      </c>
      <c r="B311">
        <v>6.45</v>
      </c>
      <c r="C311">
        <v>6.45</v>
      </c>
      <c r="D311" s="1">
        <v>18600</v>
      </c>
    </row>
    <row r="312" spans="1:4" x14ac:dyDescent="0.25">
      <c r="A312" s="36">
        <v>45232</v>
      </c>
      <c r="B312">
        <v>6.36</v>
      </c>
      <c r="C312">
        <v>6.36</v>
      </c>
      <c r="D312" s="1">
        <v>22600</v>
      </c>
    </row>
    <row r="313" spans="1:4" x14ac:dyDescent="0.25">
      <c r="A313" s="36">
        <v>45231</v>
      </c>
      <c r="B313">
        <v>6.44</v>
      </c>
      <c r="C313">
        <v>6.44</v>
      </c>
      <c r="D313" s="1">
        <v>18000</v>
      </c>
    </row>
    <row r="314" spans="1:4" x14ac:dyDescent="0.25">
      <c r="A314" s="36">
        <v>45230</v>
      </c>
      <c r="B314">
        <v>6.4</v>
      </c>
      <c r="C314">
        <v>6.4</v>
      </c>
      <c r="D314" s="1">
        <v>12000</v>
      </c>
    </row>
    <row r="315" spans="1:4" x14ac:dyDescent="0.25">
      <c r="A315" s="36">
        <v>45229</v>
      </c>
      <c r="B315">
        <v>6.53</v>
      </c>
      <c r="C315">
        <v>6.53</v>
      </c>
      <c r="D315" s="1">
        <v>11000</v>
      </c>
    </row>
    <row r="316" spans="1:4" x14ac:dyDescent="0.25">
      <c r="A316" s="36">
        <v>45226</v>
      </c>
      <c r="B316">
        <v>6.45</v>
      </c>
      <c r="C316">
        <v>6.45</v>
      </c>
      <c r="D316" s="1">
        <v>19900</v>
      </c>
    </row>
    <row r="317" spans="1:4" x14ac:dyDescent="0.25">
      <c r="A317" s="36">
        <v>45225</v>
      </c>
      <c r="B317">
        <v>6.6</v>
      </c>
      <c r="C317">
        <v>6.6</v>
      </c>
      <c r="D317" s="1">
        <v>17100</v>
      </c>
    </row>
    <row r="318" spans="1:4" x14ac:dyDescent="0.25">
      <c r="A318" s="36">
        <v>45224</v>
      </c>
      <c r="B318">
        <v>6.73</v>
      </c>
      <c r="C318">
        <v>6.73</v>
      </c>
      <c r="D318" s="1">
        <v>19100</v>
      </c>
    </row>
    <row r="319" spans="1:4" x14ac:dyDescent="0.25">
      <c r="A319" s="36">
        <v>45223</v>
      </c>
      <c r="B319">
        <v>6.58</v>
      </c>
      <c r="C319">
        <v>6.58</v>
      </c>
      <c r="D319" s="1">
        <v>36000</v>
      </c>
    </row>
    <row r="320" spans="1:4" x14ac:dyDescent="0.25">
      <c r="A320" s="36">
        <v>45222</v>
      </c>
      <c r="B320">
        <v>7.02</v>
      </c>
      <c r="C320">
        <v>7.02</v>
      </c>
      <c r="D320" s="1">
        <v>21600</v>
      </c>
    </row>
    <row r="321" spans="1:4" x14ac:dyDescent="0.25">
      <c r="A321" s="36">
        <v>45219</v>
      </c>
      <c r="B321">
        <v>7.1</v>
      </c>
      <c r="C321">
        <v>7.1</v>
      </c>
      <c r="D321" s="1">
        <v>19900</v>
      </c>
    </row>
    <row r="322" spans="1:4" x14ac:dyDescent="0.25">
      <c r="A322" s="36">
        <v>45218</v>
      </c>
      <c r="B322">
        <v>7.4</v>
      </c>
      <c r="C322">
        <v>7.4</v>
      </c>
      <c r="D322" s="1">
        <v>21500</v>
      </c>
    </row>
    <row r="323" spans="1:4" x14ac:dyDescent="0.25">
      <c r="A323" s="36">
        <v>45217</v>
      </c>
      <c r="B323">
        <v>7.93</v>
      </c>
      <c r="C323">
        <v>7.93</v>
      </c>
      <c r="D323" s="1">
        <v>93200</v>
      </c>
    </row>
    <row r="324" spans="1:4" x14ac:dyDescent="0.25">
      <c r="A324" s="36">
        <v>45216</v>
      </c>
      <c r="B324">
        <v>8.98</v>
      </c>
      <c r="C324">
        <v>8.98</v>
      </c>
      <c r="D324" s="1">
        <v>118400</v>
      </c>
    </row>
    <row r="325" spans="1:4" x14ac:dyDescent="0.25">
      <c r="A325" s="36">
        <v>45215</v>
      </c>
      <c r="B325">
        <v>9.1</v>
      </c>
      <c r="C325">
        <v>9.1</v>
      </c>
      <c r="D325" s="1">
        <v>96200</v>
      </c>
    </row>
    <row r="326" spans="1:4" x14ac:dyDescent="0.25">
      <c r="A326" s="36">
        <v>45212</v>
      </c>
      <c r="B326">
        <v>8.1</v>
      </c>
      <c r="C326">
        <v>8.1</v>
      </c>
      <c r="D326" s="1">
        <v>60400</v>
      </c>
    </row>
    <row r="327" spans="1:4" x14ac:dyDescent="0.25">
      <c r="A327" s="36">
        <v>45211</v>
      </c>
      <c r="B327">
        <v>7.4</v>
      </c>
      <c r="C327">
        <v>7.4</v>
      </c>
      <c r="D327" s="1">
        <v>47200</v>
      </c>
    </row>
    <row r="328" spans="1:4" x14ac:dyDescent="0.25">
      <c r="A328" s="36">
        <v>45210</v>
      </c>
      <c r="B328">
        <v>6.74</v>
      </c>
      <c r="C328">
        <v>6.74</v>
      </c>
      <c r="D328" s="1">
        <v>23600</v>
      </c>
    </row>
    <row r="329" spans="1:4" x14ac:dyDescent="0.25">
      <c r="A329" s="36">
        <v>45209</v>
      </c>
      <c r="B329">
        <v>6.69</v>
      </c>
      <c r="C329">
        <v>6.69</v>
      </c>
      <c r="D329" s="1">
        <v>26900</v>
      </c>
    </row>
    <row r="330" spans="1:4" x14ac:dyDescent="0.25">
      <c r="A330" s="36">
        <v>45208</v>
      </c>
      <c r="B330">
        <v>6.42</v>
      </c>
      <c r="C330">
        <v>6.42</v>
      </c>
      <c r="D330" s="1">
        <v>31200</v>
      </c>
    </row>
    <row r="331" spans="1:4" x14ac:dyDescent="0.25">
      <c r="A331" s="36">
        <v>45205</v>
      </c>
      <c r="B331">
        <v>6.12</v>
      </c>
      <c r="C331">
        <v>6.12</v>
      </c>
      <c r="D331" s="1">
        <v>31800</v>
      </c>
    </row>
    <row r="332" spans="1:4" x14ac:dyDescent="0.25">
      <c r="A332" s="36">
        <v>45204</v>
      </c>
      <c r="B332">
        <v>6.25</v>
      </c>
      <c r="C332">
        <v>6.25</v>
      </c>
      <c r="D332" s="1">
        <v>33100</v>
      </c>
    </row>
    <row r="333" spans="1:4" x14ac:dyDescent="0.25">
      <c r="A333" s="36">
        <v>45203</v>
      </c>
      <c r="B333">
        <v>6.57</v>
      </c>
      <c r="C333">
        <v>6.57</v>
      </c>
      <c r="D333" s="1">
        <v>37900</v>
      </c>
    </row>
    <row r="334" spans="1:4" x14ac:dyDescent="0.25">
      <c r="A334" s="36">
        <v>45202</v>
      </c>
      <c r="B334">
        <v>6.84</v>
      </c>
      <c r="C334">
        <v>6.84</v>
      </c>
      <c r="D334" s="1">
        <v>84900</v>
      </c>
    </row>
    <row r="335" spans="1:4" x14ac:dyDescent="0.25">
      <c r="A335" s="36">
        <v>45201</v>
      </c>
      <c r="B335">
        <v>6.99</v>
      </c>
      <c r="C335">
        <v>6.99</v>
      </c>
      <c r="D335" s="1">
        <v>113800</v>
      </c>
    </row>
    <row r="336" spans="1:4" x14ac:dyDescent="0.25">
      <c r="A336" s="36">
        <v>45198</v>
      </c>
      <c r="B336">
        <v>7.14</v>
      </c>
      <c r="C336">
        <v>7.14</v>
      </c>
      <c r="D336" s="1">
        <v>222200</v>
      </c>
    </row>
    <row r="337" spans="1:4" x14ac:dyDescent="0.25">
      <c r="A337" s="36">
        <v>45197</v>
      </c>
      <c r="B337">
        <v>7.08</v>
      </c>
      <c r="C337">
        <v>7.08</v>
      </c>
      <c r="D337" s="1">
        <v>53592</v>
      </c>
    </row>
    <row r="338" spans="1:4" x14ac:dyDescent="0.25">
      <c r="A338" s="36">
        <v>45196</v>
      </c>
      <c r="B338">
        <v>7.44</v>
      </c>
      <c r="C338">
        <v>7.44</v>
      </c>
      <c r="D338" s="1">
        <v>10467</v>
      </c>
    </row>
    <row r="339" spans="1:4" x14ac:dyDescent="0.25">
      <c r="A339" s="36">
        <v>45195</v>
      </c>
      <c r="B339">
        <v>7.44</v>
      </c>
      <c r="C339">
        <v>7.44</v>
      </c>
      <c r="D339" s="1">
        <v>16633</v>
      </c>
    </row>
    <row r="340" spans="1:4" x14ac:dyDescent="0.25">
      <c r="A340" s="36">
        <v>45194</v>
      </c>
      <c r="B340">
        <v>7.44</v>
      </c>
      <c r="C340">
        <v>7.44</v>
      </c>
      <c r="D340" s="1">
        <v>19458</v>
      </c>
    </row>
    <row r="341" spans="1:4" x14ac:dyDescent="0.25">
      <c r="A341" s="36">
        <v>45191</v>
      </c>
      <c r="B341">
        <v>7.32</v>
      </c>
      <c r="C341">
        <v>7.32</v>
      </c>
      <c r="D341" s="1">
        <v>34667</v>
      </c>
    </row>
    <row r="342" spans="1:4" x14ac:dyDescent="0.25">
      <c r="A342" s="36">
        <v>45190</v>
      </c>
      <c r="B342">
        <v>7.32</v>
      </c>
      <c r="C342">
        <v>7.32</v>
      </c>
      <c r="D342" s="1">
        <v>25367</v>
      </c>
    </row>
    <row r="343" spans="1:4" x14ac:dyDescent="0.25">
      <c r="A343" s="36">
        <v>45189</v>
      </c>
      <c r="B343">
        <v>7.56</v>
      </c>
      <c r="C343">
        <v>7.56</v>
      </c>
      <c r="D343" s="1">
        <v>19233</v>
      </c>
    </row>
    <row r="344" spans="1:4" x14ac:dyDescent="0.25">
      <c r="A344" s="36">
        <v>45188</v>
      </c>
      <c r="B344">
        <v>7.56</v>
      </c>
      <c r="C344">
        <v>7.56</v>
      </c>
      <c r="D344" s="1">
        <v>21733</v>
      </c>
    </row>
    <row r="345" spans="1:4" x14ac:dyDescent="0.25">
      <c r="A345" s="36">
        <v>45187</v>
      </c>
      <c r="B345">
        <v>7.92</v>
      </c>
      <c r="C345">
        <v>7.92</v>
      </c>
      <c r="D345" s="1">
        <v>27692</v>
      </c>
    </row>
    <row r="346" spans="1:4" x14ac:dyDescent="0.25">
      <c r="A346" s="36">
        <v>45184</v>
      </c>
      <c r="B346">
        <v>8.16</v>
      </c>
      <c r="C346">
        <v>8.16</v>
      </c>
      <c r="D346" s="1">
        <v>21933</v>
      </c>
    </row>
    <row r="347" spans="1:4" x14ac:dyDescent="0.25">
      <c r="A347" s="36">
        <v>45183</v>
      </c>
      <c r="B347">
        <v>8.2799999999999994</v>
      </c>
      <c r="C347">
        <v>8.2799999999999994</v>
      </c>
      <c r="D347" s="1">
        <v>15467</v>
      </c>
    </row>
    <row r="348" spans="1:4" x14ac:dyDescent="0.25">
      <c r="A348" s="36">
        <v>45182</v>
      </c>
      <c r="B348">
        <v>8.16</v>
      </c>
      <c r="C348">
        <v>8.16</v>
      </c>
      <c r="D348" s="1">
        <v>35950</v>
      </c>
    </row>
    <row r="349" spans="1:4" x14ac:dyDescent="0.25">
      <c r="A349" s="36">
        <v>45181</v>
      </c>
      <c r="B349">
        <v>8.52</v>
      </c>
      <c r="C349">
        <v>8.52</v>
      </c>
      <c r="D349" s="1">
        <v>7308</v>
      </c>
    </row>
    <row r="350" spans="1:4" x14ac:dyDescent="0.25">
      <c r="A350" s="36">
        <v>45180</v>
      </c>
      <c r="B350">
        <v>8.52</v>
      </c>
      <c r="C350">
        <v>8.52</v>
      </c>
      <c r="D350" s="1">
        <v>12367</v>
      </c>
    </row>
    <row r="351" spans="1:4" x14ac:dyDescent="0.25">
      <c r="A351" s="36">
        <v>45177</v>
      </c>
      <c r="B351">
        <v>8.64</v>
      </c>
      <c r="C351">
        <v>8.64</v>
      </c>
      <c r="D351" s="1">
        <v>11167</v>
      </c>
    </row>
    <row r="352" spans="1:4" x14ac:dyDescent="0.25">
      <c r="A352" s="36">
        <v>45176</v>
      </c>
      <c r="B352">
        <v>8.52</v>
      </c>
      <c r="C352">
        <v>8.52</v>
      </c>
      <c r="D352" s="1">
        <v>11883</v>
      </c>
    </row>
    <row r="353" spans="1:4" x14ac:dyDescent="0.25">
      <c r="A353" s="36">
        <v>45175</v>
      </c>
      <c r="B353">
        <v>8.52</v>
      </c>
      <c r="C353">
        <v>8.52</v>
      </c>
      <c r="D353" s="1">
        <v>24067</v>
      </c>
    </row>
    <row r="354" spans="1:4" x14ac:dyDescent="0.25">
      <c r="A354" s="36">
        <v>45174</v>
      </c>
      <c r="B354">
        <v>8.64</v>
      </c>
      <c r="C354">
        <v>8.64</v>
      </c>
      <c r="D354" s="1">
        <v>13125</v>
      </c>
    </row>
    <row r="355" spans="1:4" x14ac:dyDescent="0.25">
      <c r="A355" s="36">
        <v>45170</v>
      </c>
      <c r="B355">
        <v>9</v>
      </c>
      <c r="C355">
        <v>9</v>
      </c>
      <c r="D355" s="1">
        <v>16475</v>
      </c>
    </row>
    <row r="356" spans="1:4" x14ac:dyDescent="0.25">
      <c r="A356" s="36">
        <v>45169</v>
      </c>
      <c r="B356">
        <v>9</v>
      </c>
      <c r="C356">
        <v>9</v>
      </c>
      <c r="D356" s="1">
        <v>13717</v>
      </c>
    </row>
    <row r="357" spans="1:4" x14ac:dyDescent="0.25">
      <c r="A357" s="36">
        <v>45168</v>
      </c>
      <c r="B357">
        <v>9</v>
      </c>
      <c r="C357">
        <v>9</v>
      </c>
      <c r="D357" s="1">
        <v>8367</v>
      </c>
    </row>
    <row r="358" spans="1:4" x14ac:dyDescent="0.25">
      <c r="A358" s="36">
        <v>45167</v>
      </c>
      <c r="B358">
        <v>9</v>
      </c>
      <c r="C358">
        <v>9</v>
      </c>
      <c r="D358" s="1">
        <v>18492</v>
      </c>
    </row>
    <row r="359" spans="1:4" x14ac:dyDescent="0.25">
      <c r="A359" s="36">
        <v>45166</v>
      </c>
      <c r="B359">
        <v>8.64</v>
      </c>
      <c r="C359">
        <v>8.64</v>
      </c>
      <c r="D359" s="1">
        <v>8692</v>
      </c>
    </row>
    <row r="360" spans="1:4" x14ac:dyDescent="0.25">
      <c r="A360" s="36">
        <v>45163</v>
      </c>
      <c r="B360">
        <v>8.4</v>
      </c>
      <c r="C360">
        <v>8.4</v>
      </c>
      <c r="D360" s="1">
        <v>7983</v>
      </c>
    </row>
    <row r="361" spans="1:4" x14ac:dyDescent="0.25">
      <c r="A361" s="36">
        <v>45162</v>
      </c>
      <c r="B361">
        <v>8.52</v>
      </c>
      <c r="C361">
        <v>8.52</v>
      </c>
      <c r="D361" s="1">
        <v>17983</v>
      </c>
    </row>
    <row r="362" spans="1:4" x14ac:dyDescent="0.25">
      <c r="A362" s="36">
        <v>45161</v>
      </c>
      <c r="B362">
        <v>8.64</v>
      </c>
      <c r="C362">
        <v>8.64</v>
      </c>
      <c r="D362" s="1">
        <v>22825</v>
      </c>
    </row>
    <row r="363" spans="1:4" x14ac:dyDescent="0.25">
      <c r="A363" s="36">
        <v>45160</v>
      </c>
      <c r="B363">
        <v>8.76</v>
      </c>
      <c r="C363">
        <v>8.76</v>
      </c>
      <c r="D363" s="1">
        <v>14542</v>
      </c>
    </row>
    <row r="364" spans="1:4" x14ac:dyDescent="0.25">
      <c r="A364" s="36">
        <v>45159</v>
      </c>
      <c r="B364">
        <v>8.64</v>
      </c>
      <c r="C364">
        <v>8.64</v>
      </c>
      <c r="D364" s="1">
        <v>33708</v>
      </c>
    </row>
    <row r="365" spans="1:4" x14ac:dyDescent="0.25">
      <c r="A365" s="36">
        <v>45156</v>
      </c>
      <c r="B365">
        <v>9.1199999999999992</v>
      </c>
      <c r="C365">
        <v>9.1199999999999992</v>
      </c>
      <c r="D365" s="1">
        <v>19825</v>
      </c>
    </row>
    <row r="366" spans="1:4" x14ac:dyDescent="0.25">
      <c r="A366" s="36">
        <v>45155</v>
      </c>
      <c r="B366">
        <v>9</v>
      </c>
      <c r="C366">
        <v>9</v>
      </c>
      <c r="D366" s="1">
        <v>52417</v>
      </c>
    </row>
    <row r="367" spans="1:4" x14ac:dyDescent="0.25">
      <c r="A367" s="36">
        <v>45154</v>
      </c>
      <c r="B367">
        <v>9.6</v>
      </c>
      <c r="C367">
        <v>9.6</v>
      </c>
      <c r="D367" s="1">
        <v>184783</v>
      </c>
    </row>
    <row r="368" spans="1:4" x14ac:dyDescent="0.25">
      <c r="A368" s="36">
        <v>45153</v>
      </c>
      <c r="B368">
        <v>10.199999999999999</v>
      </c>
      <c r="C368">
        <v>10.199999999999999</v>
      </c>
      <c r="D368" s="1">
        <v>59225</v>
      </c>
    </row>
    <row r="369" spans="1:4" x14ac:dyDescent="0.25">
      <c r="A369" s="36">
        <v>45152</v>
      </c>
      <c r="B369">
        <v>9.84</v>
      </c>
      <c r="C369">
        <v>9.84</v>
      </c>
      <c r="D369" s="1">
        <v>68158</v>
      </c>
    </row>
    <row r="370" spans="1:4" x14ac:dyDescent="0.25">
      <c r="A370" s="36">
        <v>45149</v>
      </c>
      <c r="B370">
        <v>9.84</v>
      </c>
      <c r="C370">
        <v>9.84</v>
      </c>
      <c r="D370" s="1">
        <v>119267</v>
      </c>
    </row>
    <row r="371" spans="1:4" x14ac:dyDescent="0.25">
      <c r="A371" s="36">
        <v>45148</v>
      </c>
      <c r="B371">
        <v>9.6</v>
      </c>
      <c r="C371">
        <v>9.6</v>
      </c>
      <c r="D371" s="1">
        <v>138125</v>
      </c>
    </row>
    <row r="372" spans="1:4" x14ac:dyDescent="0.25">
      <c r="A372" s="36">
        <v>45147</v>
      </c>
      <c r="B372">
        <v>8.52</v>
      </c>
      <c r="C372">
        <v>8.52</v>
      </c>
      <c r="D372" s="1">
        <v>80333</v>
      </c>
    </row>
    <row r="373" spans="1:4" x14ac:dyDescent="0.25">
      <c r="A373" s="36">
        <v>45146</v>
      </c>
      <c r="B373">
        <v>8.52</v>
      </c>
      <c r="C373">
        <v>8.52</v>
      </c>
      <c r="D373" s="1">
        <v>46217</v>
      </c>
    </row>
    <row r="374" spans="1:4" x14ac:dyDescent="0.25">
      <c r="A374" s="36">
        <v>45145</v>
      </c>
      <c r="B374">
        <v>8.2799999999999994</v>
      </c>
      <c r="C374">
        <v>8.2799999999999994</v>
      </c>
      <c r="D374" s="1">
        <v>70592</v>
      </c>
    </row>
    <row r="375" spans="1:4" x14ac:dyDescent="0.25">
      <c r="A375" s="36">
        <v>45142</v>
      </c>
      <c r="B375">
        <v>8.8800000000000008</v>
      </c>
      <c r="C375">
        <v>8.8800000000000008</v>
      </c>
      <c r="D375" s="1">
        <v>546900</v>
      </c>
    </row>
    <row r="376" spans="1:4" x14ac:dyDescent="0.25">
      <c r="A376" s="36">
        <v>45141</v>
      </c>
      <c r="B376">
        <v>8.16</v>
      </c>
      <c r="C376">
        <v>8.16</v>
      </c>
      <c r="D376" s="1">
        <v>110850</v>
      </c>
    </row>
    <row r="377" spans="1:4" x14ac:dyDescent="0.25">
      <c r="A377" s="36">
        <v>45140</v>
      </c>
      <c r="B377">
        <v>8.4</v>
      </c>
      <c r="C377">
        <v>8.4</v>
      </c>
      <c r="D377" s="1">
        <v>9792</v>
      </c>
    </row>
    <row r="378" spans="1:4" x14ac:dyDescent="0.25">
      <c r="A378" s="36">
        <v>45139</v>
      </c>
      <c r="B378">
        <v>8.64</v>
      </c>
      <c r="C378">
        <v>8.64</v>
      </c>
      <c r="D378" s="1">
        <v>12717</v>
      </c>
    </row>
    <row r="379" spans="1:4" x14ac:dyDescent="0.25">
      <c r="A379" s="36">
        <v>45138</v>
      </c>
      <c r="B379">
        <v>8.8800000000000008</v>
      </c>
      <c r="C379">
        <v>8.8800000000000008</v>
      </c>
      <c r="D379" s="1">
        <v>48308</v>
      </c>
    </row>
    <row r="380" spans="1:4" x14ac:dyDescent="0.25">
      <c r="A380" s="36">
        <v>45135</v>
      </c>
      <c r="B380">
        <v>8.2799999999999994</v>
      </c>
      <c r="C380">
        <v>8.2799999999999994</v>
      </c>
      <c r="D380" s="1">
        <v>14900</v>
      </c>
    </row>
    <row r="381" spans="1:4" x14ac:dyDescent="0.25">
      <c r="A381" s="36">
        <v>45134</v>
      </c>
      <c r="B381">
        <v>8.2799999999999994</v>
      </c>
      <c r="C381">
        <v>8.2799999999999994</v>
      </c>
      <c r="D381" s="1">
        <v>10817</v>
      </c>
    </row>
    <row r="382" spans="1:4" x14ac:dyDescent="0.25">
      <c r="A382" s="36">
        <v>45133</v>
      </c>
      <c r="B382">
        <v>8.4</v>
      </c>
      <c r="C382">
        <v>8.4</v>
      </c>
      <c r="D382" s="1">
        <v>17700</v>
      </c>
    </row>
    <row r="383" spans="1:4" x14ac:dyDescent="0.25">
      <c r="A383" s="36">
        <v>45132</v>
      </c>
      <c r="B383">
        <v>8.2799999999999994</v>
      </c>
      <c r="C383">
        <v>8.2799999999999994</v>
      </c>
      <c r="D383" s="1">
        <v>8867</v>
      </c>
    </row>
    <row r="384" spans="1:4" x14ac:dyDescent="0.25">
      <c r="A384" s="36">
        <v>45131</v>
      </c>
      <c r="B384">
        <v>8.4</v>
      </c>
      <c r="C384">
        <v>8.4</v>
      </c>
      <c r="D384" s="1">
        <v>22108</v>
      </c>
    </row>
    <row r="385" spans="1:4" x14ac:dyDescent="0.25">
      <c r="A385" s="36">
        <v>45128</v>
      </c>
      <c r="B385">
        <v>8.16</v>
      </c>
      <c r="C385">
        <v>8.16</v>
      </c>
      <c r="D385" s="1">
        <v>46558</v>
      </c>
    </row>
    <row r="386" spans="1:4" x14ac:dyDescent="0.25">
      <c r="A386" s="36">
        <v>45127</v>
      </c>
      <c r="B386">
        <v>8.4</v>
      </c>
      <c r="C386">
        <v>8.4</v>
      </c>
      <c r="D386" s="1">
        <v>192642</v>
      </c>
    </row>
    <row r="387" spans="1:4" x14ac:dyDescent="0.25">
      <c r="A387" s="36">
        <v>45126</v>
      </c>
      <c r="B387">
        <v>8.16</v>
      </c>
      <c r="C387">
        <v>8.16</v>
      </c>
      <c r="D387" s="1">
        <v>13458</v>
      </c>
    </row>
    <row r="388" spans="1:4" x14ac:dyDescent="0.25">
      <c r="A388" s="36">
        <v>45125</v>
      </c>
      <c r="B388">
        <v>8.2799999999999994</v>
      </c>
      <c r="C388">
        <v>8.2799999999999994</v>
      </c>
      <c r="D388" s="1">
        <v>15217</v>
      </c>
    </row>
    <row r="389" spans="1:4" x14ac:dyDescent="0.25">
      <c r="A389" s="36">
        <v>45124</v>
      </c>
      <c r="B389">
        <v>8.2799999999999994</v>
      </c>
      <c r="C389">
        <v>8.2799999999999994</v>
      </c>
      <c r="D389" s="1">
        <v>24383</v>
      </c>
    </row>
    <row r="390" spans="1:4" x14ac:dyDescent="0.25">
      <c r="A390" s="36">
        <v>45121</v>
      </c>
      <c r="B390">
        <v>8.4</v>
      </c>
      <c r="C390">
        <v>8.4</v>
      </c>
      <c r="D390" s="1">
        <v>25475</v>
      </c>
    </row>
    <row r="391" spans="1:4" x14ac:dyDescent="0.25">
      <c r="A391" s="36">
        <v>45120</v>
      </c>
      <c r="B391">
        <v>8.4</v>
      </c>
      <c r="C391">
        <v>8.4</v>
      </c>
      <c r="D391" s="1">
        <v>153708</v>
      </c>
    </row>
    <row r="392" spans="1:4" x14ac:dyDescent="0.25">
      <c r="A392" s="36">
        <v>45119</v>
      </c>
      <c r="B392">
        <v>8.16</v>
      </c>
      <c r="C392">
        <v>8.16</v>
      </c>
      <c r="D392" s="1">
        <v>64567</v>
      </c>
    </row>
    <row r="393" spans="1:4" x14ac:dyDescent="0.25">
      <c r="A393" s="36">
        <v>45118</v>
      </c>
      <c r="B393">
        <v>7.56</v>
      </c>
      <c r="C393">
        <v>7.56</v>
      </c>
      <c r="D393" s="1">
        <v>21417</v>
      </c>
    </row>
    <row r="394" spans="1:4" x14ac:dyDescent="0.25">
      <c r="A394" s="36">
        <v>45117</v>
      </c>
      <c r="B394">
        <v>7.56</v>
      </c>
      <c r="C394">
        <v>7.56</v>
      </c>
      <c r="D394" s="1">
        <v>18067</v>
      </c>
    </row>
    <row r="395" spans="1:4" x14ac:dyDescent="0.25">
      <c r="A395" s="36">
        <v>45114</v>
      </c>
      <c r="B395">
        <v>7.44</v>
      </c>
      <c r="C395">
        <v>7.44</v>
      </c>
      <c r="D395" s="1">
        <v>21458</v>
      </c>
    </row>
    <row r="396" spans="1:4" x14ac:dyDescent="0.25">
      <c r="A396" s="36">
        <v>45113</v>
      </c>
      <c r="B396">
        <v>7.32</v>
      </c>
      <c r="C396">
        <v>7.32</v>
      </c>
      <c r="D396" s="1">
        <v>13283</v>
      </c>
    </row>
    <row r="397" spans="1:4" x14ac:dyDescent="0.25">
      <c r="A397" s="36">
        <v>45112</v>
      </c>
      <c r="B397">
        <v>7.44</v>
      </c>
      <c r="C397">
        <v>7.44</v>
      </c>
      <c r="D397" s="1">
        <v>28792</v>
      </c>
    </row>
    <row r="398" spans="1:4" x14ac:dyDescent="0.25">
      <c r="A398" s="36">
        <v>45110</v>
      </c>
      <c r="B398">
        <v>7.2</v>
      </c>
      <c r="C398">
        <v>7.2</v>
      </c>
      <c r="D398" s="1">
        <v>24308</v>
      </c>
    </row>
    <row r="399" spans="1:4" x14ac:dyDescent="0.25">
      <c r="A399" s="36">
        <v>45107</v>
      </c>
      <c r="B399">
        <v>6.84</v>
      </c>
      <c r="C399">
        <v>6.84</v>
      </c>
      <c r="D399" s="1">
        <v>33367</v>
      </c>
    </row>
    <row r="400" spans="1:4" x14ac:dyDescent="0.25">
      <c r="A400" s="36">
        <v>45106</v>
      </c>
      <c r="B400">
        <v>6.96</v>
      </c>
      <c r="C400">
        <v>6.96</v>
      </c>
      <c r="D400" s="1">
        <v>16633</v>
      </c>
    </row>
    <row r="401" spans="1:4" x14ac:dyDescent="0.25">
      <c r="A401" s="36">
        <v>45105</v>
      </c>
      <c r="B401">
        <v>6.84</v>
      </c>
      <c r="C401">
        <v>6.84</v>
      </c>
      <c r="D401" s="1">
        <v>18000</v>
      </c>
    </row>
    <row r="402" spans="1:4" x14ac:dyDescent="0.25">
      <c r="A402" s="36">
        <v>45104</v>
      </c>
      <c r="B402">
        <v>6.96</v>
      </c>
      <c r="C402">
        <v>6.96</v>
      </c>
      <c r="D402" s="1">
        <v>44367</v>
      </c>
    </row>
    <row r="403" spans="1:4" x14ac:dyDescent="0.25">
      <c r="A403" s="36">
        <v>45103</v>
      </c>
      <c r="B403">
        <v>7.56</v>
      </c>
      <c r="C403">
        <v>7.56</v>
      </c>
      <c r="D403" s="1">
        <v>9142</v>
      </c>
    </row>
    <row r="404" spans="1:4" x14ac:dyDescent="0.25">
      <c r="A404" s="36">
        <v>45100</v>
      </c>
      <c r="B404">
        <v>7.68</v>
      </c>
      <c r="C404">
        <v>7.68</v>
      </c>
      <c r="D404" s="1">
        <v>14775</v>
      </c>
    </row>
    <row r="405" spans="1:4" x14ac:dyDescent="0.25">
      <c r="A405" s="36">
        <v>45099</v>
      </c>
      <c r="B405">
        <v>7.68</v>
      </c>
      <c r="C405">
        <v>7.68</v>
      </c>
      <c r="D405" s="1">
        <v>31408</v>
      </c>
    </row>
    <row r="406" spans="1:4" x14ac:dyDescent="0.25">
      <c r="A406" s="36">
        <v>45098</v>
      </c>
      <c r="B406">
        <v>7.92</v>
      </c>
      <c r="C406">
        <v>7.92</v>
      </c>
      <c r="D406" s="1">
        <v>44067</v>
      </c>
    </row>
    <row r="407" spans="1:4" x14ac:dyDescent="0.25">
      <c r="A407" s="36">
        <v>45097</v>
      </c>
      <c r="B407">
        <v>7.92</v>
      </c>
      <c r="C407">
        <v>7.92</v>
      </c>
      <c r="D407" s="1">
        <v>28383</v>
      </c>
    </row>
    <row r="408" spans="1:4" x14ac:dyDescent="0.25">
      <c r="A408" s="36">
        <v>45093</v>
      </c>
      <c r="B408">
        <v>8.16</v>
      </c>
      <c r="C408">
        <v>8.16</v>
      </c>
      <c r="D408" s="1">
        <v>33500</v>
      </c>
    </row>
    <row r="409" spans="1:4" x14ac:dyDescent="0.25">
      <c r="A409" s="36">
        <v>45092</v>
      </c>
      <c r="B409">
        <v>8.0399999999999991</v>
      </c>
      <c r="C409">
        <v>8.0399999999999991</v>
      </c>
      <c r="D409" s="1">
        <v>22925</v>
      </c>
    </row>
    <row r="410" spans="1:4" x14ac:dyDescent="0.25">
      <c r="A410" s="36">
        <v>45091</v>
      </c>
      <c r="B410">
        <v>8.0399999999999991</v>
      </c>
      <c r="C410">
        <v>8.0399999999999991</v>
      </c>
      <c r="D410" s="1">
        <v>31475</v>
      </c>
    </row>
    <row r="411" spans="1:4" x14ac:dyDescent="0.25">
      <c r="A411" s="36">
        <v>45090</v>
      </c>
      <c r="B411">
        <v>8.2799999999999994</v>
      </c>
      <c r="C411">
        <v>8.2799999999999994</v>
      </c>
      <c r="D411" s="1">
        <v>12675</v>
      </c>
    </row>
    <row r="412" spans="1:4" x14ac:dyDescent="0.25">
      <c r="A412" s="36">
        <v>45089</v>
      </c>
      <c r="B412">
        <v>8.2799999999999994</v>
      </c>
      <c r="C412">
        <v>8.2799999999999994</v>
      </c>
      <c r="D412" s="1">
        <v>25683</v>
      </c>
    </row>
    <row r="413" spans="1:4" x14ac:dyDescent="0.25">
      <c r="A413" s="36">
        <v>45086</v>
      </c>
      <c r="B413">
        <v>8.2799999999999994</v>
      </c>
      <c r="C413">
        <v>8.2799999999999994</v>
      </c>
      <c r="D413" s="1">
        <v>24767</v>
      </c>
    </row>
    <row r="414" spans="1:4" x14ac:dyDescent="0.25">
      <c r="A414" s="36">
        <v>45085</v>
      </c>
      <c r="B414">
        <v>8.4</v>
      </c>
      <c r="C414">
        <v>8.4</v>
      </c>
      <c r="D414" s="1">
        <v>16217</v>
      </c>
    </row>
    <row r="415" spans="1:4" x14ac:dyDescent="0.25">
      <c r="A415" s="36">
        <v>45084</v>
      </c>
      <c r="B415">
        <v>8.4</v>
      </c>
      <c r="C415">
        <v>8.4</v>
      </c>
      <c r="D415" s="1">
        <v>22300</v>
      </c>
    </row>
    <row r="416" spans="1:4" x14ac:dyDescent="0.25">
      <c r="A416" s="36">
        <v>45083</v>
      </c>
      <c r="B416">
        <v>8.64</v>
      </c>
      <c r="C416">
        <v>8.64</v>
      </c>
      <c r="D416" s="1">
        <v>17250</v>
      </c>
    </row>
    <row r="417" spans="1:4" x14ac:dyDescent="0.25">
      <c r="A417" s="36">
        <v>45082</v>
      </c>
      <c r="B417">
        <v>8.52</v>
      </c>
      <c r="C417">
        <v>8.52</v>
      </c>
      <c r="D417" s="1">
        <v>16108</v>
      </c>
    </row>
    <row r="418" spans="1:4" x14ac:dyDescent="0.25">
      <c r="A418" s="36">
        <v>45079</v>
      </c>
      <c r="B418">
        <v>8.4</v>
      </c>
      <c r="C418">
        <v>8.4</v>
      </c>
      <c r="D418" s="1">
        <v>29083</v>
      </c>
    </row>
    <row r="419" spans="1:4" x14ac:dyDescent="0.25">
      <c r="A419" s="36">
        <v>45078</v>
      </c>
      <c r="B419">
        <v>8.52</v>
      </c>
      <c r="C419">
        <v>8.52</v>
      </c>
      <c r="D419" s="1">
        <v>11017</v>
      </c>
    </row>
    <row r="420" spans="1:4" x14ac:dyDescent="0.25">
      <c r="A420" s="36">
        <v>45077</v>
      </c>
      <c r="B420">
        <v>8.52</v>
      </c>
      <c r="C420">
        <v>8.52</v>
      </c>
      <c r="D420" s="1">
        <v>6950</v>
      </c>
    </row>
    <row r="421" spans="1:4" x14ac:dyDescent="0.25">
      <c r="A421" s="36">
        <v>45076</v>
      </c>
      <c r="B421">
        <v>8.64</v>
      </c>
      <c r="C421">
        <v>8.64</v>
      </c>
      <c r="D421" s="1">
        <v>12008</v>
      </c>
    </row>
    <row r="422" spans="1:4" x14ac:dyDescent="0.25">
      <c r="A422" s="36">
        <v>45072</v>
      </c>
      <c r="B422">
        <v>8.76</v>
      </c>
      <c r="C422">
        <v>8.76</v>
      </c>
      <c r="D422" s="1">
        <v>13875</v>
      </c>
    </row>
    <row r="423" spans="1:4" x14ac:dyDescent="0.25">
      <c r="A423" s="36">
        <v>45071</v>
      </c>
      <c r="B423">
        <v>8.64</v>
      </c>
      <c r="C423">
        <v>8.64</v>
      </c>
      <c r="D423" s="1">
        <v>25450</v>
      </c>
    </row>
    <row r="424" spans="1:4" x14ac:dyDescent="0.25">
      <c r="A424" s="36">
        <v>45070</v>
      </c>
      <c r="B424">
        <v>9</v>
      </c>
      <c r="C424">
        <v>9</v>
      </c>
      <c r="D424" s="1">
        <v>16092</v>
      </c>
    </row>
    <row r="425" spans="1:4" x14ac:dyDescent="0.25">
      <c r="A425" s="36">
        <v>45069</v>
      </c>
      <c r="B425">
        <v>9.24</v>
      </c>
      <c r="C425">
        <v>9.24</v>
      </c>
      <c r="D425" s="1">
        <v>76950</v>
      </c>
    </row>
    <row r="426" spans="1:4" x14ac:dyDescent="0.25">
      <c r="A426" s="36">
        <v>45068</v>
      </c>
      <c r="B426">
        <v>8.76</v>
      </c>
      <c r="C426">
        <v>8.76</v>
      </c>
      <c r="D426" s="1">
        <v>15517</v>
      </c>
    </row>
    <row r="427" spans="1:4" x14ac:dyDescent="0.25">
      <c r="A427" s="36">
        <v>45065</v>
      </c>
      <c r="B427">
        <v>8.64</v>
      </c>
      <c r="C427">
        <v>8.64</v>
      </c>
      <c r="D427" s="1">
        <v>14842</v>
      </c>
    </row>
    <row r="428" spans="1:4" x14ac:dyDescent="0.25">
      <c r="A428" s="36">
        <v>45064</v>
      </c>
      <c r="B428">
        <v>8.64</v>
      </c>
      <c r="C428">
        <v>8.64</v>
      </c>
      <c r="D428" s="1">
        <v>14267</v>
      </c>
    </row>
    <row r="429" spans="1:4" x14ac:dyDescent="0.25">
      <c r="A429" s="36">
        <v>45063</v>
      </c>
      <c r="B429">
        <v>8.64</v>
      </c>
      <c r="C429">
        <v>8.64</v>
      </c>
      <c r="D429" s="1">
        <v>10708</v>
      </c>
    </row>
    <row r="430" spans="1:4" x14ac:dyDescent="0.25">
      <c r="A430" s="36">
        <v>45062</v>
      </c>
      <c r="B430">
        <v>8.64</v>
      </c>
      <c r="C430">
        <v>8.64</v>
      </c>
      <c r="D430" s="1">
        <v>6275</v>
      </c>
    </row>
    <row r="431" spans="1:4" x14ac:dyDescent="0.25">
      <c r="A431" s="36">
        <v>45061</v>
      </c>
      <c r="B431">
        <v>8.76</v>
      </c>
      <c r="C431">
        <v>8.76</v>
      </c>
      <c r="D431" s="1">
        <v>13225</v>
      </c>
    </row>
    <row r="432" spans="1:4" x14ac:dyDescent="0.25">
      <c r="A432" s="36">
        <v>45058</v>
      </c>
      <c r="B432">
        <v>8.8800000000000008</v>
      </c>
      <c r="C432">
        <v>8.8800000000000008</v>
      </c>
      <c r="D432" s="1">
        <v>27092</v>
      </c>
    </row>
    <row r="433" spans="1:4" x14ac:dyDescent="0.25">
      <c r="A433" s="36">
        <v>45057</v>
      </c>
      <c r="B433">
        <v>8.8800000000000008</v>
      </c>
      <c r="C433">
        <v>8.8800000000000008</v>
      </c>
      <c r="D433" s="1">
        <v>11917</v>
      </c>
    </row>
    <row r="434" spans="1:4" x14ac:dyDescent="0.25">
      <c r="A434" s="36">
        <v>45056</v>
      </c>
      <c r="B434">
        <v>8.76</v>
      </c>
      <c r="C434">
        <v>8.76</v>
      </c>
      <c r="D434" s="1">
        <v>31558</v>
      </c>
    </row>
    <row r="435" spans="1:4" x14ac:dyDescent="0.25">
      <c r="A435" s="36">
        <v>45055</v>
      </c>
      <c r="B435">
        <v>8.64</v>
      </c>
      <c r="C435">
        <v>8.64</v>
      </c>
      <c r="D435" s="1">
        <v>20800</v>
      </c>
    </row>
    <row r="436" spans="1:4" x14ac:dyDescent="0.25">
      <c r="A436" s="36">
        <v>45054</v>
      </c>
      <c r="B436">
        <v>8.8800000000000008</v>
      </c>
      <c r="C436">
        <v>8.8800000000000008</v>
      </c>
      <c r="D436" s="1">
        <v>38358</v>
      </c>
    </row>
    <row r="437" spans="1:4" x14ac:dyDescent="0.25">
      <c r="A437" s="36">
        <v>45051</v>
      </c>
      <c r="B437">
        <v>8.52</v>
      </c>
      <c r="C437">
        <v>8.52</v>
      </c>
      <c r="D437" s="1">
        <v>23325</v>
      </c>
    </row>
    <row r="438" spans="1:4" x14ac:dyDescent="0.25">
      <c r="A438" s="36">
        <v>45050</v>
      </c>
      <c r="B438">
        <v>8.2799999999999994</v>
      </c>
      <c r="C438">
        <v>8.2799999999999994</v>
      </c>
      <c r="D438" s="1">
        <v>47717</v>
      </c>
    </row>
    <row r="439" spans="1:4" x14ac:dyDescent="0.25">
      <c r="A439" s="36">
        <v>45049</v>
      </c>
      <c r="B439">
        <v>8.64</v>
      </c>
      <c r="C439">
        <v>8.64</v>
      </c>
      <c r="D439" s="1">
        <v>16150</v>
      </c>
    </row>
    <row r="440" spans="1:4" x14ac:dyDescent="0.25">
      <c r="A440" s="36">
        <v>45048</v>
      </c>
      <c r="B440">
        <v>8.52</v>
      </c>
      <c r="C440">
        <v>8.52</v>
      </c>
      <c r="D440" s="1">
        <v>23883</v>
      </c>
    </row>
    <row r="441" spans="1:4" x14ac:dyDescent="0.25">
      <c r="A441" s="36">
        <v>45047</v>
      </c>
      <c r="B441">
        <v>8.8800000000000008</v>
      </c>
      <c r="C441">
        <v>8.8800000000000008</v>
      </c>
      <c r="D441" s="1">
        <v>27467</v>
      </c>
    </row>
    <row r="442" spans="1:4" x14ac:dyDescent="0.25">
      <c r="A442" s="36">
        <v>45044</v>
      </c>
      <c r="B442">
        <v>8.8800000000000008</v>
      </c>
      <c r="C442">
        <v>8.8800000000000008</v>
      </c>
      <c r="D442" s="1">
        <v>96392</v>
      </c>
    </row>
    <row r="443" spans="1:4" x14ac:dyDescent="0.25">
      <c r="A443" s="36">
        <v>45043</v>
      </c>
      <c r="B443">
        <v>8.2799999999999994</v>
      </c>
      <c r="C443">
        <v>8.2799999999999994</v>
      </c>
      <c r="D443" s="1">
        <v>47783</v>
      </c>
    </row>
    <row r="444" spans="1:4" x14ac:dyDescent="0.25">
      <c r="A444" s="36">
        <v>45042</v>
      </c>
      <c r="B444">
        <v>8.16</v>
      </c>
      <c r="C444">
        <v>8.16</v>
      </c>
      <c r="D444" s="1">
        <v>62267</v>
      </c>
    </row>
    <row r="445" spans="1:4" x14ac:dyDescent="0.25">
      <c r="A445" s="36">
        <v>45041</v>
      </c>
      <c r="B445">
        <v>8.8800000000000008</v>
      </c>
      <c r="C445">
        <v>8.8800000000000008</v>
      </c>
      <c r="D445" s="1">
        <v>68283</v>
      </c>
    </row>
    <row r="446" spans="1:4" x14ac:dyDescent="0.25">
      <c r="A446" s="36">
        <v>45040</v>
      </c>
      <c r="B446">
        <v>9.36</v>
      </c>
      <c r="C446">
        <v>9.36</v>
      </c>
      <c r="D446" s="1">
        <v>23092</v>
      </c>
    </row>
    <row r="447" spans="1:4" x14ac:dyDescent="0.25">
      <c r="A447" s="36">
        <v>45037</v>
      </c>
      <c r="B447">
        <v>9.6</v>
      </c>
      <c r="C447">
        <v>9.6</v>
      </c>
      <c r="D447" s="1">
        <v>18008</v>
      </c>
    </row>
    <row r="448" spans="1:4" x14ac:dyDescent="0.25">
      <c r="A448" s="36">
        <v>45036</v>
      </c>
      <c r="B448">
        <v>9.6</v>
      </c>
      <c r="C448">
        <v>9.6</v>
      </c>
      <c r="D448" s="1">
        <v>41058</v>
      </c>
    </row>
    <row r="449" spans="1:4" x14ac:dyDescent="0.25">
      <c r="A449" s="36">
        <v>45035</v>
      </c>
      <c r="B449">
        <v>9.9600000000000009</v>
      </c>
      <c r="C449">
        <v>9.9600000000000009</v>
      </c>
      <c r="D449" s="1">
        <v>29300</v>
      </c>
    </row>
    <row r="450" spans="1:4" x14ac:dyDescent="0.25">
      <c r="A450" s="36">
        <v>45034</v>
      </c>
      <c r="B450">
        <v>9.84</v>
      </c>
      <c r="C450">
        <v>9.84</v>
      </c>
      <c r="D450" s="1">
        <v>24633</v>
      </c>
    </row>
    <row r="451" spans="1:4" x14ac:dyDescent="0.25">
      <c r="A451" s="36">
        <v>45033</v>
      </c>
      <c r="B451">
        <v>10.199999999999999</v>
      </c>
      <c r="C451">
        <v>10.199999999999999</v>
      </c>
      <c r="D451" s="1">
        <v>20425</v>
      </c>
    </row>
    <row r="452" spans="1:4" x14ac:dyDescent="0.25">
      <c r="A452" s="36">
        <v>45030</v>
      </c>
      <c r="B452">
        <v>10.199999999999999</v>
      </c>
      <c r="C452">
        <v>10.199999999999999</v>
      </c>
      <c r="D452" s="1">
        <v>26342</v>
      </c>
    </row>
    <row r="453" spans="1:4" x14ac:dyDescent="0.25">
      <c r="A453" s="36">
        <v>45029</v>
      </c>
      <c r="B453">
        <v>10.199999999999999</v>
      </c>
      <c r="C453">
        <v>10.199999999999999</v>
      </c>
      <c r="D453" s="1">
        <v>31575</v>
      </c>
    </row>
    <row r="454" spans="1:4" x14ac:dyDescent="0.25">
      <c r="A454" s="36">
        <v>45028</v>
      </c>
      <c r="B454">
        <v>10.199999999999999</v>
      </c>
      <c r="C454">
        <v>10.199999999999999</v>
      </c>
      <c r="D454" s="1">
        <v>22000</v>
      </c>
    </row>
    <row r="455" spans="1:4" x14ac:dyDescent="0.25">
      <c r="A455" s="36">
        <v>45027</v>
      </c>
      <c r="B455">
        <v>10.32</v>
      </c>
      <c r="C455">
        <v>10.32</v>
      </c>
      <c r="D455" s="1">
        <v>51258</v>
      </c>
    </row>
    <row r="456" spans="1:4" x14ac:dyDescent="0.25">
      <c r="A456" s="36">
        <v>45026</v>
      </c>
      <c r="B456">
        <v>10.44</v>
      </c>
      <c r="C456">
        <v>10.44</v>
      </c>
      <c r="D456" s="1">
        <v>45342</v>
      </c>
    </row>
    <row r="457" spans="1:4" x14ac:dyDescent="0.25">
      <c r="A457" s="36">
        <v>45022</v>
      </c>
      <c r="B457">
        <v>10.32</v>
      </c>
      <c r="C457">
        <v>10.32</v>
      </c>
      <c r="D457" s="1">
        <v>23483</v>
      </c>
    </row>
    <row r="458" spans="1:4" x14ac:dyDescent="0.25">
      <c r="A458" s="36">
        <v>45021</v>
      </c>
      <c r="B458">
        <v>10.199999999999999</v>
      </c>
      <c r="C458">
        <v>10.199999999999999</v>
      </c>
      <c r="D458" s="1">
        <v>28692</v>
      </c>
    </row>
    <row r="459" spans="1:4" x14ac:dyDescent="0.25">
      <c r="A459" s="36">
        <v>45020</v>
      </c>
      <c r="B459">
        <v>10.56</v>
      </c>
      <c r="C459">
        <v>10.56</v>
      </c>
      <c r="D459" s="1">
        <v>53000</v>
      </c>
    </row>
    <row r="460" spans="1:4" x14ac:dyDescent="0.25">
      <c r="A460" s="36">
        <v>45019</v>
      </c>
      <c r="B460">
        <v>10.44</v>
      </c>
      <c r="C460">
        <v>10.44</v>
      </c>
      <c r="D460" s="1">
        <v>52542</v>
      </c>
    </row>
    <row r="461" spans="1:4" x14ac:dyDescent="0.25">
      <c r="A461" s="36">
        <v>45016</v>
      </c>
      <c r="B461">
        <v>10.56</v>
      </c>
      <c r="C461">
        <v>10.56</v>
      </c>
      <c r="D461" s="1">
        <v>55650</v>
      </c>
    </row>
    <row r="462" spans="1:4" x14ac:dyDescent="0.25">
      <c r="A462" s="36">
        <v>45015</v>
      </c>
      <c r="B462">
        <v>10.68</v>
      </c>
      <c r="C462">
        <v>10.68</v>
      </c>
      <c r="D462" s="1">
        <v>105108</v>
      </c>
    </row>
    <row r="463" spans="1:4" x14ac:dyDescent="0.25">
      <c r="A463" s="36">
        <v>45014</v>
      </c>
      <c r="B463">
        <v>10.56</v>
      </c>
      <c r="C463">
        <v>10.56</v>
      </c>
      <c r="D463" s="1">
        <v>74842</v>
      </c>
    </row>
    <row r="464" spans="1:4" x14ac:dyDescent="0.25">
      <c r="A464" s="36">
        <v>45013</v>
      </c>
      <c r="B464">
        <v>10.68</v>
      </c>
      <c r="C464">
        <v>10.68</v>
      </c>
      <c r="D464" s="1">
        <v>83142</v>
      </c>
    </row>
    <row r="465" spans="1:4" x14ac:dyDescent="0.25">
      <c r="A465" s="36">
        <v>45012</v>
      </c>
      <c r="B465">
        <v>10.68</v>
      </c>
      <c r="C465">
        <v>10.68</v>
      </c>
      <c r="D465" s="1">
        <v>89875</v>
      </c>
    </row>
    <row r="466" spans="1:4" x14ac:dyDescent="0.25">
      <c r="A466" s="36">
        <v>45009</v>
      </c>
      <c r="B466">
        <v>10.199999999999999</v>
      </c>
      <c r="C466">
        <v>10.199999999999999</v>
      </c>
      <c r="D466" s="1">
        <v>61892</v>
      </c>
    </row>
    <row r="467" spans="1:4" x14ac:dyDescent="0.25">
      <c r="A467" s="36">
        <v>45008</v>
      </c>
      <c r="B467">
        <v>10.44</v>
      </c>
      <c r="C467">
        <v>10.44</v>
      </c>
      <c r="D467" s="1">
        <v>435592</v>
      </c>
    </row>
    <row r="468" spans="1:4" x14ac:dyDescent="0.25">
      <c r="A468" s="36">
        <v>45007</v>
      </c>
      <c r="B468">
        <v>10.199999999999999</v>
      </c>
      <c r="C468">
        <v>10.199999999999999</v>
      </c>
      <c r="D468" s="1">
        <v>63225</v>
      </c>
    </row>
    <row r="469" spans="1:4" x14ac:dyDescent="0.25">
      <c r="A469" s="36">
        <v>45006</v>
      </c>
      <c r="B469">
        <v>10.56</v>
      </c>
      <c r="C469">
        <v>10.56</v>
      </c>
      <c r="D469" s="1">
        <v>113008</v>
      </c>
    </row>
    <row r="470" spans="1:4" x14ac:dyDescent="0.25">
      <c r="A470" s="36">
        <v>45005</v>
      </c>
      <c r="B470">
        <v>9.84</v>
      </c>
      <c r="C470">
        <v>9.84</v>
      </c>
      <c r="D470" s="1">
        <v>79042</v>
      </c>
    </row>
    <row r="471" spans="1:4" x14ac:dyDescent="0.25">
      <c r="A471" s="36">
        <v>45002</v>
      </c>
      <c r="B471">
        <v>10.199999999999999</v>
      </c>
      <c r="C471">
        <v>10.199999999999999</v>
      </c>
      <c r="D471" s="1">
        <v>71800</v>
      </c>
    </row>
    <row r="472" spans="1:4" x14ac:dyDescent="0.25">
      <c r="A472" s="36">
        <v>45001</v>
      </c>
      <c r="B472">
        <v>10.32</v>
      </c>
      <c r="C472">
        <v>10.32</v>
      </c>
      <c r="D472" s="1">
        <v>61400</v>
      </c>
    </row>
    <row r="473" spans="1:4" x14ac:dyDescent="0.25">
      <c r="A473" s="36">
        <v>45000</v>
      </c>
      <c r="B473">
        <v>10.08</v>
      </c>
      <c r="C473">
        <v>10.08</v>
      </c>
      <c r="D473" s="1">
        <v>155900</v>
      </c>
    </row>
    <row r="474" spans="1:4" x14ac:dyDescent="0.25">
      <c r="A474" s="36">
        <v>44999</v>
      </c>
      <c r="B474">
        <v>10.56</v>
      </c>
      <c r="C474">
        <v>10.56</v>
      </c>
      <c r="D474" s="1">
        <v>127000</v>
      </c>
    </row>
    <row r="475" spans="1:4" x14ac:dyDescent="0.25">
      <c r="A475" s="36">
        <v>44998</v>
      </c>
      <c r="B475">
        <v>10.92</v>
      </c>
      <c r="C475">
        <v>10.92</v>
      </c>
      <c r="D475" s="1">
        <v>282792</v>
      </c>
    </row>
    <row r="476" spans="1:4" x14ac:dyDescent="0.25">
      <c r="A476" s="36">
        <v>44995</v>
      </c>
      <c r="B476">
        <v>11.4</v>
      </c>
      <c r="C476">
        <v>11.4</v>
      </c>
      <c r="D476" s="1">
        <v>512817</v>
      </c>
    </row>
    <row r="477" spans="1:4" x14ac:dyDescent="0.25">
      <c r="A477" s="36">
        <v>44994</v>
      </c>
      <c r="B477">
        <v>11.04</v>
      </c>
      <c r="C477">
        <v>11.04</v>
      </c>
      <c r="D477" s="1">
        <v>603617</v>
      </c>
    </row>
    <row r="478" spans="1:4" x14ac:dyDescent="0.25">
      <c r="A478" s="36">
        <v>44993</v>
      </c>
      <c r="B478">
        <v>12.6</v>
      </c>
      <c r="C478">
        <v>12.6</v>
      </c>
      <c r="D478" s="1">
        <v>4107792</v>
      </c>
    </row>
    <row r="479" spans="1:4" x14ac:dyDescent="0.25">
      <c r="A479" s="36">
        <v>44992</v>
      </c>
      <c r="B479">
        <v>9.7200000000000006</v>
      </c>
      <c r="C479">
        <v>9.7200000000000006</v>
      </c>
      <c r="D479" s="1">
        <v>64725</v>
      </c>
    </row>
    <row r="480" spans="1:4" x14ac:dyDescent="0.25">
      <c r="A480" s="36">
        <v>44991</v>
      </c>
      <c r="B480">
        <v>10.08</v>
      </c>
      <c r="C480">
        <v>10.08</v>
      </c>
      <c r="D480" s="1">
        <v>97625</v>
      </c>
    </row>
    <row r="481" spans="1:4" x14ac:dyDescent="0.25">
      <c r="A481" s="36">
        <v>44988</v>
      </c>
      <c r="B481">
        <v>11.04</v>
      </c>
      <c r="C481">
        <v>11.04</v>
      </c>
      <c r="D481" s="1">
        <v>188917</v>
      </c>
    </row>
    <row r="482" spans="1:4" x14ac:dyDescent="0.25">
      <c r="A482" s="36">
        <v>44987</v>
      </c>
      <c r="B482">
        <v>11.16</v>
      </c>
      <c r="C482">
        <v>11.16</v>
      </c>
      <c r="D482" s="1">
        <v>186675</v>
      </c>
    </row>
    <row r="483" spans="1:4" x14ac:dyDescent="0.25">
      <c r="A483" s="36">
        <v>44986</v>
      </c>
      <c r="B483">
        <v>11.52</v>
      </c>
      <c r="C483">
        <v>11.52</v>
      </c>
      <c r="D483" s="1">
        <v>1301592</v>
      </c>
    </row>
    <row r="484" spans="1:4" x14ac:dyDescent="0.25">
      <c r="A484" s="36">
        <v>44985</v>
      </c>
      <c r="B484">
        <v>9.24</v>
      </c>
      <c r="C484">
        <v>9.24</v>
      </c>
      <c r="D484" s="1">
        <v>74983</v>
      </c>
    </row>
    <row r="485" spans="1:4" x14ac:dyDescent="0.25">
      <c r="A485" s="36">
        <v>44984</v>
      </c>
      <c r="B485">
        <v>9.6</v>
      </c>
      <c r="C485">
        <v>9.6</v>
      </c>
      <c r="D485" s="1">
        <v>69475</v>
      </c>
    </row>
    <row r="486" spans="1:4" x14ac:dyDescent="0.25">
      <c r="A486" s="36">
        <v>44981</v>
      </c>
      <c r="B486">
        <v>10.08</v>
      </c>
      <c r="C486">
        <v>10.08</v>
      </c>
      <c r="D486" s="1">
        <v>124408</v>
      </c>
    </row>
    <row r="487" spans="1:4" x14ac:dyDescent="0.25">
      <c r="A487" s="36">
        <v>44980</v>
      </c>
      <c r="B487">
        <v>9.6</v>
      </c>
      <c r="C487">
        <v>9.6</v>
      </c>
      <c r="D487" s="1">
        <v>110558</v>
      </c>
    </row>
    <row r="488" spans="1:4" x14ac:dyDescent="0.25">
      <c r="A488" s="36">
        <v>44979</v>
      </c>
      <c r="B488">
        <v>9.36</v>
      </c>
      <c r="C488">
        <v>9.36</v>
      </c>
      <c r="D488" s="1">
        <v>197492</v>
      </c>
    </row>
    <row r="489" spans="1:4" x14ac:dyDescent="0.25">
      <c r="A489" s="36">
        <v>44978</v>
      </c>
      <c r="B489">
        <v>9.36</v>
      </c>
      <c r="C489">
        <v>9.36</v>
      </c>
      <c r="D489" s="1">
        <v>165358</v>
      </c>
    </row>
    <row r="490" spans="1:4" x14ac:dyDescent="0.25">
      <c r="A490" s="36">
        <v>44974</v>
      </c>
      <c r="B490">
        <v>9.7200000000000006</v>
      </c>
      <c r="C490">
        <v>9.7200000000000006</v>
      </c>
      <c r="D490" s="1">
        <v>211850</v>
      </c>
    </row>
    <row r="491" spans="1:4" x14ac:dyDescent="0.25">
      <c r="A491" s="36">
        <v>44973</v>
      </c>
      <c r="B491">
        <v>10.44</v>
      </c>
      <c r="C491">
        <v>10.44</v>
      </c>
      <c r="D491" s="1">
        <v>212758</v>
      </c>
    </row>
    <row r="492" spans="1:4" x14ac:dyDescent="0.25">
      <c r="A492" s="36">
        <v>44972</v>
      </c>
      <c r="B492">
        <v>10.44</v>
      </c>
      <c r="C492">
        <v>10.44</v>
      </c>
      <c r="D492" s="1">
        <v>528033</v>
      </c>
    </row>
    <row r="493" spans="1:4" x14ac:dyDescent="0.25">
      <c r="A493" s="36">
        <v>44971</v>
      </c>
      <c r="B493">
        <v>10.92</v>
      </c>
      <c r="C493">
        <v>10.92</v>
      </c>
      <c r="D493" s="1">
        <v>1785083</v>
      </c>
    </row>
    <row r="494" spans="1:4" x14ac:dyDescent="0.25">
      <c r="A494" s="36">
        <v>44970</v>
      </c>
      <c r="B494">
        <v>19.8</v>
      </c>
      <c r="C494">
        <v>19.8</v>
      </c>
      <c r="D494" s="1">
        <v>7901842</v>
      </c>
    </row>
    <row r="495" spans="1:4" x14ac:dyDescent="0.25">
      <c r="A495" s="36">
        <v>44967</v>
      </c>
      <c r="B495">
        <v>15.72</v>
      </c>
      <c r="C495">
        <v>15.72</v>
      </c>
      <c r="D495" s="1">
        <v>24608</v>
      </c>
    </row>
    <row r="496" spans="1:4" x14ac:dyDescent="0.25">
      <c r="A496" s="36">
        <v>44966</v>
      </c>
      <c r="B496">
        <v>15.96</v>
      </c>
      <c r="C496">
        <v>15.96</v>
      </c>
      <c r="D496" s="1">
        <v>30300</v>
      </c>
    </row>
    <row r="497" spans="1:4" x14ac:dyDescent="0.25">
      <c r="A497" s="36">
        <v>44965</v>
      </c>
      <c r="B497">
        <v>17.04</v>
      </c>
      <c r="C497">
        <v>17.04</v>
      </c>
      <c r="D497" s="1">
        <v>24917</v>
      </c>
    </row>
    <row r="498" spans="1:4" x14ac:dyDescent="0.25">
      <c r="A498" s="36">
        <v>44964</v>
      </c>
      <c r="B498">
        <v>17.16</v>
      </c>
      <c r="C498">
        <v>17.16</v>
      </c>
      <c r="D498" s="1">
        <v>48342</v>
      </c>
    </row>
    <row r="499" spans="1:4" x14ac:dyDescent="0.25">
      <c r="A499" s="36">
        <v>44963</v>
      </c>
      <c r="B499">
        <v>17.04</v>
      </c>
      <c r="C499">
        <v>17.04</v>
      </c>
      <c r="D499" s="1">
        <v>23300</v>
      </c>
    </row>
    <row r="500" spans="1:4" x14ac:dyDescent="0.25">
      <c r="A500" s="36">
        <v>44960</v>
      </c>
      <c r="B500">
        <v>17.16</v>
      </c>
      <c r="C500">
        <v>17.16</v>
      </c>
      <c r="D500" s="1">
        <v>32492</v>
      </c>
    </row>
    <row r="501" spans="1:4" x14ac:dyDescent="0.25">
      <c r="A501" s="36">
        <v>44959</v>
      </c>
      <c r="B501">
        <v>16.559999999999999</v>
      </c>
      <c r="C501">
        <v>16.559999999999999</v>
      </c>
      <c r="D501" s="1">
        <v>45800</v>
      </c>
    </row>
    <row r="502" spans="1:4" x14ac:dyDescent="0.25">
      <c r="A502" s="36">
        <v>44958</v>
      </c>
      <c r="B502">
        <v>15.96</v>
      </c>
      <c r="C502">
        <v>15.96</v>
      </c>
      <c r="D502" s="1">
        <v>36408</v>
      </c>
    </row>
    <row r="503" spans="1:4" x14ac:dyDescent="0.25">
      <c r="A503" s="36">
        <v>44957</v>
      </c>
      <c r="B503">
        <v>15.96</v>
      </c>
      <c r="C503">
        <v>15.96</v>
      </c>
      <c r="D503" s="1">
        <v>32692</v>
      </c>
    </row>
    <row r="504" spans="1:4" x14ac:dyDescent="0.25">
      <c r="A504" s="36">
        <v>44956</v>
      </c>
      <c r="B504">
        <v>15.6</v>
      </c>
      <c r="C504">
        <v>15.6</v>
      </c>
      <c r="D504" s="1">
        <v>28292</v>
      </c>
    </row>
    <row r="505" spans="1:4" x14ac:dyDescent="0.25">
      <c r="A505" s="36">
        <v>44953</v>
      </c>
      <c r="B505">
        <v>16.079999999999998</v>
      </c>
      <c r="C505">
        <v>16.079999999999998</v>
      </c>
      <c r="D505" s="1">
        <v>35558</v>
      </c>
    </row>
    <row r="506" spans="1:4" x14ac:dyDescent="0.25">
      <c r="A506" s="36">
        <v>44952</v>
      </c>
      <c r="B506">
        <v>16.440000000000001</v>
      </c>
      <c r="C506">
        <v>16.440000000000001</v>
      </c>
      <c r="D506" s="1">
        <v>17300</v>
      </c>
    </row>
    <row r="507" spans="1:4" x14ac:dyDescent="0.25">
      <c r="A507" s="36">
        <v>44951</v>
      </c>
      <c r="B507">
        <v>15.96</v>
      </c>
      <c r="C507">
        <v>15.96</v>
      </c>
      <c r="D507" s="1">
        <v>32233</v>
      </c>
    </row>
    <row r="508" spans="1:4" x14ac:dyDescent="0.25">
      <c r="A508" s="36">
        <v>44950</v>
      </c>
      <c r="B508">
        <v>16.920000000000002</v>
      </c>
      <c r="C508">
        <v>16.920000000000002</v>
      </c>
      <c r="D508" s="1">
        <v>33308</v>
      </c>
    </row>
    <row r="509" spans="1:4" x14ac:dyDescent="0.25">
      <c r="A509" s="36">
        <v>44949</v>
      </c>
      <c r="B509">
        <v>17.399999999999999</v>
      </c>
      <c r="C509">
        <v>17.399999999999999</v>
      </c>
      <c r="D509" s="1">
        <v>44192</v>
      </c>
    </row>
    <row r="510" spans="1:4" x14ac:dyDescent="0.25">
      <c r="A510" s="36">
        <v>44946</v>
      </c>
      <c r="B510">
        <v>18</v>
      </c>
      <c r="C510">
        <v>18</v>
      </c>
      <c r="D510" s="1">
        <v>41133</v>
      </c>
    </row>
    <row r="511" spans="1:4" x14ac:dyDescent="0.25">
      <c r="A511" s="36">
        <v>44945</v>
      </c>
      <c r="B511">
        <v>18.239999999999998</v>
      </c>
      <c r="C511">
        <v>18.239999999999998</v>
      </c>
      <c r="D511" s="1">
        <v>57442</v>
      </c>
    </row>
    <row r="512" spans="1:4" x14ac:dyDescent="0.25">
      <c r="A512" s="36">
        <v>44944</v>
      </c>
      <c r="B512">
        <v>17.399999999999999</v>
      </c>
      <c r="C512">
        <v>17.399999999999999</v>
      </c>
      <c r="D512" s="1">
        <v>156125</v>
      </c>
    </row>
    <row r="513" spans="1:4" x14ac:dyDescent="0.25">
      <c r="A513" s="36">
        <v>44943</v>
      </c>
      <c r="B513">
        <v>18</v>
      </c>
      <c r="C513">
        <v>18</v>
      </c>
      <c r="D513" s="1">
        <v>139017</v>
      </c>
    </row>
    <row r="514" spans="1:4" x14ac:dyDescent="0.25">
      <c r="A514" s="36">
        <v>44939</v>
      </c>
      <c r="B514">
        <v>15.96</v>
      </c>
      <c r="C514">
        <v>15.96</v>
      </c>
      <c r="D514" s="1">
        <v>46833</v>
      </c>
    </row>
    <row r="515" spans="1:4" x14ac:dyDescent="0.25">
      <c r="A515" s="36">
        <v>44938</v>
      </c>
      <c r="B515">
        <v>16.2</v>
      </c>
      <c r="C515">
        <v>16.2</v>
      </c>
      <c r="D515" s="1">
        <v>71283</v>
      </c>
    </row>
    <row r="516" spans="1:4" x14ac:dyDescent="0.25">
      <c r="A516" s="36">
        <v>44937</v>
      </c>
      <c r="B516">
        <v>15</v>
      </c>
      <c r="C516">
        <v>15</v>
      </c>
      <c r="D516" s="1">
        <v>112633</v>
      </c>
    </row>
    <row r="517" spans="1:4" x14ac:dyDescent="0.25">
      <c r="A517" s="36">
        <v>44936</v>
      </c>
      <c r="B517">
        <v>14.76</v>
      </c>
      <c r="C517">
        <v>14.76</v>
      </c>
      <c r="D517" s="1">
        <v>36092</v>
      </c>
    </row>
    <row r="518" spans="1:4" x14ac:dyDescent="0.25">
      <c r="A518" s="36">
        <v>44935</v>
      </c>
      <c r="B518">
        <v>14.52</v>
      </c>
      <c r="C518">
        <v>14.52</v>
      </c>
      <c r="D518" s="1">
        <v>40067</v>
      </c>
    </row>
    <row r="519" spans="1:4" x14ac:dyDescent="0.25">
      <c r="A519" s="36">
        <v>44932</v>
      </c>
      <c r="B519">
        <v>14.52</v>
      </c>
      <c r="C519">
        <v>14.52</v>
      </c>
      <c r="D519" s="1">
        <v>72817</v>
      </c>
    </row>
    <row r="520" spans="1:4" x14ac:dyDescent="0.25">
      <c r="A520" s="36">
        <v>44931</v>
      </c>
      <c r="B520">
        <v>15.12</v>
      </c>
      <c r="C520">
        <v>15.12</v>
      </c>
      <c r="D520" s="1">
        <v>83367</v>
      </c>
    </row>
    <row r="521" spans="1:4" x14ac:dyDescent="0.25">
      <c r="A521" s="36">
        <v>44930</v>
      </c>
      <c r="B521">
        <v>16.559999999999999</v>
      </c>
      <c r="C521">
        <v>16.559999999999999</v>
      </c>
      <c r="D521" s="1">
        <v>408817</v>
      </c>
    </row>
    <row r="522" spans="1:4" x14ac:dyDescent="0.25">
      <c r="A522" s="36">
        <v>44929</v>
      </c>
      <c r="B522">
        <v>14.4</v>
      </c>
      <c r="C522">
        <v>14.4</v>
      </c>
      <c r="D522" s="1">
        <v>33958</v>
      </c>
    </row>
    <row r="523" spans="1:4" x14ac:dyDescent="0.25">
      <c r="A523" s="36">
        <v>44925</v>
      </c>
      <c r="B523">
        <v>15.24</v>
      </c>
      <c r="C523">
        <v>15.24</v>
      </c>
      <c r="D523" s="1">
        <v>61225</v>
      </c>
    </row>
    <row r="524" spans="1:4" x14ac:dyDescent="0.25">
      <c r="A524" s="36">
        <v>44924</v>
      </c>
      <c r="B524">
        <v>15.36</v>
      </c>
      <c r="C524">
        <v>15.36</v>
      </c>
      <c r="D524" s="1">
        <v>102417</v>
      </c>
    </row>
    <row r="525" spans="1:4" x14ac:dyDescent="0.25">
      <c r="A525" s="36">
        <v>44923</v>
      </c>
      <c r="B525">
        <v>13.92</v>
      </c>
      <c r="C525">
        <v>13.92</v>
      </c>
      <c r="D525" s="1">
        <v>69375</v>
      </c>
    </row>
    <row r="526" spans="1:4" x14ac:dyDescent="0.25">
      <c r="A526" s="36">
        <v>44922</v>
      </c>
      <c r="B526">
        <v>13.32</v>
      </c>
      <c r="C526">
        <v>13.32</v>
      </c>
      <c r="D526" s="1">
        <v>71283</v>
      </c>
    </row>
    <row r="527" spans="1:4" x14ac:dyDescent="0.25">
      <c r="A527" s="36">
        <v>44918</v>
      </c>
      <c r="B527">
        <v>13.92</v>
      </c>
      <c r="C527">
        <v>13.92</v>
      </c>
      <c r="D527" s="1">
        <v>37750</v>
      </c>
    </row>
    <row r="528" spans="1:4" x14ac:dyDescent="0.25">
      <c r="A528" s="36">
        <v>44917</v>
      </c>
      <c r="B528">
        <v>14.16</v>
      </c>
      <c r="C528">
        <v>14.16</v>
      </c>
      <c r="D528" s="1">
        <v>95017</v>
      </c>
    </row>
    <row r="529" spans="1:4" x14ac:dyDescent="0.25">
      <c r="A529" s="36">
        <v>44916</v>
      </c>
      <c r="B529">
        <v>15.24</v>
      </c>
      <c r="C529">
        <v>15.24</v>
      </c>
      <c r="D529" s="1">
        <v>38392</v>
      </c>
    </row>
    <row r="530" spans="1:4" x14ac:dyDescent="0.25">
      <c r="A530" s="36">
        <v>44915</v>
      </c>
      <c r="B530">
        <v>15.24</v>
      </c>
      <c r="C530">
        <v>15.24</v>
      </c>
      <c r="D530" s="1">
        <v>50700</v>
      </c>
    </row>
    <row r="531" spans="1:4" x14ac:dyDescent="0.25">
      <c r="A531" s="36">
        <v>44914</v>
      </c>
      <c r="B531">
        <v>15.12</v>
      </c>
      <c r="C531">
        <v>15.12</v>
      </c>
      <c r="D531" s="1">
        <v>78108</v>
      </c>
    </row>
    <row r="532" spans="1:4" x14ac:dyDescent="0.25">
      <c r="A532" s="36">
        <v>44911</v>
      </c>
      <c r="B532">
        <v>17.04</v>
      </c>
      <c r="C532">
        <v>17.04</v>
      </c>
      <c r="D532" s="1">
        <v>74433</v>
      </c>
    </row>
    <row r="533" spans="1:4" x14ac:dyDescent="0.25">
      <c r="A533" s="36">
        <v>44910</v>
      </c>
      <c r="B533">
        <v>17.399999999999999</v>
      </c>
      <c r="C533">
        <v>17.399999999999999</v>
      </c>
      <c r="D533" s="1">
        <v>124808</v>
      </c>
    </row>
    <row r="534" spans="1:4" x14ac:dyDescent="0.25">
      <c r="A534" s="36">
        <v>44909</v>
      </c>
      <c r="B534">
        <v>18</v>
      </c>
      <c r="C534">
        <v>18</v>
      </c>
      <c r="D534" s="1">
        <v>372608</v>
      </c>
    </row>
    <row r="535" spans="1:4" x14ac:dyDescent="0.25">
      <c r="A535" s="36">
        <v>44908</v>
      </c>
      <c r="B535">
        <v>16.559999999999999</v>
      </c>
      <c r="C535">
        <v>16.559999999999999</v>
      </c>
      <c r="D535" s="1">
        <v>111092</v>
      </c>
    </row>
    <row r="536" spans="1:4" x14ac:dyDescent="0.25">
      <c r="A536" s="36">
        <v>44907</v>
      </c>
      <c r="B536">
        <v>16.32</v>
      </c>
      <c r="C536">
        <v>16.32</v>
      </c>
      <c r="D536" s="1">
        <v>191858</v>
      </c>
    </row>
    <row r="537" spans="1:4" x14ac:dyDescent="0.25">
      <c r="A537" s="36">
        <v>44904</v>
      </c>
      <c r="B537">
        <v>17.399999999999999</v>
      </c>
      <c r="C537">
        <v>17.399999999999999</v>
      </c>
      <c r="D537" s="1">
        <v>233567</v>
      </c>
    </row>
    <row r="538" spans="1:4" x14ac:dyDescent="0.25">
      <c r="A538" s="36">
        <v>44903</v>
      </c>
      <c r="B538">
        <v>20.16</v>
      </c>
      <c r="C538">
        <v>20.16</v>
      </c>
      <c r="D538" s="1">
        <v>229567</v>
      </c>
    </row>
    <row r="539" spans="1:4" x14ac:dyDescent="0.25">
      <c r="A539" s="36">
        <v>44902</v>
      </c>
      <c r="B539">
        <v>21.84</v>
      </c>
      <c r="C539">
        <v>21.84</v>
      </c>
      <c r="D539" s="1">
        <v>323233</v>
      </c>
    </row>
    <row r="540" spans="1:4" x14ac:dyDescent="0.25">
      <c r="A540" s="36">
        <v>44901</v>
      </c>
      <c r="B540">
        <v>24.12</v>
      </c>
      <c r="C540">
        <v>24.12</v>
      </c>
      <c r="D540" s="1">
        <v>441633</v>
      </c>
    </row>
    <row r="541" spans="1:4" x14ac:dyDescent="0.25">
      <c r="A541" s="36">
        <v>44900</v>
      </c>
      <c r="B541">
        <v>26.4</v>
      </c>
      <c r="C541">
        <v>26.4</v>
      </c>
      <c r="D541" s="1">
        <v>2420408</v>
      </c>
    </row>
    <row r="542" spans="1:4" x14ac:dyDescent="0.25">
      <c r="A542" s="36">
        <v>44897</v>
      </c>
      <c r="B542">
        <v>53.28</v>
      </c>
      <c r="C542">
        <v>53.28</v>
      </c>
      <c r="D542" s="1">
        <v>2603417</v>
      </c>
    </row>
    <row r="543" spans="1:4" x14ac:dyDescent="0.25">
      <c r="A543" s="36">
        <v>44896</v>
      </c>
      <c r="B543">
        <v>43.56</v>
      </c>
      <c r="C543">
        <v>43.56</v>
      </c>
      <c r="D543" s="1">
        <v>3690367</v>
      </c>
    </row>
    <row r="544" spans="1:4" x14ac:dyDescent="0.25">
      <c r="A544" s="36">
        <v>44895</v>
      </c>
      <c r="B544">
        <v>36.24</v>
      </c>
      <c r="C544">
        <v>36.24</v>
      </c>
      <c r="D544" s="1">
        <v>1963992</v>
      </c>
    </row>
    <row r="545" spans="1:4" x14ac:dyDescent="0.25">
      <c r="A545" s="36">
        <v>44894</v>
      </c>
      <c r="B545">
        <v>24.96</v>
      </c>
      <c r="C545">
        <v>24.96</v>
      </c>
      <c r="D545" s="1">
        <v>53717</v>
      </c>
    </row>
    <row r="546" spans="1:4" x14ac:dyDescent="0.25">
      <c r="A546" s="36">
        <v>44893</v>
      </c>
      <c r="B546">
        <v>27.6</v>
      </c>
      <c r="C546">
        <v>27.6</v>
      </c>
      <c r="D546" s="1">
        <v>33008</v>
      </c>
    </row>
    <row r="547" spans="1:4" x14ac:dyDescent="0.25">
      <c r="A547" s="36">
        <v>44890</v>
      </c>
      <c r="B547">
        <v>29.4</v>
      </c>
      <c r="C547">
        <v>29.4</v>
      </c>
      <c r="D547" s="1">
        <v>48650</v>
      </c>
    </row>
    <row r="548" spans="1:4" x14ac:dyDescent="0.25">
      <c r="A548" s="36">
        <v>44888</v>
      </c>
      <c r="B548">
        <v>26.88</v>
      </c>
      <c r="C548">
        <v>26.88</v>
      </c>
      <c r="D548" s="1">
        <v>18592</v>
      </c>
    </row>
    <row r="549" spans="1:4" x14ac:dyDescent="0.25">
      <c r="A549" s="36">
        <v>44887</v>
      </c>
      <c r="B549">
        <v>28.2</v>
      </c>
      <c r="C549">
        <v>28.2</v>
      </c>
      <c r="D549" s="1">
        <v>19967</v>
      </c>
    </row>
    <row r="550" spans="1:4" x14ac:dyDescent="0.25">
      <c r="A550" s="36">
        <v>44886</v>
      </c>
      <c r="B550">
        <v>34.44</v>
      </c>
      <c r="C550">
        <v>34.44</v>
      </c>
      <c r="D550" s="1">
        <v>13733</v>
      </c>
    </row>
    <row r="551" spans="1:4" x14ac:dyDescent="0.25">
      <c r="A551" s="36">
        <v>44883</v>
      </c>
      <c r="B551">
        <v>39</v>
      </c>
      <c r="C551">
        <v>39</v>
      </c>
      <c r="D551" s="1">
        <v>5983</v>
      </c>
    </row>
    <row r="552" spans="1:4" x14ac:dyDescent="0.25">
      <c r="A552" s="36">
        <v>44882</v>
      </c>
      <c r="B552">
        <v>40.200000000000003</v>
      </c>
      <c r="C552">
        <v>40.200000000000003</v>
      </c>
      <c r="D552" s="1">
        <v>5158</v>
      </c>
    </row>
    <row r="553" spans="1:4" x14ac:dyDescent="0.25">
      <c r="A553" s="36">
        <v>44881</v>
      </c>
      <c r="B553">
        <v>40.92</v>
      </c>
      <c r="C553">
        <v>40.92</v>
      </c>
      <c r="D553" s="1">
        <v>4667</v>
      </c>
    </row>
    <row r="554" spans="1:4" x14ac:dyDescent="0.25">
      <c r="A554" s="36">
        <v>44880</v>
      </c>
      <c r="B554">
        <v>40.92</v>
      </c>
      <c r="C554">
        <v>40.92</v>
      </c>
      <c r="D554" s="1">
        <v>13033</v>
      </c>
    </row>
    <row r="555" spans="1:4" x14ac:dyDescent="0.25">
      <c r="A555" s="36">
        <v>44879</v>
      </c>
      <c r="B555">
        <v>39</v>
      </c>
      <c r="C555">
        <v>39</v>
      </c>
      <c r="D555" s="1">
        <v>9842</v>
      </c>
    </row>
    <row r="556" spans="1:4" x14ac:dyDescent="0.25">
      <c r="A556" s="36">
        <v>44876</v>
      </c>
      <c r="B556">
        <v>41.04</v>
      </c>
      <c r="C556">
        <v>41.04</v>
      </c>
      <c r="D556" s="1">
        <v>7875</v>
      </c>
    </row>
    <row r="557" spans="1:4" x14ac:dyDescent="0.25">
      <c r="A557" s="36">
        <v>44875</v>
      </c>
      <c r="B557">
        <v>42.96</v>
      </c>
      <c r="C557">
        <v>42.96</v>
      </c>
      <c r="D557" s="1">
        <v>15908</v>
      </c>
    </row>
    <row r="558" spans="1:4" x14ac:dyDescent="0.25">
      <c r="A558" s="36">
        <v>44874</v>
      </c>
      <c r="B558">
        <v>38.520000000000003</v>
      </c>
      <c r="C558">
        <v>38.520000000000003</v>
      </c>
      <c r="D558" s="1">
        <v>10817</v>
      </c>
    </row>
    <row r="559" spans="1:4" x14ac:dyDescent="0.25">
      <c r="A559" s="36">
        <v>44873</v>
      </c>
      <c r="B559">
        <v>41.28</v>
      </c>
      <c r="C559">
        <v>41.28</v>
      </c>
      <c r="D559" s="1">
        <v>19875</v>
      </c>
    </row>
    <row r="560" spans="1:4" x14ac:dyDescent="0.25">
      <c r="A560" s="36">
        <v>44872</v>
      </c>
      <c r="B560">
        <v>47.52</v>
      </c>
      <c r="C560">
        <v>47.52</v>
      </c>
      <c r="D560" s="1">
        <v>10808</v>
      </c>
    </row>
    <row r="561" spans="1:4" x14ac:dyDescent="0.25">
      <c r="A561" s="36">
        <v>44869</v>
      </c>
      <c r="B561">
        <v>48.6</v>
      </c>
      <c r="C561">
        <v>48.6</v>
      </c>
      <c r="D561" s="1">
        <v>15175</v>
      </c>
    </row>
    <row r="562" spans="1:4" x14ac:dyDescent="0.25">
      <c r="A562" s="36">
        <v>44868</v>
      </c>
      <c r="B562">
        <v>48.84</v>
      </c>
      <c r="C562">
        <v>48.84</v>
      </c>
      <c r="D562" s="1">
        <v>11358</v>
      </c>
    </row>
    <row r="563" spans="1:4" x14ac:dyDescent="0.25">
      <c r="A563" s="36">
        <v>44867</v>
      </c>
      <c r="B563">
        <v>51</v>
      </c>
      <c r="C563">
        <v>51</v>
      </c>
      <c r="D563" s="1">
        <v>17067</v>
      </c>
    </row>
    <row r="564" spans="1:4" x14ac:dyDescent="0.25">
      <c r="A564" s="36">
        <v>44866</v>
      </c>
      <c r="B564">
        <v>55.56</v>
      </c>
      <c r="C564">
        <v>55.56</v>
      </c>
      <c r="D564" s="1">
        <v>34625</v>
      </c>
    </row>
    <row r="565" spans="1:4" x14ac:dyDescent="0.25">
      <c r="A565" s="36">
        <v>44865</v>
      </c>
      <c r="B565">
        <v>56.28</v>
      </c>
      <c r="C565">
        <v>56.28</v>
      </c>
      <c r="D565" s="1">
        <v>18333</v>
      </c>
    </row>
    <row r="566" spans="1:4" x14ac:dyDescent="0.25">
      <c r="A566" s="36">
        <v>44862</v>
      </c>
      <c r="B566">
        <v>56.52</v>
      </c>
      <c r="C566">
        <v>56.52</v>
      </c>
      <c r="D566" s="1">
        <v>19608</v>
      </c>
    </row>
    <row r="567" spans="1:4" x14ac:dyDescent="0.25">
      <c r="A567" s="36">
        <v>44861</v>
      </c>
      <c r="B567">
        <v>56.88</v>
      </c>
      <c r="C567">
        <v>56.88</v>
      </c>
      <c r="D567" s="1">
        <v>38775</v>
      </c>
    </row>
    <row r="568" spans="1:4" x14ac:dyDescent="0.25">
      <c r="A568" s="36">
        <v>44860</v>
      </c>
      <c r="B568">
        <v>58.2</v>
      </c>
      <c r="C568">
        <v>58.2</v>
      </c>
      <c r="D568" s="1">
        <v>19475</v>
      </c>
    </row>
    <row r="569" spans="1:4" x14ac:dyDescent="0.25">
      <c r="A569" s="36">
        <v>44859</v>
      </c>
      <c r="B569">
        <v>60.48</v>
      </c>
      <c r="C569">
        <v>60.48</v>
      </c>
      <c r="D569" s="1">
        <v>52217</v>
      </c>
    </row>
    <row r="570" spans="1:4" x14ac:dyDescent="0.25">
      <c r="A570" s="36">
        <v>44858</v>
      </c>
      <c r="B570">
        <v>57.72</v>
      </c>
      <c r="C570">
        <v>57.72</v>
      </c>
      <c r="D570" s="1">
        <v>56250</v>
      </c>
    </row>
    <row r="571" spans="1:4" x14ac:dyDescent="0.25">
      <c r="A571" s="36">
        <v>44855</v>
      </c>
      <c r="B571">
        <v>56.4</v>
      </c>
      <c r="C571">
        <v>56.4</v>
      </c>
      <c r="D571" s="1">
        <v>20250</v>
      </c>
    </row>
    <row r="572" spans="1:4" x14ac:dyDescent="0.25">
      <c r="A572" s="36">
        <v>44854</v>
      </c>
      <c r="B572">
        <v>56.88</v>
      </c>
      <c r="C572">
        <v>56.88</v>
      </c>
      <c r="D572" s="1">
        <v>33675</v>
      </c>
    </row>
    <row r="573" spans="1:4" x14ac:dyDescent="0.25">
      <c r="A573" s="36">
        <v>44853</v>
      </c>
      <c r="B573">
        <v>66</v>
      </c>
      <c r="C573">
        <v>66</v>
      </c>
      <c r="D573" s="1">
        <v>128100</v>
      </c>
    </row>
    <row r="574" spans="1:4" x14ac:dyDescent="0.25">
      <c r="A574" s="36">
        <v>44852</v>
      </c>
      <c r="B574">
        <v>53.52</v>
      </c>
      <c r="C574">
        <v>53.52</v>
      </c>
      <c r="D574" s="1">
        <v>56717</v>
      </c>
    </row>
    <row r="575" spans="1:4" x14ac:dyDescent="0.25">
      <c r="A575" s="36">
        <v>44851</v>
      </c>
      <c r="B575">
        <v>55.2</v>
      </c>
      <c r="C575">
        <v>55.2</v>
      </c>
      <c r="D575" s="1">
        <v>81242</v>
      </c>
    </row>
    <row r="576" spans="1:4" x14ac:dyDescent="0.25">
      <c r="A576" s="36">
        <v>44848</v>
      </c>
      <c r="B576">
        <v>60.6</v>
      </c>
      <c r="C576">
        <v>60.6</v>
      </c>
      <c r="D576" s="1">
        <v>78958</v>
      </c>
    </row>
    <row r="577" spans="1:4" x14ac:dyDescent="0.25">
      <c r="A577" s="36">
        <v>44847</v>
      </c>
      <c r="B577">
        <v>62.52</v>
      </c>
      <c r="C577">
        <v>62.52</v>
      </c>
      <c r="D577" s="1">
        <v>109800</v>
      </c>
    </row>
    <row r="578" spans="1:4" x14ac:dyDescent="0.25">
      <c r="A578" s="36">
        <v>44846</v>
      </c>
      <c r="B578">
        <v>66.48</v>
      </c>
      <c r="C578">
        <v>66.48</v>
      </c>
      <c r="D578" s="1">
        <v>338142</v>
      </c>
    </row>
    <row r="579" spans="1:4" x14ac:dyDescent="0.25">
      <c r="A579" s="36">
        <v>44845</v>
      </c>
      <c r="B579">
        <v>59.04</v>
      </c>
      <c r="C579">
        <v>59.04</v>
      </c>
      <c r="D579" s="1">
        <v>242267</v>
      </c>
    </row>
    <row r="580" spans="1:4" x14ac:dyDescent="0.25">
      <c r="A580" s="36">
        <v>44844</v>
      </c>
      <c r="B580">
        <v>72</v>
      </c>
      <c r="C580">
        <v>72</v>
      </c>
      <c r="D580" s="1">
        <v>1243725</v>
      </c>
    </row>
    <row r="581" spans="1:4" x14ac:dyDescent="0.25">
      <c r="A581" s="36">
        <v>44841</v>
      </c>
      <c r="B581">
        <v>84</v>
      </c>
      <c r="C581">
        <v>84</v>
      </c>
      <c r="D581" s="1">
        <v>1913858</v>
      </c>
    </row>
    <row r="582" spans="1:4" x14ac:dyDescent="0.25">
      <c r="A582" s="36">
        <v>44840</v>
      </c>
      <c r="B582">
        <v>76.8</v>
      </c>
      <c r="C582">
        <v>76.8</v>
      </c>
      <c r="D582" s="1">
        <v>596275</v>
      </c>
    </row>
    <row r="583" spans="1:4" x14ac:dyDescent="0.25">
      <c r="A583" s="36">
        <v>44839</v>
      </c>
      <c r="B583">
        <v>118.56</v>
      </c>
      <c r="C583">
        <v>118.56</v>
      </c>
      <c r="D583" s="1">
        <v>3403317</v>
      </c>
    </row>
    <row r="584" spans="1:4" x14ac:dyDescent="0.25">
      <c r="A584" s="36">
        <v>44838</v>
      </c>
      <c r="B584">
        <v>65.16</v>
      </c>
      <c r="C584">
        <v>65.16</v>
      </c>
      <c r="D584" s="1">
        <v>1410383</v>
      </c>
    </row>
    <row r="585" spans="1:4" x14ac:dyDescent="0.25">
      <c r="A585" s="36">
        <v>44837</v>
      </c>
      <c r="B585">
        <v>39.24</v>
      </c>
      <c r="C585">
        <v>39.24</v>
      </c>
      <c r="D585" s="1">
        <v>31758</v>
      </c>
    </row>
    <row r="586" spans="1:4" x14ac:dyDescent="0.25">
      <c r="A586" s="36">
        <v>44834</v>
      </c>
      <c r="B586">
        <v>36.479999999999997</v>
      </c>
      <c r="C586">
        <v>36.479999999999997</v>
      </c>
      <c r="D586" s="1">
        <v>36033</v>
      </c>
    </row>
    <row r="587" spans="1:4" x14ac:dyDescent="0.25">
      <c r="A587" s="36">
        <v>44833</v>
      </c>
      <c r="B587">
        <v>37.32</v>
      </c>
      <c r="C587">
        <v>37.32</v>
      </c>
      <c r="D587" s="1">
        <v>55458</v>
      </c>
    </row>
    <row r="588" spans="1:4" x14ac:dyDescent="0.25">
      <c r="A588" s="36">
        <v>44832</v>
      </c>
      <c r="B588">
        <v>36.36</v>
      </c>
      <c r="C588">
        <v>36.36</v>
      </c>
      <c r="D588" s="1">
        <v>1790308</v>
      </c>
    </row>
    <row r="589" spans="1:4" x14ac:dyDescent="0.25">
      <c r="A589" s="36">
        <v>44831</v>
      </c>
      <c r="B589">
        <v>28.08</v>
      </c>
      <c r="C589">
        <v>28.08</v>
      </c>
      <c r="D589" s="1">
        <v>17992</v>
      </c>
    </row>
    <row r="590" spans="1:4" x14ac:dyDescent="0.25">
      <c r="A590" s="36">
        <v>44830</v>
      </c>
      <c r="B590">
        <v>28.56</v>
      </c>
      <c r="C590">
        <v>28.56</v>
      </c>
      <c r="D590" s="1">
        <v>35408</v>
      </c>
    </row>
    <row r="591" spans="1:4" x14ac:dyDescent="0.25">
      <c r="A591" s="36">
        <v>44827</v>
      </c>
      <c r="B591">
        <v>31.2</v>
      </c>
      <c r="C591">
        <v>31.2</v>
      </c>
      <c r="D591" s="1">
        <v>546542</v>
      </c>
    </row>
    <row r="592" spans="1:4" x14ac:dyDescent="0.25">
      <c r="A592" s="36">
        <v>44826</v>
      </c>
      <c r="B592">
        <v>28.8</v>
      </c>
      <c r="C592">
        <v>28.8</v>
      </c>
      <c r="D592" s="1">
        <v>56345</v>
      </c>
    </row>
    <row r="593" spans="1:4" x14ac:dyDescent="0.25">
      <c r="A593" s="36">
        <v>44825</v>
      </c>
      <c r="B593">
        <v>50.4</v>
      </c>
      <c r="C593">
        <v>50.4</v>
      </c>
      <c r="D593" s="1">
        <v>9449</v>
      </c>
    </row>
    <row r="594" spans="1:4" x14ac:dyDescent="0.25">
      <c r="A594" s="36">
        <v>44824</v>
      </c>
      <c r="B594">
        <v>55.2</v>
      </c>
      <c r="C594">
        <v>55.2</v>
      </c>
      <c r="D594" s="1">
        <v>2833</v>
      </c>
    </row>
    <row r="595" spans="1:4" x14ac:dyDescent="0.25">
      <c r="A595" s="36">
        <v>44823</v>
      </c>
      <c r="B595">
        <v>55.2</v>
      </c>
      <c r="C595">
        <v>55.2</v>
      </c>
      <c r="D595" s="1">
        <v>4306</v>
      </c>
    </row>
    <row r="596" spans="1:4" x14ac:dyDescent="0.25">
      <c r="A596" s="36">
        <v>44820</v>
      </c>
      <c r="B596">
        <v>57.6</v>
      </c>
      <c r="C596">
        <v>57.6</v>
      </c>
      <c r="D596" s="1">
        <v>5560</v>
      </c>
    </row>
    <row r="597" spans="1:4" x14ac:dyDescent="0.25">
      <c r="A597" s="36">
        <v>44819</v>
      </c>
      <c r="B597">
        <v>62.4</v>
      </c>
      <c r="C597">
        <v>62.4</v>
      </c>
      <c r="D597" s="1">
        <v>1930</v>
      </c>
    </row>
    <row r="598" spans="1:4" x14ac:dyDescent="0.25">
      <c r="A598" s="36">
        <v>44818</v>
      </c>
      <c r="B598">
        <v>64.8</v>
      </c>
      <c r="C598">
        <v>64.8</v>
      </c>
      <c r="D598" s="1">
        <v>1264</v>
      </c>
    </row>
    <row r="599" spans="1:4" x14ac:dyDescent="0.25">
      <c r="A599" s="36">
        <v>44817</v>
      </c>
      <c r="B599">
        <v>67.2</v>
      </c>
      <c r="C599">
        <v>67.2</v>
      </c>
      <c r="D599" s="1">
        <v>5118</v>
      </c>
    </row>
    <row r="600" spans="1:4" x14ac:dyDescent="0.25">
      <c r="A600" s="36">
        <v>44816</v>
      </c>
      <c r="B600">
        <v>64.8</v>
      </c>
      <c r="C600">
        <v>64.8</v>
      </c>
      <c r="D600" s="1">
        <v>3625</v>
      </c>
    </row>
    <row r="601" spans="1:4" x14ac:dyDescent="0.25">
      <c r="A601" s="36">
        <v>44813</v>
      </c>
      <c r="B601">
        <v>64.8</v>
      </c>
      <c r="C601">
        <v>64.8</v>
      </c>
      <c r="D601" s="1">
        <v>2871</v>
      </c>
    </row>
    <row r="602" spans="1:4" x14ac:dyDescent="0.25">
      <c r="A602" s="36">
        <v>44812</v>
      </c>
      <c r="B602">
        <v>62.4</v>
      </c>
      <c r="C602">
        <v>62.4</v>
      </c>
      <c r="D602" s="1">
        <v>4138</v>
      </c>
    </row>
    <row r="603" spans="1:4" x14ac:dyDescent="0.25">
      <c r="A603" s="36">
        <v>44811</v>
      </c>
      <c r="B603">
        <v>64.8</v>
      </c>
      <c r="C603">
        <v>64.8</v>
      </c>
      <c r="D603" s="1">
        <v>4210</v>
      </c>
    </row>
    <row r="604" spans="1:4" x14ac:dyDescent="0.25">
      <c r="A604" s="36">
        <v>44810</v>
      </c>
      <c r="B604">
        <v>67.2</v>
      </c>
      <c r="C604">
        <v>67.2</v>
      </c>
      <c r="D604" s="1">
        <v>1779</v>
      </c>
    </row>
    <row r="605" spans="1:4" x14ac:dyDescent="0.25">
      <c r="A605" s="36">
        <v>44806</v>
      </c>
      <c r="B605">
        <v>67.2</v>
      </c>
      <c r="C605">
        <v>67.2</v>
      </c>
      <c r="D605" s="1">
        <v>2425</v>
      </c>
    </row>
    <row r="606" spans="1:4" x14ac:dyDescent="0.25">
      <c r="A606" s="36">
        <v>44805</v>
      </c>
      <c r="B606">
        <v>69.599999999999994</v>
      </c>
      <c r="C606">
        <v>69.599999999999994</v>
      </c>
      <c r="D606" s="1">
        <v>2977</v>
      </c>
    </row>
    <row r="607" spans="1:4" x14ac:dyDescent="0.25">
      <c r="A607" s="36">
        <v>44804</v>
      </c>
      <c r="B607">
        <v>72</v>
      </c>
      <c r="C607">
        <v>72</v>
      </c>
      <c r="D607" s="1">
        <v>2527</v>
      </c>
    </row>
    <row r="608" spans="1:4" x14ac:dyDescent="0.25">
      <c r="A608" s="36">
        <v>44803</v>
      </c>
      <c r="B608">
        <v>69.599999999999994</v>
      </c>
      <c r="C608">
        <v>69.599999999999994</v>
      </c>
      <c r="D608" s="1">
        <v>2635</v>
      </c>
    </row>
    <row r="609" spans="1:4" x14ac:dyDescent="0.25">
      <c r="A609" s="36">
        <v>44802</v>
      </c>
      <c r="B609">
        <v>69.599999999999994</v>
      </c>
      <c r="C609">
        <v>69.599999999999994</v>
      </c>
      <c r="D609" s="1">
        <v>5110</v>
      </c>
    </row>
    <row r="610" spans="1:4" x14ac:dyDescent="0.25">
      <c r="A610" s="36">
        <v>44799</v>
      </c>
      <c r="B610">
        <v>69.599999999999994</v>
      </c>
      <c r="C610">
        <v>69.599999999999994</v>
      </c>
      <c r="D610" s="1">
        <v>1690</v>
      </c>
    </row>
    <row r="611" spans="1:4" x14ac:dyDescent="0.25">
      <c r="A611" s="36">
        <v>44798</v>
      </c>
      <c r="B611">
        <v>74.400000000000006</v>
      </c>
      <c r="C611">
        <v>74.400000000000006</v>
      </c>
      <c r="D611" s="1">
        <v>3218</v>
      </c>
    </row>
    <row r="612" spans="1:4" x14ac:dyDescent="0.25">
      <c r="A612" s="36">
        <v>44797</v>
      </c>
      <c r="B612">
        <v>76.8</v>
      </c>
      <c r="C612">
        <v>76.8</v>
      </c>
      <c r="D612" s="1">
        <v>4355</v>
      </c>
    </row>
    <row r="613" spans="1:4" x14ac:dyDescent="0.25">
      <c r="A613" s="36">
        <v>44796</v>
      </c>
      <c r="B613">
        <v>74.400000000000006</v>
      </c>
      <c r="C613">
        <v>74.400000000000006</v>
      </c>
      <c r="D613" s="1">
        <v>8019</v>
      </c>
    </row>
    <row r="614" spans="1:4" x14ac:dyDescent="0.25">
      <c r="A614" s="36">
        <v>44795</v>
      </c>
      <c r="B614">
        <v>76.8</v>
      </c>
      <c r="C614">
        <v>76.8</v>
      </c>
      <c r="D614" s="1">
        <v>4073</v>
      </c>
    </row>
    <row r="615" spans="1:4" x14ac:dyDescent="0.25">
      <c r="A615" s="36">
        <v>44792</v>
      </c>
      <c r="B615">
        <v>81.599999999999994</v>
      </c>
      <c r="C615">
        <v>81.599999999999994</v>
      </c>
      <c r="D615" s="1">
        <v>2348</v>
      </c>
    </row>
    <row r="616" spans="1:4" x14ac:dyDescent="0.25">
      <c r="A616" s="36">
        <v>44791</v>
      </c>
      <c r="B616">
        <v>81.599999999999994</v>
      </c>
      <c r="C616">
        <v>81.599999999999994</v>
      </c>
      <c r="D616" s="1">
        <v>5446</v>
      </c>
    </row>
    <row r="617" spans="1:4" x14ac:dyDescent="0.25">
      <c r="A617" s="36">
        <v>44790</v>
      </c>
      <c r="B617">
        <v>88.8</v>
      </c>
      <c r="C617">
        <v>88.8</v>
      </c>
      <c r="D617" s="1">
        <v>1826</v>
      </c>
    </row>
    <row r="618" spans="1:4" x14ac:dyDescent="0.25">
      <c r="A618" s="36">
        <v>44789</v>
      </c>
      <c r="B618">
        <v>91.2</v>
      </c>
      <c r="C618">
        <v>91.2</v>
      </c>
      <c r="D618" s="1">
        <v>3260</v>
      </c>
    </row>
    <row r="619" spans="1:4" x14ac:dyDescent="0.25">
      <c r="A619" s="36">
        <v>44788</v>
      </c>
      <c r="B619">
        <v>91.2</v>
      </c>
      <c r="C619">
        <v>91.2</v>
      </c>
      <c r="D619" s="1">
        <v>6954</v>
      </c>
    </row>
    <row r="620" spans="1:4" x14ac:dyDescent="0.25">
      <c r="A620" s="36">
        <v>44785</v>
      </c>
      <c r="B620">
        <v>96</v>
      </c>
      <c r="C620">
        <v>96</v>
      </c>
      <c r="D620" s="1">
        <v>2582</v>
      </c>
    </row>
    <row r="621" spans="1:4" x14ac:dyDescent="0.25">
      <c r="A621" s="36">
        <v>44784</v>
      </c>
      <c r="B621">
        <v>98.4</v>
      </c>
      <c r="C621">
        <v>98.4</v>
      </c>
      <c r="D621" s="1">
        <v>6498</v>
      </c>
    </row>
    <row r="622" spans="1:4" x14ac:dyDescent="0.25">
      <c r="A622" s="36">
        <v>44783</v>
      </c>
      <c r="B622">
        <v>93.6</v>
      </c>
      <c r="C622">
        <v>93.6</v>
      </c>
      <c r="D622" s="1">
        <v>1250</v>
      </c>
    </row>
    <row r="623" spans="1:4" x14ac:dyDescent="0.25">
      <c r="A623" s="36">
        <v>44782</v>
      </c>
      <c r="B623">
        <v>93.6</v>
      </c>
      <c r="C623">
        <v>93.6</v>
      </c>
      <c r="D623" s="1">
        <v>1612</v>
      </c>
    </row>
    <row r="624" spans="1:4" x14ac:dyDescent="0.25">
      <c r="A624" s="36">
        <v>44781</v>
      </c>
      <c r="B624">
        <v>96</v>
      </c>
      <c r="C624">
        <v>96</v>
      </c>
      <c r="D624" s="1">
        <v>5800</v>
      </c>
    </row>
    <row r="625" spans="1:4" x14ac:dyDescent="0.25">
      <c r="A625" s="36">
        <v>44778</v>
      </c>
      <c r="B625">
        <v>86.4</v>
      </c>
      <c r="C625">
        <v>86.4</v>
      </c>
      <c r="D625" s="1">
        <v>1136</v>
      </c>
    </row>
    <row r="626" spans="1:4" x14ac:dyDescent="0.25">
      <c r="A626" s="36">
        <v>44777</v>
      </c>
      <c r="B626">
        <v>86.4</v>
      </c>
      <c r="C626">
        <v>86.4</v>
      </c>
      <c r="D626" s="1">
        <v>1715</v>
      </c>
    </row>
    <row r="627" spans="1:4" x14ac:dyDescent="0.25">
      <c r="A627" s="36">
        <v>44776</v>
      </c>
      <c r="B627">
        <v>86.4</v>
      </c>
      <c r="C627">
        <v>86.4</v>
      </c>
      <c r="D627" s="1">
        <v>2812</v>
      </c>
    </row>
    <row r="628" spans="1:4" x14ac:dyDescent="0.25">
      <c r="A628" s="36">
        <v>44775</v>
      </c>
      <c r="B628">
        <v>81.599999999999994</v>
      </c>
      <c r="C628">
        <v>81.599999999999994</v>
      </c>
      <c r="D628" s="1">
        <v>1301</v>
      </c>
    </row>
    <row r="629" spans="1:4" x14ac:dyDescent="0.25">
      <c r="A629" s="36">
        <v>44774</v>
      </c>
      <c r="B629">
        <v>79.2</v>
      </c>
      <c r="C629">
        <v>79.2</v>
      </c>
      <c r="D629" s="1">
        <v>1860</v>
      </c>
    </row>
    <row r="630" spans="1:4" x14ac:dyDescent="0.25">
      <c r="A630" s="36">
        <v>44771</v>
      </c>
      <c r="B630">
        <v>81.599999999999994</v>
      </c>
      <c r="C630">
        <v>81.599999999999994</v>
      </c>
      <c r="D630" s="1">
        <v>2025</v>
      </c>
    </row>
    <row r="631" spans="1:4" x14ac:dyDescent="0.25">
      <c r="A631" s="36">
        <v>44770</v>
      </c>
      <c r="B631">
        <v>79.2</v>
      </c>
      <c r="C631">
        <v>79.2</v>
      </c>
      <c r="D631" s="1">
        <v>4078</v>
      </c>
    </row>
    <row r="632" spans="1:4" x14ac:dyDescent="0.25">
      <c r="A632" s="36">
        <v>44769</v>
      </c>
      <c r="B632">
        <v>76.8</v>
      </c>
      <c r="C632">
        <v>76.8</v>
      </c>
      <c r="D632" s="1">
        <v>2712</v>
      </c>
    </row>
    <row r="633" spans="1:4" x14ac:dyDescent="0.25">
      <c r="A633" s="36">
        <v>44768</v>
      </c>
      <c r="B633">
        <v>79.2</v>
      </c>
      <c r="C633">
        <v>79.2</v>
      </c>
      <c r="D633" s="1">
        <v>1795</v>
      </c>
    </row>
    <row r="634" spans="1:4" x14ac:dyDescent="0.25">
      <c r="A634" s="36">
        <v>44767</v>
      </c>
      <c r="B634">
        <v>81.599999999999994</v>
      </c>
      <c r="C634">
        <v>81.599999999999994</v>
      </c>
      <c r="D634" s="1">
        <v>2274</v>
      </c>
    </row>
    <row r="635" spans="1:4" x14ac:dyDescent="0.25">
      <c r="A635" s="36">
        <v>44764</v>
      </c>
      <c r="B635">
        <v>81.599999999999994</v>
      </c>
      <c r="C635">
        <v>81.599999999999994</v>
      </c>
      <c r="D635" s="1">
        <v>2014</v>
      </c>
    </row>
    <row r="636" spans="1:4" x14ac:dyDescent="0.25">
      <c r="A636" s="36">
        <v>44763</v>
      </c>
      <c r="B636">
        <v>84</v>
      </c>
      <c r="C636">
        <v>84</v>
      </c>
      <c r="D636" s="1">
        <v>3077</v>
      </c>
    </row>
    <row r="637" spans="1:4" x14ac:dyDescent="0.25">
      <c r="A637" s="36">
        <v>44762</v>
      </c>
      <c r="B637">
        <v>88.8</v>
      </c>
      <c r="C637">
        <v>88.8</v>
      </c>
      <c r="D637" s="1">
        <v>3388</v>
      </c>
    </row>
    <row r="638" spans="1:4" x14ac:dyDescent="0.25">
      <c r="A638" s="36">
        <v>44761</v>
      </c>
      <c r="B638">
        <v>88.8</v>
      </c>
      <c r="C638">
        <v>88.8</v>
      </c>
      <c r="D638" s="1">
        <v>1945</v>
      </c>
    </row>
    <row r="639" spans="1:4" x14ac:dyDescent="0.25">
      <c r="A639" s="36">
        <v>44760</v>
      </c>
      <c r="B639">
        <v>84</v>
      </c>
      <c r="C639">
        <v>84</v>
      </c>
      <c r="D639" s="1">
        <v>3354</v>
      </c>
    </row>
    <row r="640" spans="1:4" x14ac:dyDescent="0.25">
      <c r="A640" s="36">
        <v>44757</v>
      </c>
      <c r="B640">
        <v>84</v>
      </c>
      <c r="C640">
        <v>84</v>
      </c>
      <c r="D640" s="1">
        <v>3381</v>
      </c>
    </row>
    <row r="641" spans="1:4" x14ac:dyDescent="0.25">
      <c r="A641" s="36">
        <v>44756</v>
      </c>
      <c r="B641">
        <v>86.4</v>
      </c>
      <c r="C641">
        <v>86.4</v>
      </c>
      <c r="D641" s="1">
        <v>1013</v>
      </c>
    </row>
    <row r="642" spans="1:4" x14ac:dyDescent="0.25">
      <c r="A642" s="36">
        <v>44755</v>
      </c>
      <c r="B642">
        <v>86.4</v>
      </c>
      <c r="C642">
        <v>86.4</v>
      </c>
      <c r="D642">
        <v>760</v>
      </c>
    </row>
    <row r="643" spans="1:4" x14ac:dyDescent="0.25">
      <c r="A643" s="36">
        <v>44754</v>
      </c>
      <c r="B643">
        <v>88.8</v>
      </c>
      <c r="C643">
        <v>88.8</v>
      </c>
      <c r="D643">
        <v>785</v>
      </c>
    </row>
    <row r="644" spans="1:4" x14ac:dyDescent="0.25">
      <c r="A644" s="36">
        <v>44753</v>
      </c>
      <c r="B644">
        <v>91.2</v>
      </c>
      <c r="C644">
        <v>91.2</v>
      </c>
      <c r="D644" s="1">
        <v>1771</v>
      </c>
    </row>
    <row r="645" spans="1:4" x14ac:dyDescent="0.25">
      <c r="A645" s="36">
        <v>44750</v>
      </c>
      <c r="B645">
        <v>91.2</v>
      </c>
      <c r="C645">
        <v>91.2</v>
      </c>
      <c r="D645" s="1">
        <v>2781</v>
      </c>
    </row>
    <row r="646" spans="1:4" x14ac:dyDescent="0.25">
      <c r="A646" s="36">
        <v>44749</v>
      </c>
      <c r="B646">
        <v>88.8</v>
      </c>
      <c r="C646">
        <v>88.8</v>
      </c>
      <c r="D646" s="1">
        <v>2992</v>
      </c>
    </row>
    <row r="647" spans="1:4" x14ac:dyDescent="0.25">
      <c r="A647" s="36">
        <v>44748</v>
      </c>
      <c r="B647">
        <v>86.4</v>
      </c>
      <c r="C647">
        <v>86.4</v>
      </c>
      <c r="D647" s="1">
        <v>1813</v>
      </c>
    </row>
    <row r="648" spans="1:4" x14ac:dyDescent="0.25">
      <c r="A648" s="36">
        <v>44747</v>
      </c>
      <c r="B648">
        <v>88.8</v>
      </c>
      <c r="C648">
        <v>88.8</v>
      </c>
      <c r="D648" s="1">
        <v>1335</v>
      </c>
    </row>
    <row r="649" spans="1:4" x14ac:dyDescent="0.25">
      <c r="A649" s="36">
        <v>44743</v>
      </c>
      <c r="B649">
        <v>88.8</v>
      </c>
      <c r="C649">
        <v>88.8</v>
      </c>
      <c r="D649">
        <v>873</v>
      </c>
    </row>
    <row r="650" spans="1:4" x14ac:dyDescent="0.25">
      <c r="A650" s="36">
        <v>44742</v>
      </c>
      <c r="B650">
        <v>91.2</v>
      </c>
      <c r="C650">
        <v>91.2</v>
      </c>
      <c r="D650" s="1">
        <v>2270</v>
      </c>
    </row>
    <row r="651" spans="1:4" x14ac:dyDescent="0.25">
      <c r="A651" s="36">
        <v>44741</v>
      </c>
      <c r="B651">
        <v>93.6</v>
      </c>
      <c r="C651">
        <v>93.6</v>
      </c>
      <c r="D651" s="1">
        <v>2286</v>
      </c>
    </row>
    <row r="652" spans="1:4" x14ac:dyDescent="0.25">
      <c r="A652" s="36">
        <v>44740</v>
      </c>
      <c r="B652">
        <v>96</v>
      </c>
      <c r="C652">
        <v>96</v>
      </c>
      <c r="D652" s="1">
        <v>2412</v>
      </c>
    </row>
    <row r="653" spans="1:4" x14ac:dyDescent="0.25">
      <c r="A653" s="36">
        <v>44739</v>
      </c>
      <c r="B653">
        <v>98.4</v>
      </c>
      <c r="C653">
        <v>98.4</v>
      </c>
      <c r="D653" s="1">
        <v>3343</v>
      </c>
    </row>
    <row r="654" spans="1:4" x14ac:dyDescent="0.25">
      <c r="A654" s="36">
        <v>44736</v>
      </c>
      <c r="B654">
        <v>96</v>
      </c>
      <c r="C654">
        <v>96</v>
      </c>
      <c r="D654" s="1">
        <v>2867</v>
      </c>
    </row>
    <row r="655" spans="1:4" x14ac:dyDescent="0.25">
      <c r="A655" s="36">
        <v>44735</v>
      </c>
      <c r="B655">
        <v>93.6</v>
      </c>
      <c r="C655">
        <v>93.6</v>
      </c>
      <c r="D655" s="1">
        <v>3165</v>
      </c>
    </row>
    <row r="656" spans="1:4" x14ac:dyDescent="0.25">
      <c r="A656" s="36">
        <v>44734</v>
      </c>
      <c r="B656">
        <v>93.6</v>
      </c>
      <c r="C656">
        <v>93.6</v>
      </c>
      <c r="D656" s="1">
        <v>2497</v>
      </c>
    </row>
    <row r="657" spans="1:4" x14ac:dyDescent="0.25">
      <c r="A657" s="36">
        <v>44733</v>
      </c>
      <c r="B657">
        <v>93.6</v>
      </c>
      <c r="C657">
        <v>93.6</v>
      </c>
      <c r="D657" s="1">
        <v>4756</v>
      </c>
    </row>
    <row r="658" spans="1:4" x14ac:dyDescent="0.25">
      <c r="A658" s="36">
        <v>44729</v>
      </c>
      <c r="B658">
        <v>93.6</v>
      </c>
      <c r="C658">
        <v>93.6</v>
      </c>
      <c r="D658" s="1">
        <v>3142</v>
      </c>
    </row>
    <row r="659" spans="1:4" x14ac:dyDescent="0.25">
      <c r="A659" s="36">
        <v>44728</v>
      </c>
      <c r="B659">
        <v>93.6</v>
      </c>
      <c r="C659">
        <v>93.6</v>
      </c>
      <c r="D659" s="1">
        <v>5142</v>
      </c>
    </row>
    <row r="660" spans="1:4" x14ac:dyDescent="0.25">
      <c r="A660" s="36">
        <v>44727</v>
      </c>
      <c r="B660">
        <v>103.2</v>
      </c>
      <c r="C660">
        <v>103.2</v>
      </c>
      <c r="D660" s="1">
        <v>6679</v>
      </c>
    </row>
    <row r="661" spans="1:4" x14ac:dyDescent="0.25">
      <c r="A661" s="36">
        <v>44726</v>
      </c>
      <c r="B661">
        <v>108</v>
      </c>
      <c r="C661">
        <v>108</v>
      </c>
      <c r="D661" s="1">
        <v>7397</v>
      </c>
    </row>
    <row r="662" spans="1:4" x14ac:dyDescent="0.25">
      <c r="A662" s="36">
        <v>44725</v>
      </c>
      <c r="B662">
        <v>110.4</v>
      </c>
      <c r="C662">
        <v>110.4</v>
      </c>
      <c r="D662" s="1">
        <v>2938</v>
      </c>
    </row>
    <row r="663" spans="1:4" x14ac:dyDescent="0.25">
      <c r="A663" s="36">
        <v>44722</v>
      </c>
      <c r="B663">
        <v>124.8</v>
      </c>
      <c r="C663">
        <v>124.8</v>
      </c>
      <c r="D663" s="1">
        <v>6245</v>
      </c>
    </row>
    <row r="664" spans="1:4" x14ac:dyDescent="0.25">
      <c r="A664" s="36">
        <v>44721</v>
      </c>
      <c r="B664">
        <v>136.80000000000001</v>
      </c>
      <c r="C664">
        <v>136.80000000000001</v>
      </c>
      <c r="D664" s="1">
        <v>3277</v>
      </c>
    </row>
    <row r="665" spans="1:4" x14ac:dyDescent="0.25">
      <c r="A665" s="36">
        <v>44720</v>
      </c>
      <c r="B665">
        <v>139.19999999999999</v>
      </c>
      <c r="C665">
        <v>139.19999999999999</v>
      </c>
      <c r="D665" s="1">
        <v>2677</v>
      </c>
    </row>
    <row r="666" spans="1:4" x14ac:dyDescent="0.25">
      <c r="A666" s="36">
        <v>44719</v>
      </c>
      <c r="B666">
        <v>139.19999999999999</v>
      </c>
      <c r="C666">
        <v>139.19999999999999</v>
      </c>
      <c r="D666" s="1">
        <v>2573</v>
      </c>
    </row>
    <row r="667" spans="1:4" x14ac:dyDescent="0.25">
      <c r="A667" s="36">
        <v>44718</v>
      </c>
      <c r="B667">
        <v>144</v>
      </c>
      <c r="C667">
        <v>144</v>
      </c>
      <c r="D667" s="1">
        <v>2655</v>
      </c>
    </row>
    <row r="668" spans="1:4" x14ac:dyDescent="0.25">
      <c r="A668" s="36">
        <v>44715</v>
      </c>
      <c r="B668">
        <v>153.6</v>
      </c>
      <c r="C668">
        <v>153.6</v>
      </c>
      <c r="D668" s="1">
        <v>5935</v>
      </c>
    </row>
    <row r="669" spans="1:4" x14ac:dyDescent="0.25">
      <c r="A669" s="36">
        <v>44714</v>
      </c>
      <c r="B669">
        <v>165.6</v>
      </c>
      <c r="C669">
        <v>165.6</v>
      </c>
      <c r="D669">
        <v>962</v>
      </c>
    </row>
    <row r="670" spans="1:4" x14ac:dyDescent="0.25">
      <c r="A670" s="36">
        <v>44713</v>
      </c>
      <c r="B670">
        <v>158.4</v>
      </c>
      <c r="C670">
        <v>158.4</v>
      </c>
      <c r="D670">
        <v>708</v>
      </c>
    </row>
    <row r="671" spans="1:4" x14ac:dyDescent="0.25">
      <c r="A671" s="36">
        <v>44712</v>
      </c>
      <c r="B671">
        <v>165.6</v>
      </c>
      <c r="C671">
        <v>165.6</v>
      </c>
      <c r="D671" s="1">
        <v>1006</v>
      </c>
    </row>
    <row r="672" spans="1:4" x14ac:dyDescent="0.25">
      <c r="A672" s="36">
        <v>44708</v>
      </c>
      <c r="B672">
        <v>163.19999999999999</v>
      </c>
      <c r="C672">
        <v>163.19999999999999</v>
      </c>
      <c r="D672" s="1">
        <v>1207</v>
      </c>
    </row>
    <row r="673" spans="1:4" x14ac:dyDescent="0.25">
      <c r="A673" s="36">
        <v>44707</v>
      </c>
      <c r="B673">
        <v>163.19999999999999</v>
      </c>
      <c r="C673">
        <v>163.19999999999999</v>
      </c>
      <c r="D673" s="1">
        <v>1328</v>
      </c>
    </row>
    <row r="674" spans="1:4" x14ac:dyDescent="0.25">
      <c r="A674" s="36">
        <v>44706</v>
      </c>
      <c r="B674">
        <v>160.80000000000001</v>
      </c>
      <c r="C674">
        <v>160.80000000000001</v>
      </c>
      <c r="D674">
        <v>894</v>
      </c>
    </row>
    <row r="675" spans="1:4" x14ac:dyDescent="0.25">
      <c r="A675" s="36">
        <v>44705</v>
      </c>
      <c r="B675">
        <v>151.19999999999999</v>
      </c>
      <c r="C675">
        <v>151.19999999999999</v>
      </c>
      <c r="D675" s="1">
        <v>1265</v>
      </c>
    </row>
    <row r="676" spans="1:4" x14ac:dyDescent="0.25">
      <c r="A676" s="36">
        <v>44704</v>
      </c>
      <c r="B676">
        <v>160.80000000000001</v>
      </c>
      <c r="C676">
        <v>160.80000000000001</v>
      </c>
      <c r="D676">
        <v>849</v>
      </c>
    </row>
    <row r="677" spans="1:4" x14ac:dyDescent="0.25">
      <c r="A677" s="36">
        <v>44701</v>
      </c>
      <c r="B677">
        <v>160.80000000000001</v>
      </c>
      <c r="C677">
        <v>160.80000000000001</v>
      </c>
      <c r="D677" s="1">
        <v>1304</v>
      </c>
    </row>
    <row r="678" spans="1:4" x14ac:dyDescent="0.25">
      <c r="A678" s="36">
        <v>44700</v>
      </c>
      <c r="B678">
        <v>165.6</v>
      </c>
      <c r="C678">
        <v>165.6</v>
      </c>
      <c r="D678" s="1">
        <v>1580</v>
      </c>
    </row>
    <row r="679" spans="1:4" x14ac:dyDescent="0.25">
      <c r="A679" s="36">
        <v>44699</v>
      </c>
      <c r="B679">
        <v>163.19999999999999</v>
      </c>
      <c r="C679">
        <v>163.19999999999999</v>
      </c>
      <c r="D679">
        <v>947</v>
      </c>
    </row>
    <row r="680" spans="1:4" x14ac:dyDescent="0.25">
      <c r="A680" s="36">
        <v>44698</v>
      </c>
      <c r="B680">
        <v>168</v>
      </c>
      <c r="C680">
        <v>168</v>
      </c>
      <c r="D680" s="1">
        <v>2753</v>
      </c>
    </row>
    <row r="681" spans="1:4" x14ac:dyDescent="0.25">
      <c r="A681" s="36">
        <v>44697</v>
      </c>
      <c r="B681">
        <v>165.6</v>
      </c>
      <c r="C681">
        <v>165.6</v>
      </c>
      <c r="D681" s="1">
        <v>2524</v>
      </c>
    </row>
    <row r="682" spans="1:4" x14ac:dyDescent="0.25">
      <c r="A682" s="36">
        <v>44694</v>
      </c>
      <c r="B682">
        <v>160.80000000000001</v>
      </c>
      <c r="C682">
        <v>160.80000000000001</v>
      </c>
      <c r="D682" s="1">
        <v>2225</v>
      </c>
    </row>
    <row r="683" spans="1:4" x14ac:dyDescent="0.25">
      <c r="A683" s="36">
        <v>44693</v>
      </c>
      <c r="B683">
        <v>148.80000000000001</v>
      </c>
      <c r="C683">
        <v>148.80000000000001</v>
      </c>
      <c r="D683" s="1">
        <v>1510</v>
      </c>
    </row>
    <row r="684" spans="1:4" x14ac:dyDescent="0.25">
      <c r="A684" s="36">
        <v>44692</v>
      </c>
      <c r="B684">
        <v>156</v>
      </c>
      <c r="C684">
        <v>156</v>
      </c>
      <c r="D684" s="1">
        <v>2112</v>
      </c>
    </row>
    <row r="685" spans="1:4" x14ac:dyDescent="0.25">
      <c r="A685" s="36">
        <v>44691</v>
      </c>
      <c r="B685">
        <v>148.80000000000001</v>
      </c>
      <c r="C685">
        <v>148.80000000000001</v>
      </c>
      <c r="D685" s="1">
        <v>2044</v>
      </c>
    </row>
    <row r="686" spans="1:4" x14ac:dyDescent="0.25">
      <c r="A686" s="36">
        <v>44690</v>
      </c>
      <c r="B686">
        <v>148.80000000000001</v>
      </c>
      <c r="C686">
        <v>148.80000000000001</v>
      </c>
      <c r="D686" s="1">
        <v>4882</v>
      </c>
    </row>
    <row r="687" spans="1:4" x14ac:dyDescent="0.25">
      <c r="A687" s="36">
        <v>44687</v>
      </c>
      <c r="B687">
        <v>170.4</v>
      </c>
      <c r="C687">
        <v>170.4</v>
      </c>
      <c r="D687" s="1">
        <v>1693</v>
      </c>
    </row>
    <row r="688" spans="1:4" x14ac:dyDescent="0.25">
      <c r="A688" s="36">
        <v>44686</v>
      </c>
      <c r="B688">
        <v>172.8</v>
      </c>
      <c r="C688">
        <v>172.8</v>
      </c>
      <c r="D688" s="1">
        <v>1910</v>
      </c>
    </row>
    <row r="689" spans="1:4" x14ac:dyDescent="0.25">
      <c r="A689" s="36">
        <v>44685</v>
      </c>
      <c r="B689">
        <v>172.8</v>
      </c>
      <c r="C689">
        <v>172.8</v>
      </c>
      <c r="D689" s="1">
        <v>2589</v>
      </c>
    </row>
    <row r="690" spans="1:4" x14ac:dyDescent="0.25">
      <c r="A690" s="36">
        <v>44684</v>
      </c>
      <c r="B690">
        <v>182.4</v>
      </c>
      <c r="C690">
        <v>182.4</v>
      </c>
      <c r="D690" s="1">
        <v>3494</v>
      </c>
    </row>
    <row r="691" spans="1:4" x14ac:dyDescent="0.25">
      <c r="A691" s="36">
        <v>44683</v>
      </c>
      <c r="B691">
        <v>172.8</v>
      </c>
      <c r="C691">
        <v>172.8</v>
      </c>
      <c r="D691" s="1">
        <v>1679</v>
      </c>
    </row>
    <row r="692" spans="1:4" x14ac:dyDescent="0.25">
      <c r="A692" s="36">
        <v>44680</v>
      </c>
      <c r="B692">
        <v>175.2</v>
      </c>
      <c r="C692">
        <v>175.2</v>
      </c>
      <c r="D692" s="1">
        <v>2611</v>
      </c>
    </row>
    <row r="693" spans="1:4" x14ac:dyDescent="0.25">
      <c r="A693" s="36">
        <v>44679</v>
      </c>
      <c r="B693">
        <v>170.4</v>
      </c>
      <c r="C693">
        <v>170.4</v>
      </c>
      <c r="D693" s="1">
        <v>4305</v>
      </c>
    </row>
    <row r="694" spans="1:4" x14ac:dyDescent="0.25">
      <c r="A694" s="36">
        <v>44678</v>
      </c>
      <c r="B694">
        <v>182.4</v>
      </c>
      <c r="C694">
        <v>182.4</v>
      </c>
      <c r="D694" s="1">
        <v>3080</v>
      </c>
    </row>
    <row r="695" spans="1:4" x14ac:dyDescent="0.25">
      <c r="A695" s="36">
        <v>44677</v>
      </c>
      <c r="B695">
        <v>187.2</v>
      </c>
      <c r="C695">
        <v>187.2</v>
      </c>
      <c r="D695" s="1">
        <v>1754</v>
      </c>
    </row>
    <row r="696" spans="1:4" x14ac:dyDescent="0.25">
      <c r="A696" s="36">
        <v>44676</v>
      </c>
      <c r="B696">
        <v>192</v>
      </c>
      <c r="C696">
        <v>192</v>
      </c>
      <c r="D696" s="1">
        <v>2709</v>
      </c>
    </row>
    <row r="697" spans="1:4" x14ac:dyDescent="0.25">
      <c r="A697" s="36">
        <v>44673</v>
      </c>
      <c r="B697">
        <v>192</v>
      </c>
      <c r="C697">
        <v>192</v>
      </c>
      <c r="D697" s="1">
        <v>2787</v>
      </c>
    </row>
    <row r="698" spans="1:4" x14ac:dyDescent="0.25">
      <c r="A698" s="36">
        <v>44672</v>
      </c>
      <c r="B698">
        <v>187.2</v>
      </c>
      <c r="C698">
        <v>187.2</v>
      </c>
      <c r="D698" s="1">
        <v>6630</v>
      </c>
    </row>
    <row r="699" spans="1:4" x14ac:dyDescent="0.25">
      <c r="A699" s="36">
        <v>44671</v>
      </c>
      <c r="B699">
        <v>223.2</v>
      </c>
      <c r="C699">
        <v>223.2</v>
      </c>
      <c r="D699" s="1">
        <v>1101</v>
      </c>
    </row>
    <row r="700" spans="1:4" x14ac:dyDescent="0.25">
      <c r="A700" s="36">
        <v>44670</v>
      </c>
      <c r="B700">
        <v>232.8</v>
      </c>
      <c r="C700">
        <v>232.8</v>
      </c>
      <c r="D700" s="1">
        <v>2335</v>
      </c>
    </row>
    <row r="701" spans="1:4" x14ac:dyDescent="0.25">
      <c r="A701" s="36">
        <v>44669</v>
      </c>
      <c r="B701">
        <v>235.2</v>
      </c>
      <c r="C701">
        <v>235.2</v>
      </c>
      <c r="D701" s="1">
        <v>4352</v>
      </c>
    </row>
    <row r="702" spans="1:4" x14ac:dyDescent="0.25">
      <c r="A702" s="36">
        <v>44665</v>
      </c>
      <c r="B702">
        <v>228</v>
      </c>
      <c r="C702">
        <v>228</v>
      </c>
      <c r="D702" s="1">
        <v>1290</v>
      </c>
    </row>
    <row r="703" spans="1:4" x14ac:dyDescent="0.25">
      <c r="A703" s="36">
        <v>44664</v>
      </c>
      <c r="B703">
        <v>230.4</v>
      </c>
      <c r="C703">
        <v>230.4</v>
      </c>
      <c r="D703" s="1">
        <v>1251</v>
      </c>
    </row>
    <row r="704" spans="1:4" x14ac:dyDescent="0.25">
      <c r="A704" s="36">
        <v>44663</v>
      </c>
      <c r="B704">
        <v>225.6</v>
      </c>
      <c r="C704">
        <v>225.6</v>
      </c>
      <c r="D704" s="1">
        <v>1233</v>
      </c>
    </row>
    <row r="705" spans="1:4" x14ac:dyDescent="0.25">
      <c r="A705" s="36">
        <v>44662</v>
      </c>
      <c r="B705">
        <v>230.4</v>
      </c>
      <c r="C705">
        <v>230.4</v>
      </c>
      <c r="D705" s="1">
        <v>1847</v>
      </c>
    </row>
    <row r="706" spans="1:4" x14ac:dyDescent="0.25">
      <c r="A706" s="36">
        <v>44659</v>
      </c>
      <c r="B706">
        <v>235.2</v>
      </c>
      <c r="C706">
        <v>235.2</v>
      </c>
      <c r="D706" s="1">
        <v>1068</v>
      </c>
    </row>
    <row r="707" spans="1:4" x14ac:dyDescent="0.25">
      <c r="A707" s="36">
        <v>44658</v>
      </c>
      <c r="B707">
        <v>230.4</v>
      </c>
      <c r="C707">
        <v>230.4</v>
      </c>
      <c r="D707" s="1">
        <v>1537</v>
      </c>
    </row>
    <row r="708" spans="1:4" x14ac:dyDescent="0.25">
      <c r="A708" s="36">
        <v>44657</v>
      </c>
      <c r="B708">
        <v>240</v>
      </c>
      <c r="C708">
        <v>240</v>
      </c>
      <c r="D708" s="1">
        <v>1638</v>
      </c>
    </row>
    <row r="709" spans="1:4" x14ac:dyDescent="0.25">
      <c r="A709" s="36">
        <v>44656</v>
      </c>
      <c r="B709">
        <v>235.2</v>
      </c>
      <c r="C709">
        <v>235.2</v>
      </c>
      <c r="D709" s="1">
        <v>3461</v>
      </c>
    </row>
    <row r="710" spans="1:4" x14ac:dyDescent="0.25">
      <c r="A710" s="36">
        <v>44655</v>
      </c>
      <c r="B710">
        <v>244.8</v>
      </c>
      <c r="C710">
        <v>244.8</v>
      </c>
      <c r="D710" s="1">
        <v>1168</v>
      </c>
    </row>
    <row r="711" spans="1:4" x14ac:dyDescent="0.25">
      <c r="A711" s="36">
        <v>44652</v>
      </c>
      <c r="B711">
        <v>247.2</v>
      </c>
      <c r="C711">
        <v>247.2</v>
      </c>
      <c r="D711" s="1">
        <v>1190</v>
      </c>
    </row>
    <row r="712" spans="1:4" x14ac:dyDescent="0.25">
      <c r="A712" s="36">
        <v>44651</v>
      </c>
      <c r="B712">
        <v>249.6</v>
      </c>
      <c r="C712">
        <v>249.6</v>
      </c>
      <c r="D712" s="1">
        <v>1444</v>
      </c>
    </row>
    <row r="713" spans="1:4" x14ac:dyDescent="0.25">
      <c r="A713" s="36">
        <v>44650</v>
      </c>
      <c r="B713">
        <v>256.8</v>
      </c>
      <c r="C713">
        <v>256.8</v>
      </c>
      <c r="D713" s="1">
        <v>1920</v>
      </c>
    </row>
    <row r="714" spans="1:4" x14ac:dyDescent="0.25">
      <c r="A714" s="36">
        <v>44649</v>
      </c>
      <c r="B714">
        <v>254.4</v>
      </c>
      <c r="C714">
        <v>254.4</v>
      </c>
      <c r="D714" s="1">
        <v>1888</v>
      </c>
    </row>
    <row r="715" spans="1:4" x14ac:dyDescent="0.25">
      <c r="A715" s="36">
        <v>44648</v>
      </c>
      <c r="B715">
        <v>247.2</v>
      </c>
      <c r="C715">
        <v>247.2</v>
      </c>
      <c r="D715" s="1">
        <v>2366</v>
      </c>
    </row>
    <row r="716" spans="1:4" x14ac:dyDescent="0.25">
      <c r="A716" s="36">
        <v>44645</v>
      </c>
      <c r="B716">
        <v>256.8</v>
      </c>
      <c r="C716">
        <v>256.8</v>
      </c>
      <c r="D716" s="1">
        <v>2067</v>
      </c>
    </row>
    <row r="717" spans="1:4" x14ac:dyDescent="0.25">
      <c r="A717" s="36">
        <v>44644</v>
      </c>
      <c r="B717">
        <v>252</v>
      </c>
      <c r="C717">
        <v>252</v>
      </c>
      <c r="D717" s="1">
        <v>2224</v>
      </c>
    </row>
    <row r="718" spans="1:4" x14ac:dyDescent="0.25">
      <c r="A718" s="36">
        <v>44643</v>
      </c>
      <c r="B718">
        <v>259.2</v>
      </c>
      <c r="C718">
        <v>259.2</v>
      </c>
      <c r="D718" s="1">
        <v>2253</v>
      </c>
    </row>
    <row r="719" spans="1:4" x14ac:dyDescent="0.25">
      <c r="A719" s="36">
        <v>44642</v>
      </c>
      <c r="B719">
        <v>256.8</v>
      </c>
      <c r="C719">
        <v>256.8</v>
      </c>
      <c r="D719" s="1">
        <v>4558</v>
      </c>
    </row>
    <row r="720" spans="1:4" x14ac:dyDescent="0.25">
      <c r="A720" s="36">
        <v>44641</v>
      </c>
      <c r="B720">
        <v>254.4</v>
      </c>
      <c r="C720">
        <v>254.4</v>
      </c>
      <c r="D720" s="1">
        <v>3144</v>
      </c>
    </row>
    <row r="721" spans="1:4" x14ac:dyDescent="0.25">
      <c r="A721" s="36">
        <v>44638</v>
      </c>
      <c r="B721">
        <v>264</v>
      </c>
      <c r="C721">
        <v>264</v>
      </c>
      <c r="D721" s="1">
        <v>2383</v>
      </c>
    </row>
    <row r="722" spans="1:4" x14ac:dyDescent="0.25">
      <c r="A722" s="36">
        <v>44637</v>
      </c>
      <c r="B722">
        <v>261.60000000000002</v>
      </c>
      <c r="C722">
        <v>261.60000000000002</v>
      </c>
      <c r="D722" s="1">
        <v>4037</v>
      </c>
    </row>
    <row r="723" spans="1:4" x14ac:dyDescent="0.25">
      <c r="A723" s="36">
        <v>44636</v>
      </c>
      <c r="B723">
        <v>242.4</v>
      </c>
      <c r="C723">
        <v>242.4</v>
      </c>
      <c r="D723" s="1">
        <v>2295</v>
      </c>
    </row>
    <row r="724" spans="1:4" x14ac:dyDescent="0.25">
      <c r="A724" s="36">
        <v>44635</v>
      </c>
      <c r="B724">
        <v>240</v>
      </c>
      <c r="C724">
        <v>240</v>
      </c>
      <c r="D724" s="1">
        <v>3275</v>
      </c>
    </row>
    <row r="725" spans="1:4" x14ac:dyDescent="0.25">
      <c r="A725" s="36">
        <v>44634</v>
      </c>
      <c r="B725">
        <v>247.2</v>
      </c>
      <c r="C725">
        <v>247.2</v>
      </c>
      <c r="D725" s="1">
        <v>8620</v>
      </c>
    </row>
    <row r="726" spans="1:4" x14ac:dyDescent="0.25">
      <c r="A726" s="36">
        <v>44631</v>
      </c>
      <c r="B726">
        <v>256.8</v>
      </c>
      <c r="C726">
        <v>256.8</v>
      </c>
      <c r="D726" s="1">
        <v>4587</v>
      </c>
    </row>
    <row r="727" spans="1:4" x14ac:dyDescent="0.25">
      <c r="A727" s="36">
        <v>44630</v>
      </c>
      <c r="B727">
        <v>283.2</v>
      </c>
      <c r="C727">
        <v>283.2</v>
      </c>
      <c r="D727" s="1">
        <v>3343</v>
      </c>
    </row>
    <row r="728" spans="1:4" x14ac:dyDescent="0.25">
      <c r="A728" s="36">
        <v>44629</v>
      </c>
      <c r="B728">
        <v>278.39999999999998</v>
      </c>
      <c r="C728">
        <v>278.39999999999998</v>
      </c>
      <c r="D728" s="1">
        <v>7920</v>
      </c>
    </row>
    <row r="729" spans="1:4" x14ac:dyDescent="0.25">
      <c r="A729" s="36">
        <v>44628</v>
      </c>
      <c r="B729">
        <v>297.60000000000002</v>
      </c>
      <c r="C729">
        <v>297.60000000000002</v>
      </c>
      <c r="D729" s="1">
        <v>20093</v>
      </c>
    </row>
    <row r="730" spans="1:4" x14ac:dyDescent="0.25">
      <c r="A730" s="36">
        <v>44627</v>
      </c>
      <c r="B730">
        <v>357.6</v>
      </c>
      <c r="C730">
        <v>357.6</v>
      </c>
      <c r="D730" s="1">
        <v>47519</v>
      </c>
    </row>
    <row r="731" spans="1:4" x14ac:dyDescent="0.25">
      <c r="A731" s="36">
        <v>44624</v>
      </c>
      <c r="B731">
        <v>271.2</v>
      </c>
      <c r="C731">
        <v>271.2</v>
      </c>
      <c r="D731" s="1">
        <v>8643</v>
      </c>
    </row>
    <row r="732" spans="1:4" x14ac:dyDescent="0.25">
      <c r="A732" s="36">
        <v>44623</v>
      </c>
      <c r="B732">
        <v>259.2</v>
      </c>
      <c r="C732">
        <v>259.2</v>
      </c>
      <c r="D732" s="1">
        <v>3918</v>
      </c>
    </row>
    <row r="733" spans="1:4" x14ac:dyDescent="0.25">
      <c r="A733" s="36">
        <v>44622</v>
      </c>
      <c r="B733">
        <v>256.8</v>
      </c>
      <c r="C733">
        <v>256.8</v>
      </c>
      <c r="D733" s="1">
        <v>5433</v>
      </c>
    </row>
    <row r="734" spans="1:4" x14ac:dyDescent="0.25">
      <c r="A734" s="36">
        <v>44621</v>
      </c>
      <c r="B734">
        <v>266.39999999999998</v>
      </c>
      <c r="C734">
        <v>266.39999999999998</v>
      </c>
      <c r="D734" s="1">
        <v>5283</v>
      </c>
    </row>
    <row r="735" spans="1:4" x14ac:dyDescent="0.25">
      <c r="A735" s="36">
        <v>44620</v>
      </c>
      <c r="B735">
        <v>235.2</v>
      </c>
      <c r="C735">
        <v>235.2</v>
      </c>
      <c r="D735" s="1">
        <v>1766</v>
      </c>
    </row>
    <row r="736" spans="1:4" x14ac:dyDescent="0.25">
      <c r="A736" s="36">
        <v>44617</v>
      </c>
      <c r="B736">
        <v>220.8</v>
      </c>
      <c r="C736">
        <v>220.8</v>
      </c>
      <c r="D736" s="1">
        <v>1004</v>
      </c>
    </row>
    <row r="737" spans="1:4" x14ac:dyDescent="0.25">
      <c r="A737" s="36">
        <v>44616</v>
      </c>
      <c r="B737">
        <v>223.2</v>
      </c>
      <c r="C737">
        <v>223.2</v>
      </c>
      <c r="D737" s="1">
        <v>5145</v>
      </c>
    </row>
    <row r="738" spans="1:4" x14ac:dyDescent="0.25">
      <c r="A738" s="36">
        <v>44615</v>
      </c>
      <c r="B738">
        <v>223.2</v>
      </c>
      <c r="C738">
        <v>223.2</v>
      </c>
      <c r="D738">
        <v>928</v>
      </c>
    </row>
    <row r="739" spans="1:4" x14ac:dyDescent="0.25">
      <c r="A739" s="36">
        <v>44614</v>
      </c>
      <c r="B739">
        <v>220.8</v>
      </c>
      <c r="C739">
        <v>220.8</v>
      </c>
      <c r="D739" s="1">
        <v>2028</v>
      </c>
    </row>
    <row r="740" spans="1:4" x14ac:dyDescent="0.25">
      <c r="A740" s="36">
        <v>44610</v>
      </c>
      <c r="B740">
        <v>240</v>
      </c>
      <c r="C740">
        <v>240</v>
      </c>
      <c r="D740" s="1">
        <v>1532</v>
      </c>
    </row>
    <row r="741" spans="1:4" x14ac:dyDescent="0.25">
      <c r="A741" s="36">
        <v>44609</v>
      </c>
      <c r="B741">
        <v>254.4</v>
      </c>
      <c r="C741">
        <v>254.4</v>
      </c>
      <c r="D741" s="1">
        <v>1500</v>
      </c>
    </row>
    <row r="742" spans="1:4" x14ac:dyDescent="0.25">
      <c r="A742" s="36">
        <v>44608</v>
      </c>
      <c r="B742">
        <v>254.4</v>
      </c>
      <c r="C742">
        <v>254.4</v>
      </c>
      <c r="D742" s="1">
        <v>1656</v>
      </c>
    </row>
    <row r="743" spans="1:4" x14ac:dyDescent="0.25">
      <c r="A743" s="36">
        <v>44607</v>
      </c>
      <c r="B743">
        <v>252</v>
      </c>
      <c r="C743">
        <v>252</v>
      </c>
      <c r="D743" s="1">
        <v>1679</v>
      </c>
    </row>
    <row r="744" spans="1:4" x14ac:dyDescent="0.25">
      <c r="A744" s="36">
        <v>44606</v>
      </c>
      <c r="B744">
        <v>242.4</v>
      </c>
      <c r="C744">
        <v>242.4</v>
      </c>
      <c r="D744" s="1">
        <v>1526</v>
      </c>
    </row>
    <row r="745" spans="1:4" x14ac:dyDescent="0.25">
      <c r="A745" s="36">
        <v>44603</v>
      </c>
      <c r="B745">
        <v>247.2</v>
      </c>
      <c r="C745">
        <v>247.2</v>
      </c>
      <c r="D745" s="1">
        <v>2399</v>
      </c>
    </row>
    <row r="746" spans="1:4" x14ac:dyDescent="0.25">
      <c r="A746" s="36">
        <v>44602</v>
      </c>
      <c r="B746">
        <v>247.2</v>
      </c>
      <c r="C746">
        <v>247.2</v>
      </c>
      <c r="D746" s="1">
        <v>5964</v>
      </c>
    </row>
    <row r="747" spans="1:4" x14ac:dyDescent="0.25">
      <c r="A747" s="36">
        <v>44601</v>
      </c>
      <c r="B747">
        <v>230.4</v>
      </c>
      <c r="C747">
        <v>230.4</v>
      </c>
      <c r="D747" s="1">
        <v>3775</v>
      </c>
    </row>
    <row r="748" spans="1:4" x14ac:dyDescent="0.25">
      <c r="A748" s="36">
        <v>44600</v>
      </c>
      <c r="B748">
        <v>211.2</v>
      </c>
      <c r="C748">
        <v>211.2</v>
      </c>
      <c r="D748" s="1">
        <v>1935</v>
      </c>
    </row>
    <row r="749" spans="1:4" x14ac:dyDescent="0.25">
      <c r="A749" s="36">
        <v>44599</v>
      </c>
      <c r="B749">
        <v>199.2</v>
      </c>
      <c r="C749">
        <v>199.2</v>
      </c>
      <c r="D749" s="1">
        <v>1208</v>
      </c>
    </row>
    <row r="750" spans="1:4" x14ac:dyDescent="0.25">
      <c r="A750" s="36">
        <v>44596</v>
      </c>
      <c r="B750">
        <v>192</v>
      </c>
      <c r="C750">
        <v>192</v>
      </c>
      <c r="D750">
        <v>875</v>
      </c>
    </row>
    <row r="751" spans="1:4" x14ac:dyDescent="0.25">
      <c r="A751" s="36">
        <v>44595</v>
      </c>
      <c r="B751">
        <v>189.6</v>
      </c>
      <c r="C751">
        <v>189.6</v>
      </c>
      <c r="D751">
        <v>662</v>
      </c>
    </row>
    <row r="752" spans="1:4" x14ac:dyDescent="0.25">
      <c r="A752" s="36">
        <v>44594</v>
      </c>
      <c r="B752">
        <v>199.2</v>
      </c>
      <c r="C752">
        <v>199.2</v>
      </c>
      <c r="D752" s="1">
        <v>1768</v>
      </c>
    </row>
    <row r="753" spans="1:4" x14ac:dyDescent="0.25">
      <c r="A753" s="36">
        <v>44593</v>
      </c>
      <c r="B753">
        <v>199.2</v>
      </c>
      <c r="C753">
        <v>199.2</v>
      </c>
      <c r="D753" s="1">
        <v>1938</v>
      </c>
    </row>
    <row r="754" spans="1:4" x14ac:dyDescent="0.25">
      <c r="A754" s="36">
        <v>44592</v>
      </c>
      <c r="B754">
        <v>189.6</v>
      </c>
      <c r="C754">
        <v>189.6</v>
      </c>
      <c r="D754" s="1">
        <v>1599</v>
      </c>
    </row>
    <row r="755" spans="1:4" x14ac:dyDescent="0.25">
      <c r="A755" s="36">
        <v>44589</v>
      </c>
      <c r="B755">
        <v>180</v>
      </c>
      <c r="C755">
        <v>180</v>
      </c>
      <c r="D755" s="1">
        <v>2118</v>
      </c>
    </row>
    <row r="756" spans="1:4" x14ac:dyDescent="0.25">
      <c r="A756" s="36">
        <v>44588</v>
      </c>
      <c r="B756">
        <v>170.4</v>
      </c>
      <c r="C756">
        <v>170.4</v>
      </c>
      <c r="D756" s="1">
        <v>1828</v>
      </c>
    </row>
    <row r="757" spans="1:4" x14ac:dyDescent="0.25">
      <c r="A757" s="36">
        <v>44587</v>
      </c>
      <c r="B757">
        <v>184.8</v>
      </c>
      <c r="C757">
        <v>184.8</v>
      </c>
      <c r="D757" s="1">
        <v>1872</v>
      </c>
    </row>
    <row r="758" spans="1:4" x14ac:dyDescent="0.25">
      <c r="A758" s="36">
        <v>44586</v>
      </c>
      <c r="B758">
        <v>184.8</v>
      </c>
      <c r="C758">
        <v>184.8</v>
      </c>
      <c r="D758" s="1">
        <v>2222</v>
      </c>
    </row>
    <row r="759" spans="1:4" x14ac:dyDescent="0.25">
      <c r="A759" s="36">
        <v>44585</v>
      </c>
      <c r="B759">
        <v>177.6</v>
      </c>
      <c r="C759">
        <v>177.6</v>
      </c>
      <c r="D759" s="1">
        <v>6483</v>
      </c>
    </row>
    <row r="760" spans="1:4" x14ac:dyDescent="0.25">
      <c r="A760" s="36">
        <v>44582</v>
      </c>
      <c r="B760">
        <v>201.6</v>
      </c>
      <c r="C760">
        <v>201.6</v>
      </c>
      <c r="D760" s="1">
        <v>3512</v>
      </c>
    </row>
    <row r="761" spans="1:4" x14ac:dyDescent="0.25">
      <c r="A761" s="36">
        <v>44581</v>
      </c>
      <c r="B761">
        <v>211.2</v>
      </c>
      <c r="C761">
        <v>211.2</v>
      </c>
      <c r="D761" s="1">
        <v>1169</v>
      </c>
    </row>
    <row r="762" spans="1:4" x14ac:dyDescent="0.25">
      <c r="A762" s="36">
        <v>44580</v>
      </c>
      <c r="B762">
        <v>206.4</v>
      </c>
      <c r="C762">
        <v>206.4</v>
      </c>
      <c r="D762" s="1">
        <v>1400</v>
      </c>
    </row>
    <row r="763" spans="1:4" x14ac:dyDescent="0.25">
      <c r="A763" s="36">
        <v>44579</v>
      </c>
      <c r="B763">
        <v>213.6</v>
      </c>
      <c r="C763">
        <v>213.6</v>
      </c>
      <c r="D763" s="1">
        <v>1087</v>
      </c>
    </row>
    <row r="764" spans="1:4" x14ac:dyDescent="0.25">
      <c r="A764" s="36">
        <v>44575</v>
      </c>
      <c r="B764">
        <v>218.4</v>
      </c>
      <c r="C764">
        <v>218.4</v>
      </c>
      <c r="D764" s="1">
        <v>1404</v>
      </c>
    </row>
    <row r="765" spans="1:4" x14ac:dyDescent="0.25">
      <c r="A765" s="36">
        <v>44574</v>
      </c>
      <c r="B765">
        <v>216</v>
      </c>
      <c r="C765">
        <v>216</v>
      </c>
      <c r="D765">
        <v>878</v>
      </c>
    </row>
    <row r="766" spans="1:4" x14ac:dyDescent="0.25">
      <c r="A766" s="36">
        <v>44573</v>
      </c>
      <c r="B766">
        <v>218.4</v>
      </c>
      <c r="C766">
        <v>218.4</v>
      </c>
      <c r="D766">
        <v>802</v>
      </c>
    </row>
    <row r="767" spans="1:4" x14ac:dyDescent="0.25">
      <c r="A767" s="36">
        <v>44572</v>
      </c>
      <c r="B767">
        <v>218.4</v>
      </c>
      <c r="C767">
        <v>218.4</v>
      </c>
      <c r="D767" s="1">
        <v>1265</v>
      </c>
    </row>
    <row r="768" spans="1:4" x14ac:dyDescent="0.25">
      <c r="A768" s="36">
        <v>44571</v>
      </c>
      <c r="B768">
        <v>213.6</v>
      </c>
      <c r="C768">
        <v>213.6</v>
      </c>
      <c r="D768" s="1">
        <v>1113</v>
      </c>
    </row>
    <row r="769" spans="1:4" x14ac:dyDescent="0.25">
      <c r="A769" s="36">
        <v>44568</v>
      </c>
      <c r="B769">
        <v>218.4</v>
      </c>
      <c r="C769">
        <v>218.4</v>
      </c>
      <c r="D769" s="1">
        <v>1351</v>
      </c>
    </row>
    <row r="770" spans="1:4" x14ac:dyDescent="0.25">
      <c r="A770" s="36">
        <v>44567</v>
      </c>
      <c r="B770">
        <v>213.6</v>
      </c>
      <c r="C770">
        <v>213.6</v>
      </c>
      <c r="D770" s="1">
        <v>2170</v>
      </c>
    </row>
    <row r="771" spans="1:4" x14ac:dyDescent="0.25">
      <c r="A771" s="36">
        <v>44566</v>
      </c>
      <c r="B771">
        <v>213.6</v>
      </c>
      <c r="C771">
        <v>213.6</v>
      </c>
      <c r="D771" s="1">
        <v>1420</v>
      </c>
    </row>
    <row r="772" spans="1:4" x14ac:dyDescent="0.25">
      <c r="A772" s="36">
        <v>44565</v>
      </c>
      <c r="B772">
        <v>218.4</v>
      </c>
      <c r="C772">
        <v>218.4</v>
      </c>
      <c r="D772" s="1">
        <v>1263</v>
      </c>
    </row>
    <row r="773" spans="1:4" x14ac:dyDescent="0.25">
      <c r="A773" s="36">
        <v>44564</v>
      </c>
      <c r="B773">
        <v>223.2</v>
      </c>
      <c r="C773">
        <v>223.2</v>
      </c>
      <c r="D773" s="1">
        <v>2813</v>
      </c>
    </row>
    <row r="774" spans="1:4" x14ac:dyDescent="0.25">
      <c r="A774" s="36">
        <v>44561</v>
      </c>
      <c r="B774">
        <v>201.6</v>
      </c>
      <c r="C774">
        <v>201.6</v>
      </c>
      <c r="D774" s="1">
        <v>2988</v>
      </c>
    </row>
    <row r="775" spans="1:4" x14ac:dyDescent="0.25">
      <c r="A775" s="36">
        <v>44560</v>
      </c>
      <c r="B775">
        <v>208.8</v>
      </c>
      <c r="C775">
        <v>208.8</v>
      </c>
      <c r="D775" s="1">
        <v>2866</v>
      </c>
    </row>
    <row r="776" spans="1:4" x14ac:dyDescent="0.25">
      <c r="A776" s="36">
        <v>44559</v>
      </c>
      <c r="B776">
        <v>206.4</v>
      </c>
      <c r="C776">
        <v>206.4</v>
      </c>
      <c r="D776" s="1">
        <v>4580</v>
      </c>
    </row>
    <row r="777" spans="1:4" x14ac:dyDescent="0.25">
      <c r="A777" s="36">
        <v>44558</v>
      </c>
      <c r="B777">
        <v>220.8</v>
      </c>
      <c r="C777">
        <v>220.8</v>
      </c>
      <c r="D777" s="1">
        <v>2718</v>
      </c>
    </row>
    <row r="778" spans="1:4" x14ac:dyDescent="0.25">
      <c r="A778" s="36">
        <v>44557</v>
      </c>
      <c r="B778">
        <v>228</v>
      </c>
      <c r="C778">
        <v>228</v>
      </c>
      <c r="D778" s="1">
        <v>3402</v>
      </c>
    </row>
    <row r="779" spans="1:4" x14ac:dyDescent="0.25">
      <c r="A779" s="36">
        <v>44553</v>
      </c>
      <c r="B779">
        <v>232.8</v>
      </c>
      <c r="C779">
        <v>232.8</v>
      </c>
      <c r="D779" s="1">
        <v>1220</v>
      </c>
    </row>
    <row r="780" spans="1:4" x14ac:dyDescent="0.25">
      <c r="A780" s="36">
        <v>44552</v>
      </c>
      <c r="B780">
        <v>230.4</v>
      </c>
      <c r="C780">
        <v>230.4</v>
      </c>
      <c r="D780" s="1">
        <v>2131</v>
      </c>
    </row>
    <row r="781" spans="1:4" x14ac:dyDescent="0.25">
      <c r="A781" s="36">
        <v>44551</v>
      </c>
      <c r="B781">
        <v>225.6</v>
      </c>
      <c r="C781">
        <v>225.6</v>
      </c>
      <c r="D781" s="1">
        <v>1628</v>
      </c>
    </row>
    <row r="782" spans="1:4" x14ac:dyDescent="0.25">
      <c r="A782" s="36">
        <v>44550</v>
      </c>
      <c r="B782">
        <v>216</v>
      </c>
      <c r="C782">
        <v>216</v>
      </c>
      <c r="D782" s="1">
        <v>2071</v>
      </c>
    </row>
    <row r="783" spans="1:4" x14ac:dyDescent="0.25">
      <c r="A783" s="36">
        <v>44547</v>
      </c>
      <c r="B783">
        <v>223.2</v>
      </c>
      <c r="C783">
        <v>223.2</v>
      </c>
      <c r="D783" s="1">
        <v>2299</v>
      </c>
    </row>
    <row r="784" spans="1:4" x14ac:dyDescent="0.25">
      <c r="A784" s="36">
        <v>44546</v>
      </c>
      <c r="B784">
        <v>220.8</v>
      </c>
      <c r="C784">
        <v>220.8</v>
      </c>
      <c r="D784" s="1">
        <v>1988</v>
      </c>
    </row>
    <row r="785" spans="1:4" x14ac:dyDescent="0.25">
      <c r="A785" s="36">
        <v>44545</v>
      </c>
      <c r="B785">
        <v>228</v>
      </c>
      <c r="C785">
        <v>228</v>
      </c>
      <c r="D785" s="1">
        <v>1803</v>
      </c>
    </row>
    <row r="786" spans="1:4" x14ac:dyDescent="0.25">
      <c r="A786" s="36">
        <v>44544</v>
      </c>
      <c r="B786">
        <v>230.4</v>
      </c>
      <c r="C786">
        <v>230.4</v>
      </c>
      <c r="D786" s="1">
        <v>2727</v>
      </c>
    </row>
    <row r="787" spans="1:4" x14ac:dyDescent="0.25">
      <c r="A787" s="36">
        <v>44543</v>
      </c>
      <c r="B787">
        <v>242.4</v>
      </c>
      <c r="C787">
        <v>242.4</v>
      </c>
      <c r="D787" s="1">
        <v>2565</v>
      </c>
    </row>
    <row r="788" spans="1:4" x14ac:dyDescent="0.25">
      <c r="A788" s="36">
        <v>44540</v>
      </c>
      <c r="B788">
        <v>252</v>
      </c>
      <c r="C788">
        <v>252</v>
      </c>
      <c r="D788">
        <v>902</v>
      </c>
    </row>
    <row r="789" spans="1:4" x14ac:dyDescent="0.25">
      <c r="A789" s="36">
        <v>44539</v>
      </c>
      <c r="B789">
        <v>254.4</v>
      </c>
      <c r="C789">
        <v>254.4</v>
      </c>
      <c r="D789" s="1">
        <v>1930</v>
      </c>
    </row>
    <row r="790" spans="1:4" x14ac:dyDescent="0.25">
      <c r="A790" s="36">
        <v>44538</v>
      </c>
      <c r="B790">
        <v>256.8</v>
      </c>
      <c r="C790">
        <v>256.8</v>
      </c>
      <c r="D790" s="1">
        <v>3281</v>
      </c>
    </row>
    <row r="791" spans="1:4" x14ac:dyDescent="0.25">
      <c r="A791" s="36">
        <v>44537</v>
      </c>
      <c r="B791">
        <v>256.8</v>
      </c>
      <c r="C791">
        <v>256.8</v>
      </c>
      <c r="D791" s="1">
        <v>4252</v>
      </c>
    </row>
    <row r="792" spans="1:4" x14ac:dyDescent="0.25">
      <c r="A792" s="36">
        <v>44536</v>
      </c>
      <c r="B792">
        <v>223.2</v>
      </c>
      <c r="C792">
        <v>223.2</v>
      </c>
      <c r="D792" s="1">
        <v>3453</v>
      </c>
    </row>
    <row r="793" spans="1:4" x14ac:dyDescent="0.25">
      <c r="A793" s="36">
        <v>44533</v>
      </c>
      <c r="B793">
        <v>225.6</v>
      </c>
      <c r="C793">
        <v>225.6</v>
      </c>
      <c r="D793" s="1">
        <v>5470</v>
      </c>
    </row>
    <row r="794" spans="1:4" x14ac:dyDescent="0.25">
      <c r="A794" s="36">
        <v>44532</v>
      </c>
      <c r="B794">
        <v>244.8</v>
      </c>
      <c r="C794">
        <v>244.8</v>
      </c>
      <c r="D794" s="1">
        <v>3061</v>
      </c>
    </row>
    <row r="795" spans="1:4" x14ac:dyDescent="0.25">
      <c r="A795" s="36">
        <v>44531</v>
      </c>
      <c r="B795">
        <v>244.8</v>
      </c>
      <c r="C795">
        <v>244.8</v>
      </c>
      <c r="D795" s="1">
        <v>3831</v>
      </c>
    </row>
    <row r="796" spans="1:4" x14ac:dyDescent="0.25">
      <c r="A796" s="36">
        <v>44530</v>
      </c>
      <c r="B796">
        <v>261.60000000000002</v>
      </c>
      <c r="C796">
        <v>261.60000000000002</v>
      </c>
      <c r="D796" s="1">
        <v>2511</v>
      </c>
    </row>
    <row r="797" spans="1:4" x14ac:dyDescent="0.25">
      <c r="A797" s="36">
        <v>44529</v>
      </c>
      <c r="B797">
        <v>264</v>
      </c>
      <c r="C797">
        <v>264</v>
      </c>
      <c r="D797" s="1">
        <v>2495</v>
      </c>
    </row>
    <row r="798" spans="1:4" x14ac:dyDescent="0.25">
      <c r="A798" s="36">
        <v>44526</v>
      </c>
      <c r="B798">
        <v>273.60000000000002</v>
      </c>
      <c r="C798">
        <v>273.60000000000002</v>
      </c>
      <c r="D798" s="1">
        <v>1775</v>
      </c>
    </row>
    <row r="799" spans="1:4" x14ac:dyDescent="0.25">
      <c r="A799" s="36">
        <v>44524</v>
      </c>
      <c r="B799">
        <v>280.8</v>
      </c>
      <c r="C799">
        <v>280.8</v>
      </c>
      <c r="D799" s="1">
        <v>2663</v>
      </c>
    </row>
    <row r="800" spans="1:4" x14ac:dyDescent="0.25">
      <c r="A800" s="36">
        <v>44523</v>
      </c>
      <c r="B800">
        <v>266.39999999999998</v>
      </c>
      <c r="C800">
        <v>266.39999999999998</v>
      </c>
      <c r="D800" s="1">
        <v>1985</v>
      </c>
    </row>
    <row r="801" spans="1:4" x14ac:dyDescent="0.25">
      <c r="A801" s="36">
        <v>44522</v>
      </c>
      <c r="B801">
        <v>261.60000000000002</v>
      </c>
      <c r="C801">
        <v>261.60000000000002</v>
      </c>
      <c r="D801" s="1">
        <v>4980</v>
      </c>
    </row>
    <row r="802" spans="1:4" x14ac:dyDescent="0.25">
      <c r="A802" s="36">
        <v>44519</v>
      </c>
      <c r="B802">
        <v>266.39999999999998</v>
      </c>
      <c r="C802">
        <v>266.39999999999998</v>
      </c>
      <c r="D802" s="1">
        <v>2895</v>
      </c>
    </row>
    <row r="803" spans="1:4" x14ac:dyDescent="0.25">
      <c r="A803" s="36">
        <v>44518</v>
      </c>
      <c r="B803">
        <v>276</v>
      </c>
      <c r="C803">
        <v>276</v>
      </c>
      <c r="D803" s="1">
        <v>3675</v>
      </c>
    </row>
    <row r="804" spans="1:4" x14ac:dyDescent="0.25">
      <c r="A804" s="36">
        <v>44517</v>
      </c>
      <c r="B804">
        <v>280.8</v>
      </c>
      <c r="C804">
        <v>280.8</v>
      </c>
      <c r="D804" s="1">
        <v>2910</v>
      </c>
    </row>
    <row r="805" spans="1:4" x14ac:dyDescent="0.25">
      <c r="A805" s="36">
        <v>44516</v>
      </c>
      <c r="B805">
        <v>285.60000000000002</v>
      </c>
      <c r="C805">
        <v>285.60000000000002</v>
      </c>
      <c r="D805" s="1">
        <v>3144</v>
      </c>
    </row>
    <row r="806" spans="1:4" x14ac:dyDescent="0.25">
      <c r="A806" s="36">
        <v>44515</v>
      </c>
      <c r="B806">
        <v>295.2</v>
      </c>
      <c r="C806">
        <v>295.2</v>
      </c>
      <c r="D806" s="1">
        <v>2546</v>
      </c>
    </row>
    <row r="807" spans="1:4" x14ac:dyDescent="0.25">
      <c r="A807" s="36">
        <v>44512</v>
      </c>
      <c r="B807">
        <v>295.2</v>
      </c>
      <c r="C807">
        <v>295.2</v>
      </c>
      <c r="D807" s="1">
        <v>1607</v>
      </c>
    </row>
    <row r="808" spans="1:4" x14ac:dyDescent="0.25">
      <c r="A808" s="36">
        <v>44511</v>
      </c>
      <c r="B808">
        <v>297.60000000000002</v>
      </c>
      <c r="C808">
        <v>297.60000000000002</v>
      </c>
      <c r="D808" s="1">
        <v>2262</v>
      </c>
    </row>
    <row r="809" spans="1:4" x14ac:dyDescent="0.25">
      <c r="A809" s="36">
        <v>44510</v>
      </c>
      <c r="B809">
        <v>297.60000000000002</v>
      </c>
      <c r="C809">
        <v>297.60000000000002</v>
      </c>
      <c r="D809" s="1">
        <v>3360</v>
      </c>
    </row>
    <row r="810" spans="1:4" x14ac:dyDescent="0.25">
      <c r="A810" s="36">
        <v>44509</v>
      </c>
      <c r="B810">
        <v>304.8</v>
      </c>
      <c r="C810">
        <v>304.8</v>
      </c>
      <c r="D810" s="1">
        <v>2366</v>
      </c>
    </row>
    <row r="811" spans="1:4" x14ac:dyDescent="0.25">
      <c r="A811" s="36">
        <v>44508</v>
      </c>
      <c r="B811">
        <v>316.8</v>
      </c>
      <c r="C811">
        <v>316.8</v>
      </c>
      <c r="D811" s="1">
        <v>1967</v>
      </c>
    </row>
    <row r="812" spans="1:4" x14ac:dyDescent="0.25">
      <c r="A812" s="36">
        <v>44505</v>
      </c>
      <c r="B812">
        <v>309.60000000000002</v>
      </c>
      <c r="C812">
        <v>309.60000000000002</v>
      </c>
      <c r="D812" s="1">
        <v>3261</v>
      </c>
    </row>
    <row r="813" spans="1:4" x14ac:dyDescent="0.25">
      <c r="A813" s="36">
        <v>44504</v>
      </c>
      <c r="B813">
        <v>312</v>
      </c>
      <c r="C813">
        <v>312</v>
      </c>
      <c r="D813" s="1">
        <v>2968</v>
      </c>
    </row>
    <row r="814" spans="1:4" x14ac:dyDescent="0.25">
      <c r="A814" s="36">
        <v>44503</v>
      </c>
      <c r="B814">
        <v>319.2</v>
      </c>
      <c r="C814">
        <v>319.2</v>
      </c>
      <c r="D814" s="1">
        <v>1833</v>
      </c>
    </row>
    <row r="815" spans="1:4" x14ac:dyDescent="0.25">
      <c r="A815" s="36">
        <v>44502</v>
      </c>
      <c r="B815">
        <v>319.2</v>
      </c>
      <c r="C815">
        <v>319.2</v>
      </c>
      <c r="D815" s="1">
        <v>2487</v>
      </c>
    </row>
    <row r="816" spans="1:4" x14ac:dyDescent="0.25">
      <c r="A816" s="36">
        <v>44501</v>
      </c>
      <c r="B816">
        <v>331.2</v>
      </c>
      <c r="C816">
        <v>331.2</v>
      </c>
      <c r="D816" s="1">
        <v>2267</v>
      </c>
    </row>
    <row r="817" spans="1:4" x14ac:dyDescent="0.25">
      <c r="A817" s="36">
        <v>44498</v>
      </c>
      <c r="B817">
        <v>319.2</v>
      </c>
      <c r="C817">
        <v>319.2</v>
      </c>
      <c r="D817" s="1">
        <v>2665</v>
      </c>
    </row>
    <row r="818" spans="1:4" x14ac:dyDescent="0.25">
      <c r="A818" s="36">
        <v>44497</v>
      </c>
      <c r="B818">
        <v>328.8</v>
      </c>
      <c r="C818">
        <v>328.8</v>
      </c>
      <c r="D818" s="1">
        <v>2218</v>
      </c>
    </row>
    <row r="819" spans="1:4" x14ac:dyDescent="0.25">
      <c r="A819" s="36">
        <v>44496</v>
      </c>
      <c r="B819">
        <v>321.60000000000002</v>
      </c>
      <c r="C819">
        <v>321.60000000000002</v>
      </c>
      <c r="D819" s="1">
        <v>2591</v>
      </c>
    </row>
    <row r="820" spans="1:4" x14ac:dyDescent="0.25">
      <c r="A820" s="36">
        <v>44495</v>
      </c>
      <c r="B820">
        <v>333.6</v>
      </c>
      <c r="C820">
        <v>333.6</v>
      </c>
      <c r="D820" s="1">
        <v>3480</v>
      </c>
    </row>
    <row r="821" spans="1:4" x14ac:dyDescent="0.25">
      <c r="A821" s="36">
        <v>44494</v>
      </c>
      <c r="B821">
        <v>340.8</v>
      </c>
      <c r="C821">
        <v>340.8</v>
      </c>
      <c r="D821" s="1">
        <v>2181</v>
      </c>
    </row>
    <row r="822" spans="1:4" x14ac:dyDescent="0.25">
      <c r="A822" s="36">
        <v>44491</v>
      </c>
      <c r="B822">
        <v>345.6</v>
      </c>
      <c r="C822">
        <v>345.6</v>
      </c>
      <c r="D822" s="1">
        <v>2744</v>
      </c>
    </row>
    <row r="823" spans="1:4" x14ac:dyDescent="0.25">
      <c r="A823" s="36">
        <v>44490</v>
      </c>
      <c r="B823">
        <v>360</v>
      </c>
      <c r="C823">
        <v>360</v>
      </c>
      <c r="D823" s="1">
        <v>2065</v>
      </c>
    </row>
    <row r="824" spans="1:4" x14ac:dyDescent="0.25">
      <c r="A824" s="36">
        <v>44489</v>
      </c>
      <c r="B824">
        <v>372</v>
      </c>
      <c r="C824">
        <v>372</v>
      </c>
      <c r="D824" s="1">
        <v>1924</v>
      </c>
    </row>
    <row r="825" spans="1:4" x14ac:dyDescent="0.25">
      <c r="A825" s="36">
        <v>44488</v>
      </c>
      <c r="B825">
        <v>369.6</v>
      </c>
      <c r="C825">
        <v>369.6</v>
      </c>
      <c r="D825" s="1">
        <v>3721</v>
      </c>
    </row>
    <row r="826" spans="1:4" x14ac:dyDescent="0.25">
      <c r="A826" s="36">
        <v>44487</v>
      </c>
      <c r="B826">
        <v>352.8</v>
      </c>
      <c r="C826">
        <v>352.8</v>
      </c>
      <c r="D826" s="1">
        <v>2982</v>
      </c>
    </row>
    <row r="827" spans="1:4" x14ac:dyDescent="0.25">
      <c r="A827" s="36">
        <v>44484</v>
      </c>
      <c r="B827">
        <v>355.2</v>
      </c>
      <c r="C827">
        <v>355.2</v>
      </c>
      <c r="D827" s="1">
        <v>3086</v>
      </c>
    </row>
    <row r="828" spans="1:4" x14ac:dyDescent="0.25">
      <c r="A828" s="36">
        <v>44483</v>
      </c>
      <c r="B828">
        <v>381.6</v>
      </c>
      <c r="C828">
        <v>381.6</v>
      </c>
      <c r="D828" s="1">
        <v>3548</v>
      </c>
    </row>
    <row r="829" spans="1:4" x14ac:dyDescent="0.25">
      <c r="A829" s="36">
        <v>44482</v>
      </c>
      <c r="B829">
        <v>384</v>
      </c>
      <c r="C829">
        <v>384</v>
      </c>
      <c r="D829" s="1">
        <v>2479</v>
      </c>
    </row>
    <row r="830" spans="1:4" x14ac:dyDescent="0.25">
      <c r="A830" s="36">
        <v>44481</v>
      </c>
      <c r="B830">
        <v>391.2</v>
      </c>
      <c r="C830">
        <v>391.2</v>
      </c>
      <c r="D830" s="1">
        <v>3212</v>
      </c>
    </row>
    <row r="831" spans="1:4" x14ac:dyDescent="0.25">
      <c r="A831" s="36">
        <v>44480</v>
      </c>
      <c r="B831">
        <v>379.2</v>
      </c>
      <c r="C831">
        <v>379.2</v>
      </c>
      <c r="D831" s="1">
        <v>4688</v>
      </c>
    </row>
    <row r="832" spans="1:4" x14ac:dyDescent="0.25">
      <c r="A832" s="36">
        <v>44477</v>
      </c>
      <c r="B832">
        <v>362.4</v>
      </c>
      <c r="C832">
        <v>362.4</v>
      </c>
      <c r="D832" s="1">
        <v>3145</v>
      </c>
    </row>
    <row r="833" spans="1:4" x14ac:dyDescent="0.25">
      <c r="A833" s="36">
        <v>44476</v>
      </c>
      <c r="B833">
        <v>355.2</v>
      </c>
      <c r="C833">
        <v>355.2</v>
      </c>
      <c r="D833" s="1">
        <v>4611</v>
      </c>
    </row>
    <row r="834" spans="1:4" x14ac:dyDescent="0.25">
      <c r="A834" s="36">
        <v>44475</v>
      </c>
      <c r="B834">
        <v>352.8</v>
      </c>
      <c r="C834">
        <v>352.8</v>
      </c>
      <c r="D834" s="1">
        <v>3889</v>
      </c>
    </row>
    <row r="835" spans="1:4" x14ac:dyDescent="0.25">
      <c r="A835" s="36">
        <v>44474</v>
      </c>
      <c r="B835">
        <v>379.2</v>
      </c>
      <c r="C835">
        <v>379.2</v>
      </c>
      <c r="D835" s="1">
        <v>5675</v>
      </c>
    </row>
    <row r="836" spans="1:4" x14ac:dyDescent="0.25">
      <c r="A836" s="36">
        <v>44473</v>
      </c>
      <c r="B836">
        <v>376.8</v>
      </c>
      <c r="C836">
        <v>376.8</v>
      </c>
      <c r="D836" s="1">
        <v>7068</v>
      </c>
    </row>
    <row r="837" spans="1:4" x14ac:dyDescent="0.25">
      <c r="A837" s="36">
        <v>44470</v>
      </c>
      <c r="B837">
        <v>376.8</v>
      </c>
      <c r="C837">
        <v>376.8</v>
      </c>
      <c r="D837" s="1">
        <v>5865</v>
      </c>
    </row>
    <row r="838" spans="1:4" x14ac:dyDescent="0.25">
      <c r="A838" s="36">
        <v>44469</v>
      </c>
      <c r="B838">
        <v>355.2</v>
      </c>
      <c r="C838">
        <v>355.2</v>
      </c>
      <c r="D838" s="1">
        <v>2752</v>
      </c>
    </row>
    <row r="839" spans="1:4" x14ac:dyDescent="0.25">
      <c r="A839" s="36">
        <v>44468</v>
      </c>
      <c r="B839">
        <v>362.4</v>
      </c>
      <c r="C839">
        <v>362.4</v>
      </c>
      <c r="D839" s="1">
        <v>3072</v>
      </c>
    </row>
    <row r="840" spans="1:4" x14ac:dyDescent="0.25">
      <c r="A840" s="36">
        <v>44467</v>
      </c>
      <c r="B840">
        <v>372</v>
      </c>
      <c r="C840">
        <v>372</v>
      </c>
      <c r="D840" s="1">
        <v>6275</v>
      </c>
    </row>
    <row r="841" spans="1:4" x14ac:dyDescent="0.25">
      <c r="A841" s="36">
        <v>44466</v>
      </c>
      <c r="B841">
        <v>364.8</v>
      </c>
      <c r="C841">
        <v>364.8</v>
      </c>
      <c r="D841" s="1">
        <v>9770</v>
      </c>
    </row>
    <row r="842" spans="1:4" x14ac:dyDescent="0.25">
      <c r="A842" s="36">
        <v>44463</v>
      </c>
      <c r="B842">
        <v>336</v>
      </c>
      <c r="C842">
        <v>336</v>
      </c>
      <c r="D842" s="1">
        <v>3669</v>
      </c>
    </row>
    <row r="843" spans="1:4" x14ac:dyDescent="0.25">
      <c r="A843" s="36">
        <v>44462</v>
      </c>
      <c r="B843">
        <v>331.2</v>
      </c>
      <c r="C843">
        <v>331.2</v>
      </c>
      <c r="D843" s="1">
        <v>3682</v>
      </c>
    </row>
    <row r="844" spans="1:4" x14ac:dyDescent="0.25">
      <c r="A844" s="36">
        <v>44461</v>
      </c>
      <c r="B844">
        <v>309.60000000000002</v>
      </c>
      <c r="C844">
        <v>309.60000000000002</v>
      </c>
      <c r="D844" s="1">
        <v>1577</v>
      </c>
    </row>
    <row r="845" spans="1:4" x14ac:dyDescent="0.25">
      <c r="A845" s="36">
        <v>44460</v>
      </c>
      <c r="B845">
        <v>312</v>
      </c>
      <c r="C845">
        <v>312</v>
      </c>
      <c r="D845" s="1">
        <v>1418</v>
      </c>
    </row>
    <row r="846" spans="1:4" x14ac:dyDescent="0.25">
      <c r="A846" s="36">
        <v>44459</v>
      </c>
      <c r="B846">
        <v>307.2</v>
      </c>
      <c r="C846">
        <v>307.2</v>
      </c>
      <c r="D846" s="1">
        <v>3047</v>
      </c>
    </row>
    <row r="847" spans="1:4" x14ac:dyDescent="0.25">
      <c r="A847" s="36">
        <v>44456</v>
      </c>
      <c r="B847">
        <v>338.4</v>
      </c>
      <c r="C847">
        <v>338.4</v>
      </c>
      <c r="D847" s="1">
        <v>1810</v>
      </c>
    </row>
    <row r="848" spans="1:4" x14ac:dyDescent="0.25">
      <c r="A848" s="36">
        <v>44455</v>
      </c>
      <c r="B848">
        <v>340.8</v>
      </c>
      <c r="C848">
        <v>340.8</v>
      </c>
      <c r="D848" s="1">
        <v>3179</v>
      </c>
    </row>
    <row r="849" spans="1:4" x14ac:dyDescent="0.25">
      <c r="A849" s="36">
        <v>44454</v>
      </c>
      <c r="B849">
        <v>338.4</v>
      </c>
      <c r="C849">
        <v>338.4</v>
      </c>
      <c r="D849" s="1">
        <v>4918</v>
      </c>
    </row>
    <row r="850" spans="1:4" x14ac:dyDescent="0.25">
      <c r="A850" s="36">
        <v>44453</v>
      </c>
      <c r="B850">
        <v>319.2</v>
      </c>
      <c r="C850">
        <v>319.2</v>
      </c>
      <c r="D850" s="1">
        <v>4515</v>
      </c>
    </row>
    <row r="851" spans="1:4" x14ac:dyDescent="0.25">
      <c r="A851" s="36">
        <v>44452</v>
      </c>
      <c r="B851">
        <v>343.2</v>
      </c>
      <c r="C851">
        <v>343.2</v>
      </c>
      <c r="D851" s="1">
        <v>7001</v>
      </c>
    </row>
    <row r="852" spans="1:4" x14ac:dyDescent="0.25">
      <c r="A852" s="36">
        <v>44449</v>
      </c>
      <c r="B852">
        <v>331.2</v>
      </c>
      <c r="C852">
        <v>331.2</v>
      </c>
      <c r="D852" s="1">
        <v>3342</v>
      </c>
    </row>
    <row r="853" spans="1:4" x14ac:dyDescent="0.25">
      <c r="A853" s="36">
        <v>44448</v>
      </c>
      <c r="B853">
        <v>333.6</v>
      </c>
      <c r="C853">
        <v>333.6</v>
      </c>
      <c r="D853" s="1">
        <v>15525</v>
      </c>
    </row>
    <row r="854" spans="1:4" x14ac:dyDescent="0.25">
      <c r="A854" s="36">
        <v>44447</v>
      </c>
      <c r="B854">
        <v>304.8</v>
      </c>
      <c r="C854">
        <v>304.8</v>
      </c>
      <c r="D854" s="1">
        <v>1673</v>
      </c>
    </row>
    <row r="855" spans="1:4" x14ac:dyDescent="0.25">
      <c r="A855" s="36">
        <v>44446</v>
      </c>
      <c r="B855">
        <v>304.8</v>
      </c>
      <c r="C855">
        <v>304.8</v>
      </c>
      <c r="D855" s="1">
        <v>1715</v>
      </c>
    </row>
    <row r="856" spans="1:4" x14ac:dyDescent="0.25">
      <c r="A856" s="36">
        <v>44442</v>
      </c>
      <c r="B856">
        <v>309.60000000000002</v>
      </c>
      <c r="C856">
        <v>309.60000000000002</v>
      </c>
      <c r="D856" s="1">
        <v>1965</v>
      </c>
    </row>
    <row r="857" spans="1:4" x14ac:dyDescent="0.25">
      <c r="A857" s="36">
        <v>44441</v>
      </c>
      <c r="B857">
        <v>319.2</v>
      </c>
      <c r="C857">
        <v>319.2</v>
      </c>
      <c r="D857" s="1">
        <v>5153</v>
      </c>
    </row>
    <row r="858" spans="1:4" x14ac:dyDescent="0.25">
      <c r="A858" s="36">
        <v>44440</v>
      </c>
      <c r="B858">
        <v>300</v>
      </c>
      <c r="C858">
        <v>300</v>
      </c>
      <c r="D858" s="1">
        <v>1901</v>
      </c>
    </row>
    <row r="859" spans="1:4" x14ac:dyDescent="0.25">
      <c r="A859" s="36">
        <v>44439</v>
      </c>
      <c r="B859">
        <v>300</v>
      </c>
      <c r="C859">
        <v>300</v>
      </c>
      <c r="D859" s="1">
        <v>1965</v>
      </c>
    </row>
    <row r="860" spans="1:4" x14ac:dyDescent="0.25">
      <c r="A860" s="36">
        <v>44438</v>
      </c>
      <c r="B860">
        <v>302.39999999999998</v>
      </c>
      <c r="C860">
        <v>302.39999999999998</v>
      </c>
      <c r="D860" s="1">
        <v>1600</v>
      </c>
    </row>
    <row r="861" spans="1:4" x14ac:dyDescent="0.25">
      <c r="A861" s="36">
        <v>44435</v>
      </c>
      <c r="B861">
        <v>300</v>
      </c>
      <c r="C861">
        <v>300</v>
      </c>
      <c r="D861" s="1">
        <v>3625</v>
      </c>
    </row>
    <row r="862" spans="1:4" x14ac:dyDescent="0.25">
      <c r="A862" s="36">
        <v>44434</v>
      </c>
      <c r="B862">
        <v>288</v>
      </c>
      <c r="C862">
        <v>288</v>
      </c>
      <c r="D862" s="1">
        <v>3050</v>
      </c>
    </row>
    <row r="863" spans="1:4" x14ac:dyDescent="0.25">
      <c r="A863" s="36">
        <v>44433</v>
      </c>
      <c r="B863">
        <v>297.60000000000002</v>
      </c>
      <c r="C863">
        <v>297.60000000000002</v>
      </c>
      <c r="D863" s="1">
        <v>5618</v>
      </c>
    </row>
    <row r="864" spans="1:4" x14ac:dyDescent="0.25">
      <c r="A864" s="36">
        <v>44432</v>
      </c>
      <c r="B864">
        <v>285.60000000000002</v>
      </c>
      <c r="C864">
        <v>285.60000000000002</v>
      </c>
      <c r="D864" s="1">
        <v>5957</v>
      </c>
    </row>
    <row r="865" spans="1:4" x14ac:dyDescent="0.25">
      <c r="A865" s="36">
        <v>44431</v>
      </c>
      <c r="B865">
        <v>280.8</v>
      </c>
      <c r="C865">
        <v>280.8</v>
      </c>
      <c r="D865" s="1">
        <v>3446</v>
      </c>
    </row>
    <row r="866" spans="1:4" x14ac:dyDescent="0.25">
      <c r="A866" s="36">
        <v>44428</v>
      </c>
      <c r="B866">
        <v>276</v>
      </c>
      <c r="C866">
        <v>276</v>
      </c>
      <c r="D866" s="1">
        <v>2867</v>
      </c>
    </row>
    <row r="867" spans="1:4" x14ac:dyDescent="0.25">
      <c r="A867" s="36">
        <v>44427</v>
      </c>
      <c r="B867">
        <v>268.8</v>
      </c>
      <c r="C867">
        <v>268.8</v>
      </c>
      <c r="D867" s="1">
        <v>6078</v>
      </c>
    </row>
    <row r="868" spans="1:4" x14ac:dyDescent="0.25">
      <c r="A868" s="36">
        <v>44426</v>
      </c>
      <c r="B868">
        <v>285.60000000000002</v>
      </c>
      <c r="C868">
        <v>285.60000000000002</v>
      </c>
      <c r="D868" s="1">
        <v>2040</v>
      </c>
    </row>
    <row r="869" spans="1:4" x14ac:dyDescent="0.25">
      <c r="A869" s="36">
        <v>44425</v>
      </c>
      <c r="B869">
        <v>295.2</v>
      </c>
      <c r="C869">
        <v>295.2</v>
      </c>
      <c r="D869" s="1">
        <v>8081</v>
      </c>
    </row>
    <row r="870" spans="1:4" x14ac:dyDescent="0.25">
      <c r="A870" s="36">
        <v>44424</v>
      </c>
      <c r="B870">
        <v>302.39999999999998</v>
      </c>
      <c r="C870">
        <v>302.39999999999998</v>
      </c>
      <c r="D870" s="1">
        <v>4428</v>
      </c>
    </row>
    <row r="871" spans="1:4" x14ac:dyDescent="0.25">
      <c r="A871" s="36">
        <v>44421</v>
      </c>
      <c r="B871">
        <v>333.6</v>
      </c>
      <c r="C871">
        <v>333.6</v>
      </c>
      <c r="D871" s="1">
        <v>9025</v>
      </c>
    </row>
    <row r="872" spans="1:4" x14ac:dyDescent="0.25">
      <c r="A872" s="36">
        <v>44420</v>
      </c>
      <c r="B872">
        <v>319.2</v>
      </c>
      <c r="C872">
        <v>319.2</v>
      </c>
      <c r="D872" s="1">
        <v>1697</v>
      </c>
    </row>
    <row r="873" spans="1:4" x14ac:dyDescent="0.25">
      <c r="A873" s="36">
        <v>44419</v>
      </c>
      <c r="B873">
        <v>321.60000000000002</v>
      </c>
      <c r="C873">
        <v>321.60000000000002</v>
      </c>
      <c r="D873" s="1">
        <v>2491</v>
      </c>
    </row>
    <row r="874" spans="1:4" x14ac:dyDescent="0.25">
      <c r="A874" s="36">
        <v>44418</v>
      </c>
      <c r="B874">
        <v>314.39999999999998</v>
      </c>
      <c r="C874">
        <v>314.39999999999998</v>
      </c>
      <c r="D874" s="1">
        <v>1368</v>
      </c>
    </row>
    <row r="875" spans="1:4" x14ac:dyDescent="0.25">
      <c r="A875" s="36">
        <v>44417</v>
      </c>
      <c r="B875">
        <v>314.39999999999998</v>
      </c>
      <c r="C875">
        <v>314.39999999999998</v>
      </c>
      <c r="D875" s="1">
        <v>1816</v>
      </c>
    </row>
    <row r="876" spans="1:4" x14ac:dyDescent="0.25">
      <c r="A876" s="36">
        <v>44414</v>
      </c>
      <c r="B876">
        <v>314.39999999999998</v>
      </c>
      <c r="C876">
        <v>314.39999999999998</v>
      </c>
      <c r="D876" s="1">
        <v>1675</v>
      </c>
    </row>
    <row r="877" spans="1:4" x14ac:dyDescent="0.25">
      <c r="A877" s="36">
        <v>44413</v>
      </c>
      <c r="B877">
        <v>324</v>
      </c>
      <c r="C877">
        <v>324</v>
      </c>
      <c r="D877" s="1">
        <v>4764</v>
      </c>
    </row>
    <row r="878" spans="1:4" x14ac:dyDescent="0.25">
      <c r="A878" s="36">
        <v>44412</v>
      </c>
      <c r="B878">
        <v>309.60000000000002</v>
      </c>
      <c r="C878">
        <v>309.60000000000002</v>
      </c>
      <c r="D878" s="1">
        <v>1691</v>
      </c>
    </row>
    <row r="879" spans="1:4" x14ac:dyDescent="0.25">
      <c r="A879" s="36">
        <v>44411</v>
      </c>
      <c r="B879">
        <v>319.2</v>
      </c>
      <c r="C879">
        <v>319.2</v>
      </c>
      <c r="D879" s="1">
        <v>1634</v>
      </c>
    </row>
    <row r="880" spans="1:4" x14ac:dyDescent="0.25">
      <c r="A880" s="36">
        <v>44410</v>
      </c>
      <c r="B880">
        <v>314.39999999999998</v>
      </c>
      <c r="C880">
        <v>314.39999999999998</v>
      </c>
      <c r="D880" s="1">
        <v>1467</v>
      </c>
    </row>
    <row r="881" spans="1:4" x14ac:dyDescent="0.25">
      <c r="A881" s="36">
        <v>44407</v>
      </c>
      <c r="B881">
        <v>321.60000000000002</v>
      </c>
      <c r="C881">
        <v>321.60000000000002</v>
      </c>
      <c r="D881" s="1">
        <v>1639</v>
      </c>
    </row>
    <row r="882" spans="1:4" x14ac:dyDescent="0.25">
      <c r="A882" s="36">
        <v>44406</v>
      </c>
      <c r="B882">
        <v>321.60000000000002</v>
      </c>
      <c r="C882">
        <v>321.60000000000002</v>
      </c>
      <c r="D882" s="1">
        <v>2198</v>
      </c>
    </row>
    <row r="883" spans="1:4" x14ac:dyDescent="0.25">
      <c r="A883" s="36">
        <v>44405</v>
      </c>
      <c r="B883">
        <v>328.8</v>
      </c>
      <c r="C883">
        <v>328.8</v>
      </c>
      <c r="D883" s="1">
        <v>2222</v>
      </c>
    </row>
    <row r="884" spans="1:4" x14ac:dyDescent="0.25">
      <c r="A884" s="36">
        <v>44404</v>
      </c>
      <c r="B884">
        <v>314.39999999999998</v>
      </c>
      <c r="C884">
        <v>314.39999999999998</v>
      </c>
      <c r="D884" s="1">
        <v>1427</v>
      </c>
    </row>
    <row r="885" spans="1:4" x14ac:dyDescent="0.25">
      <c r="A885" s="36">
        <v>44403</v>
      </c>
      <c r="B885">
        <v>319.2</v>
      </c>
      <c r="C885">
        <v>319.2</v>
      </c>
      <c r="D885" s="1">
        <v>1713</v>
      </c>
    </row>
    <row r="886" spans="1:4" x14ac:dyDescent="0.25">
      <c r="A886" s="36">
        <v>44400</v>
      </c>
      <c r="B886">
        <v>319.2</v>
      </c>
      <c r="C886">
        <v>319.2</v>
      </c>
      <c r="D886" s="1">
        <v>1713</v>
      </c>
    </row>
    <row r="887" spans="1:4" x14ac:dyDescent="0.25">
      <c r="A887" s="36">
        <v>44399</v>
      </c>
      <c r="B887">
        <v>321.60000000000002</v>
      </c>
      <c r="C887">
        <v>321.60000000000002</v>
      </c>
      <c r="D887" s="1">
        <v>1499</v>
      </c>
    </row>
    <row r="888" spans="1:4" x14ac:dyDescent="0.25">
      <c r="A888" s="36">
        <v>44398</v>
      </c>
      <c r="B888">
        <v>333.6</v>
      </c>
      <c r="C888">
        <v>333.6</v>
      </c>
      <c r="D888" s="1">
        <v>2539</v>
      </c>
    </row>
    <row r="889" spans="1:4" x14ac:dyDescent="0.25">
      <c r="A889" s="36">
        <v>44397</v>
      </c>
      <c r="B889">
        <v>321.60000000000002</v>
      </c>
      <c r="C889">
        <v>321.60000000000002</v>
      </c>
      <c r="D889" s="1">
        <v>1888</v>
      </c>
    </row>
    <row r="890" spans="1:4" x14ac:dyDescent="0.25">
      <c r="A890" s="36">
        <v>44396</v>
      </c>
      <c r="B890">
        <v>307.2</v>
      </c>
      <c r="C890">
        <v>307.2</v>
      </c>
      <c r="D890" s="1">
        <v>3640</v>
      </c>
    </row>
    <row r="891" spans="1:4" x14ac:dyDescent="0.25">
      <c r="A891" s="36">
        <v>44393</v>
      </c>
      <c r="B891">
        <v>312</v>
      </c>
      <c r="C891">
        <v>312</v>
      </c>
      <c r="D891" s="1">
        <v>2103</v>
      </c>
    </row>
    <row r="892" spans="1:4" x14ac:dyDescent="0.25">
      <c r="A892" s="36">
        <v>44392</v>
      </c>
      <c r="B892">
        <v>328.8</v>
      </c>
      <c r="C892">
        <v>328.8</v>
      </c>
      <c r="D892" s="1">
        <v>3314</v>
      </c>
    </row>
    <row r="893" spans="1:4" x14ac:dyDescent="0.25">
      <c r="A893" s="36">
        <v>44391</v>
      </c>
      <c r="B893">
        <v>333.6</v>
      </c>
      <c r="C893">
        <v>333.6</v>
      </c>
      <c r="D893" s="1">
        <v>2812</v>
      </c>
    </row>
    <row r="894" spans="1:4" x14ac:dyDescent="0.25">
      <c r="A894" s="36">
        <v>44390</v>
      </c>
      <c r="B894">
        <v>348</v>
      </c>
      <c r="C894">
        <v>348</v>
      </c>
      <c r="D894" s="1">
        <v>1867</v>
      </c>
    </row>
    <row r="895" spans="1:4" x14ac:dyDescent="0.25">
      <c r="A895" s="36">
        <v>44389</v>
      </c>
      <c r="B895">
        <v>357.6</v>
      </c>
      <c r="C895">
        <v>357.6</v>
      </c>
      <c r="D895" s="1">
        <v>2186</v>
      </c>
    </row>
    <row r="896" spans="1:4" x14ac:dyDescent="0.25">
      <c r="A896" s="36">
        <v>44386</v>
      </c>
      <c r="B896">
        <v>374.4</v>
      </c>
      <c r="C896">
        <v>374.4</v>
      </c>
      <c r="D896" s="1">
        <v>2818</v>
      </c>
    </row>
    <row r="897" spans="1:4" x14ac:dyDescent="0.25">
      <c r="A897" s="36">
        <v>44385</v>
      </c>
      <c r="B897">
        <v>350.4</v>
      </c>
      <c r="C897">
        <v>350.4</v>
      </c>
      <c r="D897" s="1">
        <v>2627</v>
      </c>
    </row>
    <row r="898" spans="1:4" x14ac:dyDescent="0.25">
      <c r="A898" s="36">
        <v>44384</v>
      </c>
      <c r="B898">
        <v>355.2</v>
      </c>
      <c r="C898">
        <v>355.2</v>
      </c>
      <c r="D898" s="1">
        <v>4256</v>
      </c>
    </row>
    <row r="899" spans="1:4" x14ac:dyDescent="0.25">
      <c r="A899" s="36">
        <v>44383</v>
      </c>
      <c r="B899">
        <v>369.6</v>
      </c>
      <c r="C899">
        <v>369.6</v>
      </c>
      <c r="D899" s="1">
        <v>3044</v>
      </c>
    </row>
    <row r="900" spans="1:4" x14ac:dyDescent="0.25">
      <c r="A900" s="36">
        <v>44379</v>
      </c>
      <c r="B900">
        <v>374.4</v>
      </c>
      <c r="C900">
        <v>374.4</v>
      </c>
      <c r="D900" s="1">
        <v>4129</v>
      </c>
    </row>
    <row r="901" spans="1:4" x14ac:dyDescent="0.25">
      <c r="A901" s="36">
        <v>44378</v>
      </c>
      <c r="B901">
        <v>386.4</v>
      </c>
      <c r="C901">
        <v>386.4</v>
      </c>
      <c r="D901" s="1">
        <v>3192</v>
      </c>
    </row>
    <row r="902" spans="1:4" x14ac:dyDescent="0.25">
      <c r="A902" s="36">
        <v>44377</v>
      </c>
      <c r="B902">
        <v>384</v>
      </c>
      <c r="C902">
        <v>384</v>
      </c>
      <c r="D902" s="1">
        <v>3725</v>
      </c>
    </row>
    <row r="903" spans="1:4" x14ac:dyDescent="0.25">
      <c r="A903" s="36">
        <v>44376</v>
      </c>
      <c r="B903">
        <v>388.8</v>
      </c>
      <c r="C903">
        <v>388.8</v>
      </c>
      <c r="D903" s="1">
        <v>3206</v>
      </c>
    </row>
    <row r="904" spans="1:4" x14ac:dyDescent="0.25">
      <c r="A904" s="36">
        <v>44375</v>
      </c>
      <c r="B904">
        <v>396</v>
      </c>
      <c r="C904">
        <v>396</v>
      </c>
      <c r="D904" s="1">
        <v>4485</v>
      </c>
    </row>
    <row r="905" spans="1:4" x14ac:dyDescent="0.25">
      <c r="A905" s="36">
        <v>44372</v>
      </c>
      <c r="B905">
        <v>408</v>
      </c>
      <c r="C905">
        <v>408</v>
      </c>
      <c r="D905" s="1">
        <v>4238</v>
      </c>
    </row>
    <row r="906" spans="1:4" x14ac:dyDescent="0.25">
      <c r="A906" s="36">
        <v>44371</v>
      </c>
      <c r="B906">
        <v>417.6</v>
      </c>
      <c r="C906">
        <v>417.6</v>
      </c>
      <c r="D906" s="1">
        <v>4287</v>
      </c>
    </row>
    <row r="907" spans="1:4" x14ac:dyDescent="0.25">
      <c r="A907" s="36">
        <v>44370</v>
      </c>
      <c r="B907">
        <v>405.6</v>
      </c>
      <c r="C907">
        <v>405.6</v>
      </c>
      <c r="D907" s="1">
        <v>2608</v>
      </c>
    </row>
    <row r="908" spans="1:4" x14ac:dyDescent="0.25">
      <c r="A908" s="36">
        <v>44369</v>
      </c>
      <c r="B908">
        <v>403.2</v>
      </c>
      <c r="C908">
        <v>403.2</v>
      </c>
      <c r="D908" s="1">
        <v>3185</v>
      </c>
    </row>
    <row r="909" spans="1:4" x14ac:dyDescent="0.25">
      <c r="A909" s="36">
        <v>44368</v>
      </c>
      <c r="B909">
        <v>408</v>
      </c>
      <c r="C909">
        <v>408</v>
      </c>
      <c r="D909" s="1">
        <v>5244</v>
      </c>
    </row>
    <row r="910" spans="1:4" x14ac:dyDescent="0.25">
      <c r="A910" s="36">
        <v>44365</v>
      </c>
      <c r="B910">
        <v>400.8</v>
      </c>
      <c r="C910">
        <v>400.8</v>
      </c>
      <c r="D910" s="1">
        <v>5712</v>
      </c>
    </row>
    <row r="911" spans="1:4" x14ac:dyDescent="0.25">
      <c r="A911" s="36">
        <v>44364</v>
      </c>
      <c r="B911">
        <v>427.2</v>
      </c>
      <c r="C911">
        <v>427.2</v>
      </c>
      <c r="D911" s="1">
        <v>8407</v>
      </c>
    </row>
    <row r="912" spans="1:4" x14ac:dyDescent="0.25">
      <c r="A912" s="36">
        <v>44363</v>
      </c>
      <c r="B912">
        <v>444</v>
      </c>
      <c r="C912">
        <v>444</v>
      </c>
      <c r="D912" s="1">
        <v>6224</v>
      </c>
    </row>
    <row r="913" spans="1:4" x14ac:dyDescent="0.25">
      <c r="A913" s="36">
        <v>44362</v>
      </c>
      <c r="B913">
        <v>410.4</v>
      </c>
      <c r="C913">
        <v>410.4</v>
      </c>
      <c r="D913" s="1">
        <v>4978</v>
      </c>
    </row>
    <row r="914" spans="1:4" x14ac:dyDescent="0.25">
      <c r="A914" s="36">
        <v>44361</v>
      </c>
      <c r="B914">
        <v>434.4</v>
      </c>
      <c r="C914">
        <v>434.4</v>
      </c>
      <c r="D914" s="1">
        <v>4410</v>
      </c>
    </row>
    <row r="915" spans="1:4" x14ac:dyDescent="0.25">
      <c r="A915" s="36">
        <v>44358</v>
      </c>
      <c r="B915">
        <v>456</v>
      </c>
      <c r="C915">
        <v>456</v>
      </c>
      <c r="D915" s="1">
        <v>3716</v>
      </c>
    </row>
    <row r="916" spans="1:4" x14ac:dyDescent="0.25">
      <c r="A916" s="36">
        <v>44357</v>
      </c>
      <c r="B916">
        <v>446.4</v>
      </c>
      <c r="C916">
        <v>446.4</v>
      </c>
      <c r="D916" s="1">
        <v>5989</v>
      </c>
    </row>
    <row r="917" spans="1:4" x14ac:dyDescent="0.25">
      <c r="A917" s="36">
        <v>44356</v>
      </c>
      <c r="B917">
        <v>446.4</v>
      </c>
      <c r="C917">
        <v>446.4</v>
      </c>
      <c r="D917" s="1">
        <v>9018</v>
      </c>
    </row>
    <row r="918" spans="1:4" x14ac:dyDescent="0.25">
      <c r="A918" s="36">
        <v>44355</v>
      </c>
      <c r="B918">
        <v>417.6</v>
      </c>
      <c r="C918">
        <v>417.6</v>
      </c>
      <c r="D918" s="1">
        <v>5223</v>
      </c>
    </row>
    <row r="919" spans="1:4" x14ac:dyDescent="0.25">
      <c r="A919" s="36">
        <v>44354</v>
      </c>
      <c r="B919">
        <v>417.6</v>
      </c>
      <c r="C919">
        <v>417.6</v>
      </c>
      <c r="D919" s="1">
        <v>6512</v>
      </c>
    </row>
    <row r="920" spans="1:4" x14ac:dyDescent="0.25">
      <c r="A920" s="36">
        <v>44351</v>
      </c>
      <c r="B920">
        <v>391.2</v>
      </c>
      <c r="C920">
        <v>391.2</v>
      </c>
      <c r="D920" s="1">
        <v>3185</v>
      </c>
    </row>
    <row r="921" spans="1:4" x14ac:dyDescent="0.25">
      <c r="A921" s="36">
        <v>44350</v>
      </c>
      <c r="B921">
        <v>391.2</v>
      </c>
      <c r="C921">
        <v>391.2</v>
      </c>
      <c r="D921" s="1">
        <v>6598</v>
      </c>
    </row>
    <row r="922" spans="1:4" x14ac:dyDescent="0.25">
      <c r="A922" s="36">
        <v>44349</v>
      </c>
      <c r="B922">
        <v>405.6</v>
      </c>
      <c r="C922">
        <v>405.6</v>
      </c>
      <c r="D922" s="1">
        <v>12198</v>
      </c>
    </row>
    <row r="923" spans="1:4" x14ac:dyDescent="0.25">
      <c r="A923" s="36">
        <v>44348</v>
      </c>
      <c r="B923">
        <v>386.4</v>
      </c>
      <c r="C923">
        <v>386.4</v>
      </c>
      <c r="D923" s="1">
        <v>5220</v>
      </c>
    </row>
    <row r="924" spans="1:4" x14ac:dyDescent="0.25">
      <c r="A924" s="36">
        <v>44344</v>
      </c>
      <c r="B924">
        <v>376.8</v>
      </c>
      <c r="C924">
        <v>376.8</v>
      </c>
      <c r="D924" s="1">
        <v>8268</v>
      </c>
    </row>
    <row r="925" spans="1:4" x14ac:dyDescent="0.25">
      <c r="A925" s="36">
        <v>44343</v>
      </c>
      <c r="B925">
        <v>357.6</v>
      </c>
      <c r="C925">
        <v>357.6</v>
      </c>
      <c r="D925" s="1">
        <v>4400</v>
      </c>
    </row>
    <row r="926" spans="1:4" x14ac:dyDescent="0.25">
      <c r="A926" s="36">
        <v>44342</v>
      </c>
      <c r="B926">
        <v>360</v>
      </c>
      <c r="C926">
        <v>360</v>
      </c>
      <c r="D926" s="1">
        <v>5583</v>
      </c>
    </row>
    <row r="927" spans="1:4" x14ac:dyDescent="0.25">
      <c r="A927" s="36">
        <v>44341</v>
      </c>
      <c r="B927">
        <v>355.2</v>
      </c>
      <c r="C927">
        <v>355.2</v>
      </c>
      <c r="D927" s="1">
        <v>4660</v>
      </c>
    </row>
    <row r="928" spans="1:4" x14ac:dyDescent="0.25">
      <c r="A928" s="36">
        <v>44340</v>
      </c>
      <c r="B928">
        <v>362.4</v>
      </c>
      <c r="C928">
        <v>362.4</v>
      </c>
      <c r="D928" s="1">
        <v>2892</v>
      </c>
    </row>
    <row r="929" spans="1:4" x14ac:dyDescent="0.25">
      <c r="A929" s="36">
        <v>44337</v>
      </c>
      <c r="B929">
        <v>367.2</v>
      </c>
      <c r="C929">
        <v>367.2</v>
      </c>
      <c r="D929" s="1">
        <v>3810</v>
      </c>
    </row>
    <row r="930" spans="1:4" x14ac:dyDescent="0.25">
      <c r="A930" s="36">
        <v>44336</v>
      </c>
      <c r="B930">
        <v>355.2</v>
      </c>
      <c r="C930">
        <v>355.2</v>
      </c>
      <c r="D930" s="1">
        <v>4289</v>
      </c>
    </row>
    <row r="931" spans="1:4" x14ac:dyDescent="0.25">
      <c r="A931" s="36">
        <v>44335</v>
      </c>
      <c r="B931">
        <v>357.6</v>
      </c>
      <c r="C931">
        <v>357.6</v>
      </c>
      <c r="D931" s="1">
        <v>4461</v>
      </c>
    </row>
    <row r="932" spans="1:4" x14ac:dyDescent="0.25">
      <c r="A932" s="36">
        <v>44334</v>
      </c>
      <c r="B932">
        <v>360</v>
      </c>
      <c r="C932">
        <v>360</v>
      </c>
      <c r="D932" s="1">
        <v>5595</v>
      </c>
    </row>
    <row r="933" spans="1:4" x14ac:dyDescent="0.25">
      <c r="A933" s="36">
        <v>44333</v>
      </c>
      <c r="B933">
        <v>360</v>
      </c>
      <c r="C933">
        <v>360</v>
      </c>
      <c r="D933" s="1">
        <v>3480</v>
      </c>
    </row>
    <row r="934" spans="1:4" x14ac:dyDescent="0.25">
      <c r="A934" s="36">
        <v>44330</v>
      </c>
      <c r="B934">
        <v>352.8</v>
      </c>
      <c r="C934">
        <v>352.8</v>
      </c>
      <c r="D934" s="1">
        <v>5659</v>
      </c>
    </row>
    <row r="935" spans="1:4" x14ac:dyDescent="0.25">
      <c r="A935" s="36">
        <v>44329</v>
      </c>
      <c r="B935">
        <v>338.4</v>
      </c>
      <c r="C935">
        <v>338.4</v>
      </c>
      <c r="D935" s="1">
        <v>7632</v>
      </c>
    </row>
    <row r="936" spans="1:4" x14ac:dyDescent="0.25">
      <c r="A936" s="36">
        <v>44328</v>
      </c>
      <c r="B936">
        <v>360</v>
      </c>
      <c r="C936">
        <v>360</v>
      </c>
      <c r="D936" s="1">
        <v>5387</v>
      </c>
    </row>
    <row r="937" spans="1:4" x14ac:dyDescent="0.25">
      <c r="A937" s="36">
        <v>44327</v>
      </c>
      <c r="B937">
        <v>379.2</v>
      </c>
      <c r="C937">
        <v>379.2</v>
      </c>
      <c r="D937" s="1">
        <v>5424</v>
      </c>
    </row>
    <row r="938" spans="1:4" x14ac:dyDescent="0.25">
      <c r="A938" s="36">
        <v>44326</v>
      </c>
      <c r="B938">
        <v>376.8</v>
      </c>
      <c r="C938">
        <v>376.8</v>
      </c>
      <c r="D938" s="1">
        <v>7597</v>
      </c>
    </row>
    <row r="939" spans="1:4" x14ac:dyDescent="0.25">
      <c r="A939" s="36">
        <v>44323</v>
      </c>
      <c r="B939">
        <v>396</v>
      </c>
      <c r="C939">
        <v>396</v>
      </c>
      <c r="D939" s="1">
        <v>7533</v>
      </c>
    </row>
    <row r="940" spans="1:4" x14ac:dyDescent="0.25">
      <c r="A940" s="36">
        <v>44322</v>
      </c>
      <c r="B940">
        <v>376.8</v>
      </c>
      <c r="C940">
        <v>376.8</v>
      </c>
      <c r="D940" s="1">
        <v>11049</v>
      </c>
    </row>
    <row r="941" spans="1:4" x14ac:dyDescent="0.25">
      <c r="A941" s="36">
        <v>44321</v>
      </c>
      <c r="B941">
        <v>400.8</v>
      </c>
      <c r="C941">
        <v>400.8</v>
      </c>
      <c r="D941" s="1">
        <v>15531</v>
      </c>
    </row>
    <row r="942" spans="1:4" x14ac:dyDescent="0.25">
      <c r="A942" s="36">
        <v>44320</v>
      </c>
      <c r="B942">
        <v>432</v>
      </c>
      <c r="C942">
        <v>432</v>
      </c>
      <c r="D942" s="1">
        <v>22464</v>
      </c>
    </row>
    <row r="943" spans="1:4" x14ac:dyDescent="0.25">
      <c r="A943" s="36">
        <v>44319</v>
      </c>
      <c r="B943">
        <v>499.2</v>
      </c>
      <c r="C943">
        <v>499.2</v>
      </c>
      <c r="D943" s="1">
        <v>91843</v>
      </c>
    </row>
    <row r="944" spans="1:4" x14ac:dyDescent="0.25">
      <c r="A944" s="36">
        <v>44316</v>
      </c>
      <c r="B944">
        <v>403.2</v>
      </c>
      <c r="C944">
        <v>403.2</v>
      </c>
      <c r="D944" s="1">
        <v>5128</v>
      </c>
    </row>
    <row r="945" spans="1:4" x14ac:dyDescent="0.25">
      <c r="A945" s="36">
        <v>44315</v>
      </c>
      <c r="B945">
        <v>415.2</v>
      </c>
      <c r="C945">
        <v>415.2</v>
      </c>
      <c r="D945" s="1">
        <v>7830</v>
      </c>
    </row>
    <row r="946" spans="1:4" x14ac:dyDescent="0.25">
      <c r="A946" s="36">
        <v>44314</v>
      </c>
      <c r="B946">
        <v>439.2</v>
      </c>
      <c r="C946">
        <v>439.2</v>
      </c>
      <c r="D946" s="1">
        <v>4931</v>
      </c>
    </row>
    <row r="947" spans="1:4" x14ac:dyDescent="0.25">
      <c r="A947" s="36">
        <v>44313</v>
      </c>
      <c r="B947">
        <v>420</v>
      </c>
      <c r="C947">
        <v>420</v>
      </c>
      <c r="D947" s="1">
        <v>7510</v>
      </c>
    </row>
    <row r="948" spans="1:4" x14ac:dyDescent="0.25">
      <c r="A948" s="36">
        <v>44312</v>
      </c>
      <c r="B948">
        <v>400.8</v>
      </c>
      <c r="C948">
        <v>400.8</v>
      </c>
      <c r="D948" s="1">
        <v>6243</v>
      </c>
    </row>
    <row r="949" spans="1:4" x14ac:dyDescent="0.25">
      <c r="A949" s="36">
        <v>44309</v>
      </c>
      <c r="B949">
        <v>364.8</v>
      </c>
      <c r="C949">
        <v>364.8</v>
      </c>
      <c r="D949" s="1">
        <v>5528</v>
      </c>
    </row>
    <row r="950" spans="1:4" x14ac:dyDescent="0.25">
      <c r="A950" s="36">
        <v>44308</v>
      </c>
      <c r="B950">
        <v>360</v>
      </c>
      <c r="C950">
        <v>360</v>
      </c>
      <c r="D950" s="1">
        <v>8614</v>
      </c>
    </row>
    <row r="951" spans="1:4" x14ac:dyDescent="0.25">
      <c r="A951" s="36">
        <v>44307</v>
      </c>
      <c r="B951">
        <v>338.4</v>
      </c>
      <c r="C951">
        <v>338.4</v>
      </c>
      <c r="D951" s="1">
        <v>8133</v>
      </c>
    </row>
    <row r="952" spans="1:4" x14ac:dyDescent="0.25">
      <c r="A952" s="36">
        <v>44306</v>
      </c>
      <c r="B952">
        <v>328.8</v>
      </c>
      <c r="C952">
        <v>328.8</v>
      </c>
      <c r="D952" s="1">
        <v>7431</v>
      </c>
    </row>
    <row r="953" spans="1:4" x14ac:dyDescent="0.25">
      <c r="A953" s="36">
        <v>44305</v>
      </c>
      <c r="B953">
        <v>348</v>
      </c>
      <c r="C953">
        <v>348</v>
      </c>
      <c r="D953" s="1">
        <v>5956</v>
      </c>
    </row>
    <row r="954" spans="1:4" x14ac:dyDescent="0.25">
      <c r="A954" s="36">
        <v>44302</v>
      </c>
      <c r="B954">
        <v>348</v>
      </c>
      <c r="C954">
        <v>348</v>
      </c>
      <c r="D954" s="1">
        <v>14583</v>
      </c>
    </row>
    <row r="955" spans="1:4" x14ac:dyDescent="0.25">
      <c r="A955" s="36">
        <v>44301</v>
      </c>
      <c r="B955">
        <v>381.6</v>
      </c>
      <c r="C955">
        <v>381.6</v>
      </c>
      <c r="D955" s="1">
        <v>10073</v>
      </c>
    </row>
    <row r="956" spans="1:4" x14ac:dyDescent="0.25">
      <c r="A956" s="36">
        <v>44300</v>
      </c>
      <c r="B956">
        <v>405.6</v>
      </c>
      <c r="C956">
        <v>405.6</v>
      </c>
      <c r="D956" s="1">
        <v>14398</v>
      </c>
    </row>
    <row r="957" spans="1:4" x14ac:dyDescent="0.25">
      <c r="A957" s="36">
        <v>44299</v>
      </c>
      <c r="B957">
        <v>372</v>
      </c>
      <c r="C957">
        <v>372</v>
      </c>
      <c r="D957" s="1">
        <v>7588</v>
      </c>
    </row>
    <row r="958" spans="1:4" x14ac:dyDescent="0.25">
      <c r="A958" s="36">
        <v>44298</v>
      </c>
      <c r="B958">
        <v>381.6</v>
      </c>
      <c r="C958">
        <v>381.6</v>
      </c>
      <c r="D958" s="1">
        <v>5855</v>
      </c>
    </row>
    <row r="959" spans="1:4" x14ac:dyDescent="0.25">
      <c r="A959" s="36">
        <v>44295</v>
      </c>
      <c r="B959">
        <v>410.4</v>
      </c>
      <c r="C959">
        <v>410.4</v>
      </c>
      <c r="D959" s="1">
        <v>3882</v>
      </c>
    </row>
    <row r="960" spans="1:4" x14ac:dyDescent="0.25">
      <c r="A960" s="36">
        <v>44294</v>
      </c>
      <c r="B960">
        <v>424.8</v>
      </c>
      <c r="C960">
        <v>424.8</v>
      </c>
      <c r="D960" s="1">
        <v>6242</v>
      </c>
    </row>
    <row r="961" spans="1:4" x14ac:dyDescent="0.25">
      <c r="A961" s="36">
        <v>44293</v>
      </c>
      <c r="B961">
        <v>432</v>
      </c>
      <c r="C961">
        <v>432</v>
      </c>
      <c r="D961" s="1">
        <v>6579</v>
      </c>
    </row>
    <row r="962" spans="1:4" x14ac:dyDescent="0.25">
      <c r="A962" s="36">
        <v>44292</v>
      </c>
      <c r="B962">
        <v>439.2</v>
      </c>
      <c r="C962">
        <v>439.2</v>
      </c>
      <c r="D962" s="1">
        <v>4951</v>
      </c>
    </row>
    <row r="963" spans="1:4" x14ac:dyDescent="0.25">
      <c r="A963" s="36">
        <v>44291</v>
      </c>
      <c r="B963">
        <v>446.4</v>
      </c>
      <c r="C963">
        <v>446.4</v>
      </c>
      <c r="D963" s="1">
        <v>9179</v>
      </c>
    </row>
    <row r="964" spans="1:4" x14ac:dyDescent="0.25">
      <c r="A964" s="36">
        <v>44287</v>
      </c>
      <c r="B964">
        <v>477.6</v>
      </c>
      <c r="C964">
        <v>477.6</v>
      </c>
      <c r="D964" s="1">
        <v>5502</v>
      </c>
    </row>
    <row r="965" spans="1:4" x14ac:dyDescent="0.25">
      <c r="A965" s="36">
        <v>44286</v>
      </c>
      <c r="B965">
        <v>453.6</v>
      </c>
      <c r="C965">
        <v>453.6</v>
      </c>
      <c r="D965" s="1">
        <v>7718</v>
      </c>
    </row>
    <row r="966" spans="1:4" x14ac:dyDescent="0.25">
      <c r="A966" s="36">
        <v>44285</v>
      </c>
      <c r="B966">
        <v>463.2</v>
      </c>
      <c r="C966">
        <v>463.2</v>
      </c>
      <c r="D966" s="1">
        <v>7167</v>
      </c>
    </row>
    <row r="967" spans="1:4" x14ac:dyDescent="0.25">
      <c r="A967" s="36">
        <v>44284</v>
      </c>
      <c r="B967">
        <v>460.8</v>
      </c>
      <c r="C967">
        <v>460.8</v>
      </c>
      <c r="D967" s="1">
        <v>7766</v>
      </c>
    </row>
    <row r="968" spans="1:4" x14ac:dyDescent="0.25">
      <c r="A968" s="36">
        <v>44281</v>
      </c>
      <c r="B968">
        <v>494.4</v>
      </c>
      <c r="C968">
        <v>494.4</v>
      </c>
      <c r="D968" s="1">
        <v>7890</v>
      </c>
    </row>
    <row r="969" spans="1:4" x14ac:dyDescent="0.25">
      <c r="A969" s="36">
        <v>44280</v>
      </c>
      <c r="B969">
        <v>492</v>
      </c>
      <c r="C969">
        <v>492</v>
      </c>
      <c r="D969" s="1">
        <v>13404</v>
      </c>
    </row>
    <row r="970" spans="1:4" x14ac:dyDescent="0.25">
      <c r="A970" s="36">
        <v>44279</v>
      </c>
      <c r="B970">
        <v>489.6</v>
      </c>
      <c r="C970">
        <v>489.6</v>
      </c>
      <c r="D970" s="1">
        <v>7892</v>
      </c>
    </row>
    <row r="971" spans="1:4" x14ac:dyDescent="0.25">
      <c r="A971" s="36">
        <v>44278</v>
      </c>
      <c r="B971">
        <v>496.8</v>
      </c>
      <c r="C971">
        <v>496.8</v>
      </c>
      <c r="D971" s="1">
        <v>12754</v>
      </c>
    </row>
    <row r="972" spans="1:4" x14ac:dyDescent="0.25">
      <c r="A972" s="36">
        <v>44277</v>
      </c>
      <c r="B972">
        <v>542.4</v>
      </c>
      <c r="C972">
        <v>542.4</v>
      </c>
      <c r="D972" s="1">
        <v>6955</v>
      </c>
    </row>
    <row r="973" spans="1:4" x14ac:dyDescent="0.25">
      <c r="A973" s="36">
        <v>44274</v>
      </c>
      <c r="B973">
        <v>568.79999999999995</v>
      </c>
      <c r="C973">
        <v>568.79999999999995</v>
      </c>
      <c r="D973" s="1">
        <v>6916</v>
      </c>
    </row>
    <row r="974" spans="1:4" x14ac:dyDescent="0.25">
      <c r="A974" s="36">
        <v>44273</v>
      </c>
      <c r="B974">
        <v>571.20000000000005</v>
      </c>
      <c r="C974">
        <v>571.20000000000005</v>
      </c>
      <c r="D974" s="1">
        <v>11588</v>
      </c>
    </row>
    <row r="975" spans="1:4" x14ac:dyDescent="0.25">
      <c r="A975" s="36">
        <v>44272</v>
      </c>
      <c r="B975">
        <v>616.79999999999995</v>
      </c>
      <c r="C975">
        <v>616.79999999999995</v>
      </c>
      <c r="D975" s="1">
        <v>7305</v>
      </c>
    </row>
    <row r="976" spans="1:4" x14ac:dyDescent="0.25">
      <c r="A976" s="36">
        <v>44271</v>
      </c>
      <c r="B976">
        <v>614.4</v>
      </c>
      <c r="C976">
        <v>614.4</v>
      </c>
      <c r="D976" s="1">
        <v>18998</v>
      </c>
    </row>
    <row r="977" spans="1:4" x14ac:dyDescent="0.25">
      <c r="A977" s="36">
        <v>44270</v>
      </c>
      <c r="B977">
        <v>621.6</v>
      </c>
      <c r="C977">
        <v>621.6</v>
      </c>
      <c r="D977" s="1">
        <v>11417</v>
      </c>
    </row>
    <row r="978" spans="1:4" x14ac:dyDescent="0.25">
      <c r="A978" s="36">
        <v>44267</v>
      </c>
      <c r="B978">
        <v>597.6</v>
      </c>
      <c r="C978">
        <v>597.6</v>
      </c>
      <c r="D978" s="1">
        <v>15774</v>
      </c>
    </row>
    <row r="979" spans="1:4" x14ac:dyDescent="0.25">
      <c r="A979" s="36">
        <v>44266</v>
      </c>
      <c r="B979">
        <v>578.4</v>
      </c>
      <c r="C979">
        <v>578.4</v>
      </c>
      <c r="D979" s="1">
        <v>18129</v>
      </c>
    </row>
    <row r="980" spans="1:4" x14ac:dyDescent="0.25">
      <c r="A980" s="36">
        <v>44265</v>
      </c>
      <c r="B980">
        <v>585.6</v>
      </c>
      <c r="C980">
        <v>585.6</v>
      </c>
      <c r="D980" s="1">
        <v>11463</v>
      </c>
    </row>
    <row r="981" spans="1:4" x14ac:dyDescent="0.25">
      <c r="A981" s="36">
        <v>44264</v>
      </c>
      <c r="B981">
        <v>571.20000000000005</v>
      </c>
      <c r="C981">
        <v>571.20000000000005</v>
      </c>
      <c r="D981" s="1">
        <v>9800</v>
      </c>
    </row>
    <row r="982" spans="1:4" x14ac:dyDescent="0.25">
      <c r="A982" s="36">
        <v>44263</v>
      </c>
      <c r="B982">
        <v>511.2</v>
      </c>
      <c r="C982">
        <v>511.2</v>
      </c>
      <c r="D982" s="1">
        <v>8498</v>
      </c>
    </row>
    <row r="983" spans="1:4" x14ac:dyDescent="0.25">
      <c r="A983" s="36">
        <v>44260</v>
      </c>
      <c r="B983">
        <v>489.6</v>
      </c>
      <c r="C983">
        <v>489.6</v>
      </c>
      <c r="D983" s="1">
        <v>14599</v>
      </c>
    </row>
    <row r="984" spans="1:4" x14ac:dyDescent="0.25">
      <c r="A984" s="36">
        <v>44259</v>
      </c>
      <c r="B984">
        <v>499.2</v>
      </c>
      <c r="C984">
        <v>499.2</v>
      </c>
      <c r="D984" s="1">
        <v>14658</v>
      </c>
    </row>
    <row r="985" spans="1:4" x14ac:dyDescent="0.25">
      <c r="A985" s="36">
        <v>44258</v>
      </c>
      <c r="B985">
        <v>556.79999999999995</v>
      </c>
      <c r="C985">
        <v>556.79999999999995</v>
      </c>
      <c r="D985" s="1">
        <v>7648</v>
      </c>
    </row>
    <row r="986" spans="1:4" x14ac:dyDescent="0.25">
      <c r="A986" s="36">
        <v>44257</v>
      </c>
      <c r="B986">
        <v>595.20000000000005</v>
      </c>
      <c r="C986">
        <v>595.20000000000005</v>
      </c>
      <c r="D986" s="1">
        <v>10617</v>
      </c>
    </row>
    <row r="987" spans="1:4" x14ac:dyDescent="0.25">
      <c r="A987" s="36">
        <v>44256</v>
      </c>
      <c r="B987">
        <v>568.79999999999995</v>
      </c>
      <c r="C987">
        <v>568.79999999999995</v>
      </c>
      <c r="D987" s="1">
        <v>9315</v>
      </c>
    </row>
    <row r="988" spans="1:4" x14ac:dyDescent="0.25">
      <c r="A988" s="36">
        <v>44253</v>
      </c>
      <c r="B988">
        <v>564</v>
      </c>
      <c r="C988">
        <v>564</v>
      </c>
      <c r="D988" s="1">
        <v>12324</v>
      </c>
    </row>
    <row r="989" spans="1:4" x14ac:dyDescent="0.25">
      <c r="A989" s="36">
        <v>44252</v>
      </c>
      <c r="B989">
        <v>583.20000000000005</v>
      </c>
      <c r="C989">
        <v>583.20000000000005</v>
      </c>
      <c r="D989" s="1">
        <v>11982</v>
      </c>
    </row>
    <row r="990" spans="1:4" x14ac:dyDescent="0.25">
      <c r="A990" s="36">
        <v>44251</v>
      </c>
      <c r="B990">
        <v>626.4</v>
      </c>
      <c r="C990">
        <v>626.4</v>
      </c>
      <c r="D990" s="1">
        <v>10540</v>
      </c>
    </row>
    <row r="991" spans="1:4" x14ac:dyDescent="0.25">
      <c r="A991" s="36">
        <v>44250</v>
      </c>
      <c r="B991">
        <v>609.6</v>
      </c>
      <c r="C991">
        <v>609.6</v>
      </c>
      <c r="D991" s="1">
        <v>21407</v>
      </c>
    </row>
    <row r="992" spans="1:4" x14ac:dyDescent="0.25">
      <c r="A992" s="36">
        <v>44249</v>
      </c>
      <c r="B992">
        <v>691.2</v>
      </c>
      <c r="C992">
        <v>691.2</v>
      </c>
      <c r="D992" s="1">
        <v>17090</v>
      </c>
    </row>
    <row r="993" spans="1:4" x14ac:dyDescent="0.25">
      <c r="A993" s="36">
        <v>44246</v>
      </c>
      <c r="B993">
        <v>700.8</v>
      </c>
      <c r="C993">
        <v>700.8</v>
      </c>
      <c r="D993" s="1">
        <v>19693</v>
      </c>
    </row>
    <row r="994" spans="1:4" x14ac:dyDescent="0.25">
      <c r="A994" s="36">
        <v>44245</v>
      </c>
      <c r="B994">
        <v>643.20000000000005</v>
      </c>
      <c r="C994">
        <v>643.20000000000005</v>
      </c>
      <c r="D994" s="1">
        <v>22938</v>
      </c>
    </row>
    <row r="995" spans="1:4" x14ac:dyDescent="0.25">
      <c r="A995" s="36">
        <v>44244</v>
      </c>
      <c r="B995">
        <v>763.2</v>
      </c>
      <c r="C995">
        <v>763.2</v>
      </c>
      <c r="D995" s="1">
        <v>31404</v>
      </c>
    </row>
    <row r="996" spans="1:4" x14ac:dyDescent="0.25">
      <c r="A996" s="36">
        <v>44243</v>
      </c>
      <c r="B996">
        <v>885.6</v>
      </c>
      <c r="C996">
        <v>885.6</v>
      </c>
      <c r="D996" s="1">
        <v>68188</v>
      </c>
    </row>
    <row r="997" spans="1:4" x14ac:dyDescent="0.25">
      <c r="A997" s="36">
        <v>44239</v>
      </c>
      <c r="B997">
        <v>880.8</v>
      </c>
      <c r="C997">
        <v>880.8</v>
      </c>
      <c r="D997" s="1">
        <v>232921</v>
      </c>
    </row>
    <row r="998" spans="1:4" x14ac:dyDescent="0.25">
      <c r="A998" s="36">
        <v>44238</v>
      </c>
      <c r="B998">
        <v>612</v>
      </c>
      <c r="C998">
        <v>612</v>
      </c>
      <c r="D998" s="1">
        <v>31387</v>
      </c>
    </row>
    <row r="999" spans="1:4" x14ac:dyDescent="0.25">
      <c r="A999" s="36">
        <v>44237</v>
      </c>
      <c r="B999">
        <v>607.20000000000005</v>
      </c>
      <c r="C999">
        <v>607.20000000000005</v>
      </c>
      <c r="D999" s="1">
        <v>46392</v>
      </c>
    </row>
    <row r="1000" spans="1:4" x14ac:dyDescent="0.25">
      <c r="A1000" s="36">
        <v>44236</v>
      </c>
      <c r="B1000">
        <v>657.6</v>
      </c>
      <c r="C1000">
        <v>657.6</v>
      </c>
      <c r="D1000" s="1">
        <v>45604</v>
      </c>
    </row>
    <row r="1001" spans="1:4" x14ac:dyDescent="0.25">
      <c r="A1001" s="36">
        <v>44235</v>
      </c>
      <c r="B1001">
        <v>554.4</v>
      </c>
      <c r="C1001">
        <v>554.4</v>
      </c>
      <c r="D1001" s="1">
        <v>27128</v>
      </c>
    </row>
    <row r="1002" spans="1:4" x14ac:dyDescent="0.25">
      <c r="A1002" s="36">
        <v>44232</v>
      </c>
      <c r="B1002">
        <v>508.8</v>
      </c>
      <c r="C1002">
        <v>508.8</v>
      </c>
      <c r="D1002" s="1">
        <v>17345</v>
      </c>
    </row>
    <row r="1003" spans="1:4" x14ac:dyDescent="0.25">
      <c r="A1003" s="36">
        <v>44231</v>
      </c>
      <c r="B1003">
        <v>518.4</v>
      </c>
      <c r="C1003">
        <v>518.4</v>
      </c>
      <c r="D1003" s="1">
        <v>15777</v>
      </c>
    </row>
    <row r="1004" spans="1:4" x14ac:dyDescent="0.25">
      <c r="A1004" s="36">
        <v>44230</v>
      </c>
      <c r="B1004">
        <v>504</v>
      </c>
      <c r="C1004">
        <v>504</v>
      </c>
      <c r="D1004" s="1">
        <v>19428</v>
      </c>
    </row>
    <row r="1005" spans="1:4" x14ac:dyDescent="0.25">
      <c r="A1005" s="36">
        <v>44229</v>
      </c>
      <c r="B1005">
        <v>480</v>
      </c>
      <c r="C1005">
        <v>480</v>
      </c>
      <c r="D1005" s="1">
        <v>16094</v>
      </c>
    </row>
    <row r="1006" spans="1:4" x14ac:dyDescent="0.25">
      <c r="A1006" s="36">
        <v>44228</v>
      </c>
      <c r="B1006">
        <v>499.2</v>
      </c>
      <c r="C1006">
        <v>499.2</v>
      </c>
      <c r="D1006" s="1">
        <v>24199</v>
      </c>
    </row>
    <row r="1007" spans="1:4" x14ac:dyDescent="0.25">
      <c r="A1007" s="36">
        <v>44225</v>
      </c>
      <c r="B1007">
        <v>504</v>
      </c>
      <c r="C1007">
        <v>504</v>
      </c>
      <c r="D1007" s="1">
        <v>143939</v>
      </c>
    </row>
    <row r="1008" spans="1:4" x14ac:dyDescent="0.25">
      <c r="A1008" s="36">
        <v>44224</v>
      </c>
      <c r="B1008">
        <v>429.6</v>
      </c>
      <c r="C1008">
        <v>429.6</v>
      </c>
      <c r="D1008" s="1">
        <v>24697</v>
      </c>
    </row>
    <row r="1009" spans="1:4" x14ac:dyDescent="0.25">
      <c r="A1009" s="36">
        <v>44223</v>
      </c>
      <c r="B1009">
        <v>396</v>
      </c>
      <c r="C1009">
        <v>396</v>
      </c>
      <c r="D1009" s="1">
        <v>31511</v>
      </c>
    </row>
    <row r="1010" spans="1:4" x14ac:dyDescent="0.25">
      <c r="A1010" s="36">
        <v>44222</v>
      </c>
      <c r="B1010">
        <v>465.6</v>
      </c>
      <c r="C1010">
        <v>465.6</v>
      </c>
      <c r="D1010" s="1">
        <v>29803</v>
      </c>
    </row>
    <row r="1011" spans="1:4" x14ac:dyDescent="0.25">
      <c r="A1011" s="36">
        <v>44221</v>
      </c>
      <c r="B1011">
        <v>472.8</v>
      </c>
      <c r="C1011">
        <v>472.8</v>
      </c>
      <c r="D1011" s="1">
        <v>51436</v>
      </c>
    </row>
    <row r="1012" spans="1:4" x14ac:dyDescent="0.25">
      <c r="A1012" s="36">
        <v>44218</v>
      </c>
      <c r="B1012">
        <v>393.6</v>
      </c>
      <c r="C1012">
        <v>393.6</v>
      </c>
      <c r="D1012" s="1">
        <v>9626</v>
      </c>
    </row>
    <row r="1013" spans="1:4" x14ac:dyDescent="0.25">
      <c r="A1013" s="36">
        <v>44217</v>
      </c>
      <c r="B1013">
        <v>393.6</v>
      </c>
      <c r="C1013">
        <v>393.6</v>
      </c>
      <c r="D1013" s="1">
        <v>26887</v>
      </c>
    </row>
    <row r="1014" spans="1:4" x14ac:dyDescent="0.25">
      <c r="A1014" s="36">
        <v>44216</v>
      </c>
      <c r="B1014">
        <v>372</v>
      </c>
      <c r="C1014">
        <v>372</v>
      </c>
      <c r="D1014" s="1">
        <v>11542</v>
      </c>
    </row>
    <row r="1015" spans="1:4" x14ac:dyDescent="0.25">
      <c r="A1015" s="36">
        <v>44215</v>
      </c>
      <c r="B1015">
        <v>379.2</v>
      </c>
      <c r="C1015">
        <v>379.2</v>
      </c>
      <c r="D1015" s="1">
        <v>11416</v>
      </c>
    </row>
    <row r="1016" spans="1:4" x14ac:dyDescent="0.25">
      <c r="A1016" s="36">
        <v>44211</v>
      </c>
      <c r="B1016">
        <v>362.4</v>
      </c>
      <c r="C1016">
        <v>362.4</v>
      </c>
      <c r="D1016" s="1">
        <v>9941</v>
      </c>
    </row>
    <row r="1017" spans="1:4" x14ac:dyDescent="0.25">
      <c r="A1017" s="36">
        <v>44210</v>
      </c>
      <c r="B1017">
        <v>386.4</v>
      </c>
      <c r="C1017">
        <v>386.4</v>
      </c>
      <c r="D1017" s="1">
        <v>17996</v>
      </c>
    </row>
    <row r="1018" spans="1:4" x14ac:dyDescent="0.25">
      <c r="A1018" s="36">
        <v>44209</v>
      </c>
      <c r="B1018">
        <v>381.6</v>
      </c>
      <c r="C1018">
        <v>381.6</v>
      </c>
      <c r="D1018" s="1">
        <v>22580</v>
      </c>
    </row>
    <row r="1019" spans="1:4" x14ac:dyDescent="0.25">
      <c r="A1019" s="36">
        <v>44208</v>
      </c>
      <c r="B1019">
        <v>412.8</v>
      </c>
      <c r="C1019">
        <v>412.8</v>
      </c>
      <c r="D1019" s="1">
        <v>40028</v>
      </c>
    </row>
    <row r="1020" spans="1:4" x14ac:dyDescent="0.25">
      <c r="A1020" s="36">
        <v>44207</v>
      </c>
      <c r="B1020">
        <v>396</v>
      </c>
      <c r="C1020">
        <v>396</v>
      </c>
      <c r="D1020" s="1">
        <v>47985</v>
      </c>
    </row>
    <row r="1021" spans="1:4" x14ac:dyDescent="0.25">
      <c r="A1021" s="36">
        <v>44204</v>
      </c>
      <c r="B1021">
        <v>340.8</v>
      </c>
      <c r="C1021">
        <v>340.8</v>
      </c>
      <c r="D1021" s="1">
        <v>19617</v>
      </c>
    </row>
    <row r="1022" spans="1:4" x14ac:dyDescent="0.25">
      <c r="A1022" s="36">
        <v>44203</v>
      </c>
      <c r="B1022">
        <v>343.2</v>
      </c>
      <c r="C1022">
        <v>343.2</v>
      </c>
      <c r="D1022" s="1">
        <v>25435</v>
      </c>
    </row>
    <row r="1023" spans="1:4" x14ac:dyDescent="0.25">
      <c r="A1023" s="36">
        <v>44202</v>
      </c>
      <c r="B1023">
        <v>309.60000000000002</v>
      </c>
      <c r="C1023">
        <v>309.60000000000002</v>
      </c>
      <c r="D1023" s="1">
        <v>12528</v>
      </c>
    </row>
    <row r="1024" spans="1:4" x14ac:dyDescent="0.25">
      <c r="A1024" s="36">
        <v>44201</v>
      </c>
      <c r="B1024">
        <v>319.2</v>
      </c>
      <c r="C1024">
        <v>319.2</v>
      </c>
      <c r="D1024" s="1">
        <v>31784</v>
      </c>
    </row>
    <row r="1025" spans="1:4" x14ac:dyDescent="0.25">
      <c r="A1025" s="36">
        <v>44200</v>
      </c>
      <c r="B1025">
        <v>295.2</v>
      </c>
      <c r="C1025">
        <v>295.2</v>
      </c>
      <c r="D1025" s="1">
        <v>8849</v>
      </c>
    </row>
    <row r="1026" spans="1:4" x14ac:dyDescent="0.25">
      <c r="A1026" s="36">
        <v>44196</v>
      </c>
      <c r="B1026">
        <v>290.39999999999998</v>
      </c>
      <c r="C1026">
        <v>290.39999999999998</v>
      </c>
      <c r="D1026" s="1">
        <v>28768</v>
      </c>
    </row>
    <row r="1027" spans="1:4" x14ac:dyDescent="0.25">
      <c r="A1027" s="36">
        <v>44195</v>
      </c>
      <c r="B1027">
        <v>288</v>
      </c>
      <c r="C1027">
        <v>288</v>
      </c>
      <c r="D1027" s="1">
        <v>10473</v>
      </c>
    </row>
    <row r="1028" spans="1:4" x14ac:dyDescent="0.25">
      <c r="A1028" s="36">
        <v>44194</v>
      </c>
      <c r="B1028">
        <v>285.60000000000002</v>
      </c>
      <c r="C1028">
        <v>285.60000000000002</v>
      </c>
      <c r="D1028" s="1">
        <v>8320</v>
      </c>
    </row>
    <row r="1029" spans="1:4" x14ac:dyDescent="0.25">
      <c r="A1029" s="36">
        <v>44193</v>
      </c>
      <c r="B1029">
        <v>290.39999999999998</v>
      </c>
      <c r="C1029">
        <v>290.39999999999998</v>
      </c>
      <c r="D1029" s="1">
        <v>9861</v>
      </c>
    </row>
    <row r="1030" spans="1:4" x14ac:dyDescent="0.25">
      <c r="A1030" s="36">
        <v>44189</v>
      </c>
      <c r="B1030">
        <v>297.60000000000002</v>
      </c>
      <c r="C1030">
        <v>297.60000000000002</v>
      </c>
      <c r="D1030" s="1">
        <v>7115</v>
      </c>
    </row>
    <row r="1031" spans="1:4" x14ac:dyDescent="0.25">
      <c r="A1031" s="36">
        <v>44188</v>
      </c>
      <c r="B1031">
        <v>295.2</v>
      </c>
      <c r="C1031">
        <v>295.2</v>
      </c>
      <c r="D1031" s="1">
        <v>13643</v>
      </c>
    </row>
    <row r="1032" spans="1:4" x14ac:dyDescent="0.25">
      <c r="A1032" s="36">
        <v>44187</v>
      </c>
      <c r="B1032">
        <v>283.2</v>
      </c>
      <c r="C1032">
        <v>283.2</v>
      </c>
      <c r="D1032" s="1">
        <v>8789</v>
      </c>
    </row>
    <row r="1033" spans="1:4" x14ac:dyDescent="0.25">
      <c r="A1033" s="36">
        <v>44186</v>
      </c>
      <c r="B1033">
        <v>285.60000000000002</v>
      </c>
      <c r="C1033">
        <v>285.60000000000002</v>
      </c>
      <c r="D1033" s="1">
        <v>8392</v>
      </c>
    </row>
    <row r="1034" spans="1:4" x14ac:dyDescent="0.25">
      <c r="A1034" s="36">
        <v>44183</v>
      </c>
      <c r="B1034">
        <v>288</v>
      </c>
      <c r="C1034">
        <v>288</v>
      </c>
      <c r="D1034" s="1">
        <v>7202</v>
      </c>
    </row>
    <row r="1035" spans="1:4" x14ac:dyDescent="0.25">
      <c r="A1035" s="36">
        <v>44182</v>
      </c>
      <c r="B1035">
        <v>295.2</v>
      </c>
      <c r="C1035">
        <v>295.2</v>
      </c>
      <c r="D1035" s="1">
        <v>7268</v>
      </c>
    </row>
    <row r="1036" spans="1:4" x14ac:dyDescent="0.25">
      <c r="A1036" s="36">
        <v>44181</v>
      </c>
      <c r="B1036">
        <v>304.8</v>
      </c>
      <c r="C1036">
        <v>304.8</v>
      </c>
      <c r="D1036" s="1">
        <v>7170</v>
      </c>
    </row>
    <row r="1037" spans="1:4" x14ac:dyDescent="0.25">
      <c r="A1037" s="36">
        <v>44180</v>
      </c>
      <c r="B1037">
        <v>309.60000000000002</v>
      </c>
      <c r="C1037">
        <v>309.60000000000002</v>
      </c>
      <c r="D1037" s="1">
        <v>6403</v>
      </c>
    </row>
    <row r="1038" spans="1:4" x14ac:dyDescent="0.25">
      <c r="A1038" s="36">
        <v>44179</v>
      </c>
      <c r="B1038">
        <v>307.2</v>
      </c>
      <c r="C1038">
        <v>307.2</v>
      </c>
      <c r="D1038" s="1">
        <v>9917</v>
      </c>
    </row>
    <row r="1039" spans="1:4" x14ac:dyDescent="0.25">
      <c r="A1039" s="36">
        <v>44176</v>
      </c>
      <c r="B1039">
        <v>316.8</v>
      </c>
      <c r="C1039">
        <v>316.8</v>
      </c>
      <c r="D1039" s="1">
        <v>7989</v>
      </c>
    </row>
    <row r="1040" spans="1:4" x14ac:dyDescent="0.25">
      <c r="A1040" s="36">
        <v>44175</v>
      </c>
      <c r="B1040">
        <v>331.2</v>
      </c>
      <c r="C1040">
        <v>331.2</v>
      </c>
      <c r="D1040" s="1">
        <v>18119</v>
      </c>
    </row>
    <row r="1041" spans="1:4" x14ac:dyDescent="0.25">
      <c r="A1041" s="36">
        <v>44174</v>
      </c>
      <c r="B1041">
        <v>292.8</v>
      </c>
      <c r="C1041">
        <v>292.8</v>
      </c>
      <c r="D1041" s="1">
        <v>28835</v>
      </c>
    </row>
    <row r="1042" spans="1:4" x14ac:dyDescent="0.25">
      <c r="A1042" s="36">
        <v>44173</v>
      </c>
      <c r="B1042">
        <v>328.8</v>
      </c>
      <c r="C1042">
        <v>328.8</v>
      </c>
      <c r="D1042" s="1">
        <v>20669</v>
      </c>
    </row>
    <row r="1043" spans="1:4" x14ac:dyDescent="0.25">
      <c r="A1043" s="36">
        <v>44172</v>
      </c>
      <c r="B1043">
        <v>357.6</v>
      </c>
      <c r="C1043">
        <v>357.6</v>
      </c>
      <c r="D1043" s="1">
        <v>37478</v>
      </c>
    </row>
    <row r="1044" spans="1:4" x14ac:dyDescent="0.25">
      <c r="A1044" s="36">
        <v>44169</v>
      </c>
      <c r="B1044">
        <v>396</v>
      </c>
      <c r="C1044">
        <v>396</v>
      </c>
      <c r="D1044" s="1">
        <v>130212</v>
      </c>
    </row>
    <row r="1045" spans="1:4" x14ac:dyDescent="0.25">
      <c r="A1045" s="36">
        <v>44168</v>
      </c>
      <c r="B1045">
        <v>285.60000000000002</v>
      </c>
      <c r="C1045">
        <v>285.60000000000002</v>
      </c>
      <c r="D1045" s="1">
        <v>10353</v>
      </c>
    </row>
    <row r="1046" spans="1:4" x14ac:dyDescent="0.25">
      <c r="A1046" s="36">
        <v>44167</v>
      </c>
      <c r="B1046">
        <v>278.39999999999998</v>
      </c>
      <c r="C1046">
        <v>278.39999999999998</v>
      </c>
      <c r="D1046" s="1">
        <v>5963</v>
      </c>
    </row>
    <row r="1047" spans="1:4" x14ac:dyDescent="0.25">
      <c r="A1047" s="36">
        <v>44166</v>
      </c>
      <c r="B1047">
        <v>268.8</v>
      </c>
      <c r="C1047">
        <v>268.8</v>
      </c>
      <c r="D1047" s="1">
        <v>11090</v>
      </c>
    </row>
    <row r="1048" spans="1:4" x14ac:dyDescent="0.25">
      <c r="A1048" s="36">
        <v>44165</v>
      </c>
      <c r="B1048">
        <v>280.8</v>
      </c>
      <c r="C1048">
        <v>280.8</v>
      </c>
      <c r="D1048" s="1">
        <v>8003</v>
      </c>
    </row>
    <row r="1049" spans="1:4" x14ac:dyDescent="0.25">
      <c r="A1049" s="36">
        <v>44162</v>
      </c>
      <c r="B1049">
        <v>292.8</v>
      </c>
      <c r="C1049">
        <v>292.8</v>
      </c>
      <c r="D1049" s="1">
        <v>5652</v>
      </c>
    </row>
    <row r="1050" spans="1:4" x14ac:dyDescent="0.25">
      <c r="A1050" s="36">
        <v>44160</v>
      </c>
      <c r="B1050">
        <v>297.60000000000002</v>
      </c>
      <c r="C1050">
        <v>297.60000000000002</v>
      </c>
      <c r="D1050" s="1">
        <v>9450</v>
      </c>
    </row>
    <row r="1051" spans="1:4" x14ac:dyDescent="0.25">
      <c r="A1051" s="36">
        <v>44159</v>
      </c>
      <c r="B1051">
        <v>285.60000000000002</v>
      </c>
      <c r="C1051">
        <v>285.60000000000002</v>
      </c>
      <c r="D1051" s="1">
        <v>33639</v>
      </c>
    </row>
    <row r="1052" spans="1:4" x14ac:dyDescent="0.25">
      <c r="A1052" s="36">
        <v>44158</v>
      </c>
      <c r="B1052">
        <v>288</v>
      </c>
      <c r="C1052">
        <v>288</v>
      </c>
      <c r="D1052" s="1">
        <v>15122</v>
      </c>
    </row>
    <row r="1053" spans="1:4" x14ac:dyDescent="0.25">
      <c r="A1053" s="36">
        <v>44155</v>
      </c>
      <c r="B1053">
        <v>268.8</v>
      </c>
      <c r="C1053">
        <v>268.8</v>
      </c>
      <c r="D1053" s="1">
        <v>6550</v>
      </c>
    </row>
    <row r="1054" spans="1:4" x14ac:dyDescent="0.25">
      <c r="A1054" s="36">
        <v>44154</v>
      </c>
      <c r="B1054">
        <v>268.8</v>
      </c>
      <c r="C1054">
        <v>268.8</v>
      </c>
      <c r="D1054" s="1">
        <v>6667</v>
      </c>
    </row>
    <row r="1055" spans="1:4" x14ac:dyDescent="0.25">
      <c r="A1055" s="36">
        <v>44153</v>
      </c>
      <c r="B1055">
        <v>266.39999999999998</v>
      </c>
      <c r="C1055">
        <v>266.39999999999998</v>
      </c>
      <c r="D1055" s="1">
        <v>8158</v>
      </c>
    </row>
    <row r="1056" spans="1:4" x14ac:dyDescent="0.25">
      <c r="A1056" s="36">
        <v>44152</v>
      </c>
      <c r="B1056">
        <v>271.2</v>
      </c>
      <c r="C1056">
        <v>271.2</v>
      </c>
      <c r="D1056" s="1">
        <v>8788</v>
      </c>
    </row>
    <row r="1057" spans="1:4" x14ac:dyDescent="0.25">
      <c r="A1057" s="36">
        <v>44151</v>
      </c>
      <c r="B1057">
        <v>266.39999999999998</v>
      </c>
      <c r="C1057">
        <v>266.39999999999998</v>
      </c>
      <c r="D1057" s="1">
        <v>6576</v>
      </c>
    </row>
    <row r="1058" spans="1:4" x14ac:dyDescent="0.25">
      <c r="A1058" s="36">
        <v>44148</v>
      </c>
      <c r="B1058">
        <v>264</v>
      </c>
      <c r="C1058">
        <v>264</v>
      </c>
      <c r="D1058" s="1">
        <v>8582</v>
      </c>
    </row>
    <row r="1059" spans="1:4" x14ac:dyDescent="0.25">
      <c r="A1059" s="36">
        <v>44147</v>
      </c>
      <c r="B1059">
        <v>273.60000000000002</v>
      </c>
      <c r="C1059">
        <v>273.60000000000002</v>
      </c>
      <c r="D1059" s="1">
        <v>22871</v>
      </c>
    </row>
    <row r="1060" spans="1:4" x14ac:dyDescent="0.25">
      <c r="A1060" s="36">
        <v>44146</v>
      </c>
      <c r="B1060">
        <v>271.2</v>
      </c>
      <c r="C1060">
        <v>271.2</v>
      </c>
      <c r="D1060" s="1">
        <v>16311</v>
      </c>
    </row>
    <row r="1061" spans="1:4" x14ac:dyDescent="0.25">
      <c r="A1061" s="36">
        <v>44145</v>
      </c>
      <c r="B1061">
        <v>276</v>
      </c>
      <c r="C1061">
        <v>276</v>
      </c>
      <c r="D1061" s="1">
        <v>12875</v>
      </c>
    </row>
    <row r="1062" spans="1:4" x14ac:dyDescent="0.25">
      <c r="A1062" s="36">
        <v>44144</v>
      </c>
      <c r="B1062">
        <v>259.2</v>
      </c>
      <c r="C1062">
        <v>259.2</v>
      </c>
      <c r="D1062" s="1">
        <v>12395</v>
      </c>
    </row>
    <row r="1063" spans="1:4" x14ac:dyDescent="0.25">
      <c r="A1063" s="36">
        <v>44141</v>
      </c>
      <c r="B1063">
        <v>252</v>
      </c>
      <c r="C1063">
        <v>252</v>
      </c>
      <c r="D1063" s="1">
        <v>7843</v>
      </c>
    </row>
    <row r="1064" spans="1:4" x14ac:dyDescent="0.25">
      <c r="A1064" s="36">
        <v>44140</v>
      </c>
      <c r="B1064">
        <v>249.6</v>
      </c>
      <c r="C1064">
        <v>249.6</v>
      </c>
      <c r="D1064" s="1">
        <v>4773</v>
      </c>
    </row>
    <row r="1065" spans="1:4" x14ac:dyDescent="0.25">
      <c r="A1065" s="36">
        <v>44139</v>
      </c>
      <c r="B1065">
        <v>244.8</v>
      </c>
      <c r="C1065">
        <v>244.8</v>
      </c>
      <c r="D1065" s="1">
        <v>4190</v>
      </c>
    </row>
    <row r="1066" spans="1:4" x14ac:dyDescent="0.25">
      <c r="A1066" s="36">
        <v>44138</v>
      </c>
      <c r="B1066">
        <v>249.6</v>
      </c>
      <c r="C1066">
        <v>249.6</v>
      </c>
      <c r="D1066" s="1">
        <v>5215</v>
      </c>
    </row>
    <row r="1067" spans="1:4" x14ac:dyDescent="0.25">
      <c r="A1067" s="36">
        <v>44137</v>
      </c>
      <c r="B1067">
        <v>244.8</v>
      </c>
      <c r="C1067">
        <v>244.8</v>
      </c>
      <c r="D1067" s="1">
        <v>4208</v>
      </c>
    </row>
    <row r="1068" spans="1:4" x14ac:dyDescent="0.25">
      <c r="A1068" s="36">
        <v>44134</v>
      </c>
      <c r="B1068">
        <v>244.8</v>
      </c>
      <c r="C1068">
        <v>244.8</v>
      </c>
      <c r="D1068" s="1">
        <v>7595</v>
      </c>
    </row>
    <row r="1069" spans="1:4" x14ac:dyDescent="0.25">
      <c r="A1069" s="36">
        <v>44133</v>
      </c>
      <c r="B1069">
        <v>249.6</v>
      </c>
      <c r="C1069">
        <v>249.6</v>
      </c>
      <c r="D1069" s="1">
        <v>6104</v>
      </c>
    </row>
    <row r="1070" spans="1:4" x14ac:dyDescent="0.25">
      <c r="A1070" s="36">
        <v>44132</v>
      </c>
      <c r="B1070">
        <v>254.4</v>
      </c>
      <c r="C1070">
        <v>254.4</v>
      </c>
      <c r="D1070" s="1">
        <v>13220</v>
      </c>
    </row>
    <row r="1071" spans="1:4" x14ac:dyDescent="0.25">
      <c r="A1071" s="36">
        <v>44131</v>
      </c>
      <c r="B1071">
        <v>247.2</v>
      </c>
      <c r="C1071">
        <v>247.2</v>
      </c>
      <c r="D1071" s="1">
        <v>4925</v>
      </c>
    </row>
    <row r="1072" spans="1:4" x14ac:dyDescent="0.25">
      <c r="A1072" s="36">
        <v>44130</v>
      </c>
      <c r="B1072">
        <v>254.4</v>
      </c>
      <c r="C1072">
        <v>254.4</v>
      </c>
      <c r="D1072" s="1">
        <v>7574</v>
      </c>
    </row>
    <row r="1073" spans="1:4" x14ac:dyDescent="0.25">
      <c r="A1073" s="36">
        <v>44127</v>
      </c>
      <c r="B1073">
        <v>266.39999999999998</v>
      </c>
      <c r="C1073">
        <v>266.39999999999998</v>
      </c>
      <c r="D1073" s="1">
        <v>5328</v>
      </c>
    </row>
    <row r="1074" spans="1:4" x14ac:dyDescent="0.25">
      <c r="A1074" s="36">
        <v>44126</v>
      </c>
      <c r="B1074">
        <v>271.2</v>
      </c>
      <c r="C1074">
        <v>271.2</v>
      </c>
      <c r="D1074" s="1">
        <v>23445</v>
      </c>
    </row>
    <row r="1075" spans="1:4" x14ac:dyDescent="0.25">
      <c r="A1075" s="36">
        <v>44125</v>
      </c>
      <c r="B1075">
        <v>256.8</v>
      </c>
      <c r="C1075">
        <v>256.8</v>
      </c>
      <c r="D1075" s="1">
        <v>5615</v>
      </c>
    </row>
    <row r="1076" spans="1:4" x14ac:dyDescent="0.25">
      <c r="A1076" s="36">
        <v>44124</v>
      </c>
      <c r="B1076">
        <v>266.39999999999998</v>
      </c>
      <c r="C1076">
        <v>266.39999999999998</v>
      </c>
      <c r="D1076" s="1">
        <v>4412</v>
      </c>
    </row>
    <row r="1077" spans="1:4" x14ac:dyDescent="0.25">
      <c r="A1077" s="36">
        <v>44123</v>
      </c>
      <c r="B1077">
        <v>271.2</v>
      </c>
      <c r="C1077">
        <v>271.2</v>
      </c>
      <c r="D1077" s="1">
        <v>4445</v>
      </c>
    </row>
    <row r="1078" spans="1:4" x14ac:dyDescent="0.25">
      <c r="A1078" s="36">
        <v>44120</v>
      </c>
      <c r="B1078">
        <v>271.2</v>
      </c>
      <c r="C1078">
        <v>271.2</v>
      </c>
      <c r="D1078" s="1">
        <v>5180</v>
      </c>
    </row>
    <row r="1079" spans="1:4" x14ac:dyDescent="0.25">
      <c r="A1079" s="36">
        <v>44119</v>
      </c>
      <c r="B1079">
        <v>280.8</v>
      </c>
      <c r="C1079">
        <v>280.8</v>
      </c>
      <c r="D1079" s="1">
        <v>6962</v>
      </c>
    </row>
    <row r="1080" spans="1:4" x14ac:dyDescent="0.25">
      <c r="A1080" s="36">
        <v>44118</v>
      </c>
      <c r="B1080">
        <v>278.39999999999998</v>
      </c>
      <c r="C1080">
        <v>278.39999999999998</v>
      </c>
      <c r="D1080" s="1">
        <v>5516</v>
      </c>
    </row>
    <row r="1081" spans="1:4" x14ac:dyDescent="0.25">
      <c r="A1081" s="36">
        <v>44117</v>
      </c>
      <c r="B1081">
        <v>283.2</v>
      </c>
      <c r="C1081">
        <v>283.2</v>
      </c>
      <c r="D1081" s="1">
        <v>7204</v>
      </c>
    </row>
    <row r="1082" spans="1:4" x14ac:dyDescent="0.25">
      <c r="A1082" s="36">
        <v>44116</v>
      </c>
      <c r="B1082">
        <v>300</v>
      </c>
      <c r="C1082">
        <v>300</v>
      </c>
      <c r="D1082" s="1">
        <v>14387</v>
      </c>
    </row>
    <row r="1083" spans="1:4" x14ac:dyDescent="0.25">
      <c r="A1083" s="36">
        <v>44113</v>
      </c>
      <c r="B1083">
        <v>300</v>
      </c>
      <c r="C1083">
        <v>300</v>
      </c>
      <c r="D1083" s="1">
        <v>12429</v>
      </c>
    </row>
    <row r="1084" spans="1:4" x14ac:dyDescent="0.25">
      <c r="A1084" s="36">
        <v>44112</v>
      </c>
      <c r="B1084">
        <v>285.60000000000002</v>
      </c>
      <c r="C1084">
        <v>285.60000000000002</v>
      </c>
      <c r="D1084" s="1">
        <v>10430</v>
      </c>
    </row>
    <row r="1085" spans="1:4" x14ac:dyDescent="0.25">
      <c r="A1085" s="36">
        <v>44111</v>
      </c>
      <c r="B1085">
        <v>292.8</v>
      </c>
      <c r="C1085">
        <v>292.8</v>
      </c>
      <c r="D1085" s="1">
        <v>14121</v>
      </c>
    </row>
    <row r="1086" spans="1:4" x14ac:dyDescent="0.25">
      <c r="A1086" s="36">
        <v>44110</v>
      </c>
      <c r="B1086">
        <v>283.2</v>
      </c>
      <c r="C1086">
        <v>283.2</v>
      </c>
      <c r="D1086" s="1">
        <v>19563</v>
      </c>
    </row>
    <row r="1087" spans="1:4" x14ac:dyDescent="0.25">
      <c r="A1087" s="36">
        <v>44109</v>
      </c>
      <c r="B1087">
        <v>276</v>
      </c>
      <c r="C1087">
        <v>276</v>
      </c>
      <c r="D1087" s="1">
        <v>8901</v>
      </c>
    </row>
    <row r="1088" spans="1:4" x14ac:dyDescent="0.25">
      <c r="A1088" s="36">
        <v>44106</v>
      </c>
      <c r="B1088">
        <v>271.2</v>
      </c>
      <c r="C1088">
        <v>271.2</v>
      </c>
      <c r="D1088" s="1">
        <v>5125</v>
      </c>
    </row>
    <row r="1089" spans="1:4" x14ac:dyDescent="0.25">
      <c r="A1089" s="36">
        <v>44105</v>
      </c>
      <c r="B1089">
        <v>273.60000000000002</v>
      </c>
      <c r="C1089">
        <v>273.60000000000002</v>
      </c>
      <c r="D1089" s="1">
        <v>10643</v>
      </c>
    </row>
    <row r="1090" spans="1:4" x14ac:dyDescent="0.25">
      <c r="A1090" s="36">
        <v>44104</v>
      </c>
      <c r="B1090">
        <v>259.2</v>
      </c>
      <c r="C1090">
        <v>259.2</v>
      </c>
      <c r="D1090" s="1">
        <v>6419</v>
      </c>
    </row>
    <row r="1091" spans="1:4" x14ac:dyDescent="0.25">
      <c r="A1091" s="36">
        <v>44103</v>
      </c>
      <c r="B1091">
        <v>259.2</v>
      </c>
      <c r="C1091">
        <v>259.2</v>
      </c>
      <c r="D1091" s="1">
        <v>19295</v>
      </c>
    </row>
    <row r="1092" spans="1:4" x14ac:dyDescent="0.25">
      <c r="A1092" s="36">
        <v>44102</v>
      </c>
      <c r="B1092">
        <v>254.4</v>
      </c>
      <c r="C1092">
        <v>254.4</v>
      </c>
      <c r="D1092" s="1">
        <v>11264</v>
      </c>
    </row>
    <row r="1093" spans="1:4" x14ac:dyDescent="0.25">
      <c r="A1093" s="36">
        <v>44099</v>
      </c>
      <c r="B1093">
        <v>244.8</v>
      </c>
      <c r="C1093">
        <v>244.8</v>
      </c>
      <c r="D1093" s="1">
        <v>9813</v>
      </c>
    </row>
    <row r="1094" spans="1:4" x14ac:dyDescent="0.25">
      <c r="A1094" s="36">
        <v>44098</v>
      </c>
      <c r="B1094">
        <v>237.6</v>
      </c>
      <c r="C1094">
        <v>237.6</v>
      </c>
      <c r="D1094" s="1">
        <v>16202</v>
      </c>
    </row>
    <row r="1095" spans="1:4" x14ac:dyDescent="0.25">
      <c r="A1095" s="36">
        <v>44097</v>
      </c>
      <c r="B1095">
        <v>256.8</v>
      </c>
      <c r="C1095">
        <v>256.8</v>
      </c>
      <c r="D1095" s="1">
        <v>11045</v>
      </c>
    </row>
    <row r="1096" spans="1:4" x14ac:dyDescent="0.25">
      <c r="A1096" s="36">
        <v>44096</v>
      </c>
      <c r="B1096">
        <v>268.8</v>
      </c>
      <c r="C1096">
        <v>268.8</v>
      </c>
      <c r="D1096" s="1">
        <v>6968</v>
      </c>
    </row>
    <row r="1097" spans="1:4" x14ac:dyDescent="0.25">
      <c r="A1097" s="36">
        <v>44095</v>
      </c>
      <c r="B1097">
        <v>273.60000000000002</v>
      </c>
      <c r="C1097">
        <v>273.60000000000002</v>
      </c>
      <c r="D1097" s="1">
        <v>6679</v>
      </c>
    </row>
    <row r="1098" spans="1:4" x14ac:dyDescent="0.25">
      <c r="A1098" s="36">
        <v>44092</v>
      </c>
      <c r="B1098">
        <v>285.60000000000002</v>
      </c>
      <c r="C1098">
        <v>285.60000000000002</v>
      </c>
      <c r="D1098" s="1">
        <v>20524</v>
      </c>
    </row>
    <row r="1099" spans="1:4" x14ac:dyDescent="0.25">
      <c r="A1099" s="36">
        <v>44091</v>
      </c>
      <c r="B1099">
        <v>271.2</v>
      </c>
      <c r="C1099">
        <v>271.2</v>
      </c>
      <c r="D1099" s="1">
        <v>4862</v>
      </c>
    </row>
    <row r="1100" spans="1:4" x14ac:dyDescent="0.25">
      <c r="A1100" s="36">
        <v>44090</v>
      </c>
      <c r="B1100">
        <v>276</v>
      </c>
      <c r="C1100">
        <v>276</v>
      </c>
      <c r="D1100" s="1">
        <v>10905</v>
      </c>
    </row>
    <row r="1101" spans="1:4" x14ac:dyDescent="0.25">
      <c r="A1101" s="36">
        <v>44089</v>
      </c>
      <c r="B1101">
        <v>261.60000000000002</v>
      </c>
      <c r="C1101">
        <v>261.60000000000002</v>
      </c>
      <c r="D1101" s="1">
        <v>5575</v>
      </c>
    </row>
    <row r="1102" spans="1:4" x14ac:dyDescent="0.25">
      <c r="A1102" s="36">
        <v>44088</v>
      </c>
      <c r="B1102">
        <v>266.39999999999998</v>
      </c>
      <c r="C1102">
        <v>266.39999999999998</v>
      </c>
      <c r="D1102" s="1">
        <v>6180</v>
      </c>
    </row>
    <row r="1103" spans="1:4" x14ac:dyDescent="0.25">
      <c r="A1103" s="36">
        <v>44085</v>
      </c>
      <c r="B1103">
        <v>264</v>
      </c>
      <c r="C1103">
        <v>264</v>
      </c>
      <c r="D1103" s="1">
        <v>8097</v>
      </c>
    </row>
    <row r="1104" spans="1:4" x14ac:dyDescent="0.25">
      <c r="A1104" s="36">
        <v>44084</v>
      </c>
      <c r="B1104">
        <v>268.8</v>
      </c>
      <c r="C1104">
        <v>268.8</v>
      </c>
      <c r="D1104" s="1">
        <v>11326</v>
      </c>
    </row>
    <row r="1105" spans="1:4" x14ac:dyDescent="0.25">
      <c r="A1105" s="36">
        <v>44083</v>
      </c>
      <c r="B1105">
        <v>268.8</v>
      </c>
      <c r="C1105">
        <v>268.8</v>
      </c>
      <c r="D1105" s="1">
        <v>19580</v>
      </c>
    </row>
    <row r="1106" spans="1:4" x14ac:dyDescent="0.25">
      <c r="A1106" s="36">
        <v>44082</v>
      </c>
      <c r="B1106">
        <v>259.2</v>
      </c>
      <c r="C1106">
        <v>259.2</v>
      </c>
      <c r="D1106" s="1">
        <v>10062</v>
      </c>
    </row>
    <row r="1107" spans="1:4" x14ac:dyDescent="0.25">
      <c r="A1107" s="36">
        <v>44078</v>
      </c>
      <c r="B1107">
        <v>264</v>
      </c>
      <c r="C1107">
        <v>264</v>
      </c>
      <c r="D1107" s="1">
        <v>15209</v>
      </c>
    </row>
    <row r="1108" spans="1:4" x14ac:dyDescent="0.25">
      <c r="A1108" s="36">
        <v>44077</v>
      </c>
      <c r="B1108">
        <v>273.60000000000002</v>
      </c>
      <c r="C1108">
        <v>273.60000000000002</v>
      </c>
      <c r="D1108" s="1">
        <v>14575</v>
      </c>
    </row>
    <row r="1109" spans="1:4" x14ac:dyDescent="0.25">
      <c r="A1109" s="36">
        <v>44076</v>
      </c>
      <c r="B1109">
        <v>297.60000000000002</v>
      </c>
      <c r="C1109">
        <v>297.60000000000002</v>
      </c>
      <c r="D1109" s="1">
        <v>11158</v>
      </c>
    </row>
    <row r="1110" spans="1:4" x14ac:dyDescent="0.25">
      <c r="A1110" s="36">
        <v>44075</v>
      </c>
      <c r="B1110">
        <v>304.8</v>
      </c>
      <c r="C1110">
        <v>304.8</v>
      </c>
      <c r="D1110" s="1">
        <v>14153</v>
      </c>
    </row>
    <row r="1111" spans="1:4" x14ac:dyDescent="0.25">
      <c r="A1111" s="36">
        <v>44074</v>
      </c>
      <c r="B1111">
        <v>309.60000000000002</v>
      </c>
      <c r="C1111">
        <v>309.60000000000002</v>
      </c>
      <c r="D1111" s="1">
        <v>26770</v>
      </c>
    </row>
    <row r="1112" spans="1:4" x14ac:dyDescent="0.25">
      <c r="A1112" s="36">
        <v>44071</v>
      </c>
      <c r="B1112">
        <v>319.2</v>
      </c>
      <c r="C1112">
        <v>319.2</v>
      </c>
      <c r="D1112" s="1">
        <v>25140</v>
      </c>
    </row>
    <row r="1113" spans="1:4" x14ac:dyDescent="0.25">
      <c r="A1113" s="36">
        <v>44070</v>
      </c>
      <c r="B1113">
        <v>309.60000000000002</v>
      </c>
      <c r="C1113">
        <v>309.60000000000002</v>
      </c>
      <c r="D1113" s="1">
        <v>16061</v>
      </c>
    </row>
    <row r="1114" spans="1:4" x14ac:dyDescent="0.25">
      <c r="A1114" s="36">
        <v>44069</v>
      </c>
      <c r="B1114">
        <v>316.8</v>
      </c>
      <c r="C1114">
        <v>316.8</v>
      </c>
      <c r="D1114" s="1">
        <v>21800</v>
      </c>
    </row>
    <row r="1115" spans="1:4" x14ac:dyDescent="0.25">
      <c r="A1115" s="36">
        <v>44068</v>
      </c>
      <c r="B1115">
        <v>336</v>
      </c>
      <c r="C1115">
        <v>336</v>
      </c>
      <c r="D1115" s="1">
        <v>21653</v>
      </c>
    </row>
    <row r="1116" spans="1:4" x14ac:dyDescent="0.25">
      <c r="A1116" s="36">
        <v>44067</v>
      </c>
      <c r="B1116">
        <v>328.8</v>
      </c>
      <c r="C1116">
        <v>328.8</v>
      </c>
      <c r="D1116" s="1">
        <v>19498</v>
      </c>
    </row>
    <row r="1117" spans="1:4" x14ac:dyDescent="0.25">
      <c r="A1117" s="36">
        <v>44064</v>
      </c>
      <c r="B1117">
        <v>340.8</v>
      </c>
      <c r="C1117">
        <v>340.8</v>
      </c>
      <c r="D1117" s="1">
        <v>92182</v>
      </c>
    </row>
    <row r="1118" spans="1:4" x14ac:dyDescent="0.25">
      <c r="A1118" s="36">
        <v>44063</v>
      </c>
      <c r="B1118">
        <v>415.2</v>
      </c>
      <c r="C1118">
        <v>415.2</v>
      </c>
      <c r="D1118" s="1">
        <v>239310</v>
      </c>
    </row>
    <row r="1119" spans="1:4" x14ac:dyDescent="0.25">
      <c r="A1119" s="36">
        <v>44062</v>
      </c>
      <c r="B1119">
        <v>278.39999999999998</v>
      </c>
      <c r="C1119">
        <v>278.39999999999998</v>
      </c>
      <c r="D1119" s="1">
        <v>15584</v>
      </c>
    </row>
    <row r="1120" spans="1:4" x14ac:dyDescent="0.25">
      <c r="A1120" s="36">
        <v>44061</v>
      </c>
      <c r="B1120">
        <v>278.39999999999998</v>
      </c>
      <c r="C1120">
        <v>278.39999999999998</v>
      </c>
      <c r="D1120" s="1">
        <v>20917</v>
      </c>
    </row>
    <row r="1121" spans="1:4" x14ac:dyDescent="0.25">
      <c r="A1121" s="36">
        <v>44060</v>
      </c>
      <c r="B1121">
        <v>326.39999999999998</v>
      </c>
      <c r="C1121">
        <v>326.39999999999998</v>
      </c>
      <c r="D1121" s="1">
        <v>51061</v>
      </c>
    </row>
    <row r="1122" spans="1:4" x14ac:dyDescent="0.25">
      <c r="A1122" s="36">
        <v>44057</v>
      </c>
      <c r="B1122">
        <v>307.2</v>
      </c>
      <c r="C1122">
        <v>307.2</v>
      </c>
      <c r="D1122" s="1">
        <v>17169</v>
      </c>
    </row>
    <row r="1123" spans="1:4" x14ac:dyDescent="0.25">
      <c r="A1123" s="36">
        <v>44056</v>
      </c>
      <c r="B1123">
        <v>328.8</v>
      </c>
      <c r="C1123">
        <v>328.8</v>
      </c>
      <c r="D1123" s="1">
        <v>13987</v>
      </c>
    </row>
    <row r="1124" spans="1:4" x14ac:dyDescent="0.25">
      <c r="A1124" s="36">
        <v>44055</v>
      </c>
      <c r="B1124">
        <v>324</v>
      </c>
      <c r="C1124">
        <v>324</v>
      </c>
      <c r="D1124" s="1">
        <v>24998</v>
      </c>
    </row>
    <row r="1125" spans="1:4" x14ac:dyDescent="0.25">
      <c r="A1125" s="36">
        <v>44054</v>
      </c>
      <c r="B1125">
        <v>379.2</v>
      </c>
      <c r="C1125">
        <v>379.2</v>
      </c>
      <c r="D1125" s="1">
        <v>21681</v>
      </c>
    </row>
    <row r="1126" spans="1:4" x14ac:dyDescent="0.25">
      <c r="A1126" s="36">
        <v>44053</v>
      </c>
      <c r="B1126">
        <v>412.8</v>
      </c>
      <c r="C1126">
        <v>412.8</v>
      </c>
      <c r="D1126" s="1">
        <v>77385</v>
      </c>
    </row>
    <row r="1127" spans="1:4" x14ac:dyDescent="0.25">
      <c r="A1127" s="36">
        <v>44050</v>
      </c>
      <c r="B1127">
        <v>540</v>
      </c>
      <c r="C1127">
        <v>540</v>
      </c>
      <c r="D1127" s="1">
        <v>30025</v>
      </c>
    </row>
    <row r="1128" spans="1:4" x14ac:dyDescent="0.25">
      <c r="A1128" s="36">
        <v>44049</v>
      </c>
      <c r="B1128">
        <v>600</v>
      </c>
      <c r="C1128">
        <v>600</v>
      </c>
      <c r="D1128" s="1">
        <v>8127</v>
      </c>
    </row>
    <row r="1129" spans="1:4" x14ac:dyDescent="0.25">
      <c r="A1129" s="36">
        <v>44048</v>
      </c>
      <c r="B1129">
        <v>600</v>
      </c>
      <c r="C1129">
        <v>600</v>
      </c>
      <c r="D1129" s="1">
        <v>14630</v>
      </c>
    </row>
    <row r="1130" spans="1:4" x14ac:dyDescent="0.25">
      <c r="A1130" s="36">
        <v>44047</v>
      </c>
      <c r="B1130">
        <v>600</v>
      </c>
      <c r="C1130">
        <v>600</v>
      </c>
      <c r="D1130" s="1">
        <v>8746</v>
      </c>
    </row>
    <row r="1131" spans="1:4" x14ac:dyDescent="0.25">
      <c r="A1131" s="36">
        <v>44046</v>
      </c>
      <c r="B1131">
        <v>600</v>
      </c>
      <c r="C1131">
        <v>600</v>
      </c>
      <c r="D1131" s="1">
        <v>14644</v>
      </c>
    </row>
    <row r="1132" spans="1:4" x14ac:dyDescent="0.25">
      <c r="A1132" s="36">
        <v>44043</v>
      </c>
      <c r="B1132">
        <v>600</v>
      </c>
      <c r="C1132">
        <v>600</v>
      </c>
      <c r="D1132" s="1">
        <v>7967</v>
      </c>
    </row>
    <row r="1133" spans="1:4" x14ac:dyDescent="0.25">
      <c r="A1133" s="36">
        <v>44042</v>
      </c>
      <c r="B1133">
        <v>600</v>
      </c>
      <c r="C1133">
        <v>600</v>
      </c>
      <c r="D1133" s="1">
        <v>8550</v>
      </c>
    </row>
    <row r="1134" spans="1:4" x14ac:dyDescent="0.25">
      <c r="A1134" s="36">
        <v>44041</v>
      </c>
      <c r="B1134">
        <v>600</v>
      </c>
      <c r="C1134">
        <v>600</v>
      </c>
      <c r="D1134" s="1">
        <v>6619</v>
      </c>
    </row>
    <row r="1135" spans="1:4" x14ac:dyDescent="0.25">
      <c r="A1135" s="36">
        <v>44040</v>
      </c>
      <c r="B1135">
        <v>660</v>
      </c>
      <c r="C1135">
        <v>660</v>
      </c>
      <c r="D1135" s="1">
        <v>7792</v>
      </c>
    </row>
    <row r="1136" spans="1:4" x14ac:dyDescent="0.25">
      <c r="A1136" s="36">
        <v>44039</v>
      </c>
      <c r="B1136">
        <v>600</v>
      </c>
      <c r="C1136">
        <v>600</v>
      </c>
      <c r="D1136" s="1">
        <v>8729</v>
      </c>
    </row>
    <row r="1137" spans="1:4" x14ac:dyDescent="0.25">
      <c r="A1137" s="36">
        <v>44036</v>
      </c>
      <c r="B1137">
        <v>660</v>
      </c>
      <c r="C1137">
        <v>660</v>
      </c>
      <c r="D1137" s="1">
        <v>6694</v>
      </c>
    </row>
    <row r="1138" spans="1:4" x14ac:dyDescent="0.25">
      <c r="A1138" s="36">
        <v>44035</v>
      </c>
      <c r="B1138">
        <v>660</v>
      </c>
      <c r="C1138">
        <v>660</v>
      </c>
      <c r="D1138" s="1">
        <v>7038</v>
      </c>
    </row>
    <row r="1139" spans="1:4" x14ac:dyDescent="0.25">
      <c r="A1139" s="36">
        <v>44034</v>
      </c>
      <c r="B1139">
        <v>660</v>
      </c>
      <c r="C1139">
        <v>660</v>
      </c>
      <c r="D1139" s="1">
        <v>7477</v>
      </c>
    </row>
    <row r="1140" spans="1:4" x14ac:dyDescent="0.25">
      <c r="A1140" s="36">
        <v>44033</v>
      </c>
      <c r="B1140">
        <v>660</v>
      </c>
      <c r="C1140">
        <v>660</v>
      </c>
      <c r="D1140" s="1">
        <v>16878</v>
      </c>
    </row>
    <row r="1141" spans="1:4" x14ac:dyDescent="0.25">
      <c r="A1141" s="36">
        <v>44032</v>
      </c>
      <c r="B1141">
        <v>660</v>
      </c>
      <c r="C1141">
        <v>660</v>
      </c>
      <c r="D1141" s="1">
        <v>10134</v>
      </c>
    </row>
    <row r="1142" spans="1:4" x14ac:dyDescent="0.25">
      <c r="A1142" s="36">
        <v>44029</v>
      </c>
      <c r="B1142">
        <v>660</v>
      </c>
      <c r="C1142">
        <v>660</v>
      </c>
      <c r="D1142" s="1">
        <v>16482</v>
      </c>
    </row>
    <row r="1143" spans="1:4" x14ac:dyDescent="0.25">
      <c r="A1143" s="36">
        <v>44028</v>
      </c>
      <c r="B1143">
        <v>660</v>
      </c>
      <c r="C1143">
        <v>660</v>
      </c>
      <c r="D1143" s="1">
        <v>10791</v>
      </c>
    </row>
    <row r="1144" spans="1:4" x14ac:dyDescent="0.25">
      <c r="A1144" s="36">
        <v>44027</v>
      </c>
      <c r="B1144">
        <v>660</v>
      </c>
      <c r="C1144">
        <v>660</v>
      </c>
      <c r="D1144" s="1">
        <v>11347</v>
      </c>
    </row>
    <row r="1145" spans="1:4" x14ac:dyDescent="0.25">
      <c r="A1145" s="36">
        <v>44026</v>
      </c>
      <c r="B1145">
        <v>600</v>
      </c>
      <c r="C1145">
        <v>600</v>
      </c>
      <c r="D1145" s="1">
        <v>11386</v>
      </c>
    </row>
    <row r="1146" spans="1:4" x14ac:dyDescent="0.25">
      <c r="A1146" s="36">
        <v>44025</v>
      </c>
      <c r="B1146">
        <v>660</v>
      </c>
      <c r="C1146">
        <v>660</v>
      </c>
      <c r="D1146" s="1">
        <v>14430</v>
      </c>
    </row>
    <row r="1147" spans="1:4" x14ac:dyDescent="0.25">
      <c r="A1147" s="36">
        <v>44022</v>
      </c>
      <c r="B1147">
        <v>660</v>
      </c>
      <c r="C1147">
        <v>660</v>
      </c>
      <c r="D1147" s="1">
        <v>18952</v>
      </c>
    </row>
    <row r="1148" spans="1:4" x14ac:dyDescent="0.25">
      <c r="A1148" s="36">
        <v>44021</v>
      </c>
      <c r="B1148">
        <v>660</v>
      </c>
      <c r="C1148">
        <v>660</v>
      </c>
      <c r="D1148" s="1">
        <v>13330</v>
      </c>
    </row>
    <row r="1149" spans="1:4" x14ac:dyDescent="0.25">
      <c r="A1149" s="36">
        <v>44020</v>
      </c>
      <c r="B1149">
        <v>660</v>
      </c>
      <c r="C1149">
        <v>660</v>
      </c>
      <c r="D1149" s="1">
        <v>24309</v>
      </c>
    </row>
    <row r="1150" spans="1:4" x14ac:dyDescent="0.25">
      <c r="A1150" s="36">
        <v>44019</v>
      </c>
      <c r="B1150">
        <v>660</v>
      </c>
      <c r="C1150">
        <v>660</v>
      </c>
      <c r="D1150" s="1">
        <v>49659</v>
      </c>
    </row>
    <row r="1151" spans="1:4" x14ac:dyDescent="0.25">
      <c r="A1151" s="36">
        <v>44018</v>
      </c>
      <c r="B1151">
        <v>780</v>
      </c>
      <c r="C1151">
        <v>780</v>
      </c>
      <c r="D1151" s="1">
        <v>9591</v>
      </c>
    </row>
    <row r="1152" spans="1:4" x14ac:dyDescent="0.25">
      <c r="A1152" s="36">
        <v>44014</v>
      </c>
      <c r="B1152">
        <v>780</v>
      </c>
      <c r="C1152">
        <v>780</v>
      </c>
      <c r="D1152" s="1">
        <v>9546</v>
      </c>
    </row>
    <row r="1153" spans="1:4" x14ac:dyDescent="0.25">
      <c r="A1153" s="36">
        <v>44013</v>
      </c>
      <c r="B1153">
        <v>840</v>
      </c>
      <c r="C1153">
        <v>840</v>
      </c>
      <c r="D1153" s="1">
        <v>9270</v>
      </c>
    </row>
    <row r="1154" spans="1:4" x14ac:dyDescent="0.25">
      <c r="A1154" s="36">
        <v>44012</v>
      </c>
      <c r="B1154">
        <v>840</v>
      </c>
      <c r="C1154">
        <v>840</v>
      </c>
      <c r="D1154" s="1">
        <v>11523</v>
      </c>
    </row>
    <row r="1155" spans="1:4" x14ac:dyDescent="0.25">
      <c r="A1155" s="36">
        <v>44011</v>
      </c>
      <c r="B1155">
        <v>840</v>
      </c>
      <c r="C1155">
        <v>840</v>
      </c>
      <c r="D1155" s="1">
        <v>11253</v>
      </c>
    </row>
    <row r="1156" spans="1:4" x14ac:dyDescent="0.25">
      <c r="A1156" s="36">
        <v>44008</v>
      </c>
      <c r="B1156">
        <v>780</v>
      </c>
      <c r="C1156">
        <v>780</v>
      </c>
      <c r="D1156" s="1">
        <v>25611</v>
      </c>
    </row>
    <row r="1157" spans="1:4" x14ac:dyDescent="0.25">
      <c r="A1157" s="36">
        <v>44007</v>
      </c>
      <c r="B1157">
        <v>840</v>
      </c>
      <c r="C1157">
        <v>840</v>
      </c>
      <c r="D1157" s="1">
        <v>21663</v>
      </c>
    </row>
    <row r="1158" spans="1:4" x14ac:dyDescent="0.25">
      <c r="A1158" s="36">
        <v>44006</v>
      </c>
      <c r="B1158">
        <v>840</v>
      </c>
      <c r="C1158">
        <v>840</v>
      </c>
      <c r="D1158" s="1">
        <v>58991</v>
      </c>
    </row>
    <row r="1159" spans="1:4" x14ac:dyDescent="0.25">
      <c r="A1159" s="36">
        <v>44005</v>
      </c>
      <c r="B1159" s="4">
        <v>1020</v>
      </c>
      <c r="C1159" s="4">
        <v>1020</v>
      </c>
      <c r="D1159" s="1">
        <v>63722</v>
      </c>
    </row>
    <row r="1160" spans="1:4" x14ac:dyDescent="0.25">
      <c r="A1160" s="36">
        <v>44004</v>
      </c>
      <c r="B1160">
        <v>900</v>
      </c>
      <c r="C1160">
        <v>900</v>
      </c>
      <c r="D1160" s="1">
        <v>9154</v>
      </c>
    </row>
    <row r="1161" spans="1:4" x14ac:dyDescent="0.25">
      <c r="A1161" s="36">
        <v>44001</v>
      </c>
      <c r="B1161">
        <v>900</v>
      </c>
      <c r="C1161">
        <v>900</v>
      </c>
      <c r="D1161" s="1">
        <v>12290</v>
      </c>
    </row>
    <row r="1162" spans="1:4" x14ac:dyDescent="0.25">
      <c r="A1162" s="36">
        <v>44000</v>
      </c>
      <c r="B1162">
        <v>900</v>
      </c>
      <c r="C1162">
        <v>900</v>
      </c>
      <c r="D1162" s="1">
        <v>13414</v>
      </c>
    </row>
    <row r="1163" spans="1:4" x14ac:dyDescent="0.25">
      <c r="A1163" s="36">
        <v>43999</v>
      </c>
      <c r="B1163">
        <v>900</v>
      </c>
      <c r="C1163">
        <v>900</v>
      </c>
      <c r="D1163" s="1">
        <v>12540</v>
      </c>
    </row>
    <row r="1164" spans="1:4" x14ac:dyDescent="0.25">
      <c r="A1164" s="36">
        <v>43998</v>
      </c>
      <c r="B1164">
        <v>900</v>
      </c>
      <c r="C1164">
        <v>900</v>
      </c>
      <c r="D1164" s="1">
        <v>17874</v>
      </c>
    </row>
    <row r="1165" spans="1:4" x14ac:dyDescent="0.25">
      <c r="A1165" s="36">
        <v>43997</v>
      </c>
      <c r="B1165">
        <v>900</v>
      </c>
      <c r="C1165">
        <v>900</v>
      </c>
      <c r="D1165" s="1">
        <v>26335</v>
      </c>
    </row>
    <row r="1166" spans="1:4" x14ac:dyDescent="0.25">
      <c r="A1166" s="36">
        <v>43994</v>
      </c>
      <c r="B1166">
        <v>960</v>
      </c>
      <c r="C1166">
        <v>960</v>
      </c>
      <c r="D1166" s="1">
        <v>22358</v>
      </c>
    </row>
    <row r="1167" spans="1:4" x14ac:dyDescent="0.25">
      <c r="A1167" s="36">
        <v>43993</v>
      </c>
      <c r="B1167">
        <v>840</v>
      </c>
      <c r="C1167">
        <v>840</v>
      </c>
      <c r="D1167" s="1">
        <v>41033</v>
      </c>
    </row>
    <row r="1168" spans="1:4" x14ac:dyDescent="0.25">
      <c r="A1168" s="36">
        <v>43992</v>
      </c>
      <c r="B1168" s="4">
        <v>1080</v>
      </c>
      <c r="C1168" s="4">
        <v>1080</v>
      </c>
      <c r="D1168" s="1">
        <v>19193</v>
      </c>
    </row>
    <row r="1169" spans="1:4" x14ac:dyDescent="0.25">
      <c r="A1169" s="36">
        <v>43991</v>
      </c>
      <c r="B1169" s="4">
        <v>1200</v>
      </c>
      <c r="C1169" s="4">
        <v>1200</v>
      </c>
      <c r="D1169" s="1">
        <v>29395</v>
      </c>
    </row>
    <row r="1170" spans="1:4" x14ac:dyDescent="0.25">
      <c r="A1170" s="36">
        <v>43990</v>
      </c>
      <c r="B1170" s="4">
        <v>1260</v>
      </c>
      <c r="C1170" s="4">
        <v>1260</v>
      </c>
      <c r="D1170" s="1">
        <v>109417</v>
      </c>
    </row>
    <row r="1171" spans="1:4" x14ac:dyDescent="0.25">
      <c r="A1171" s="36">
        <v>43987</v>
      </c>
      <c r="B1171" s="4">
        <v>1380</v>
      </c>
      <c r="C1171" s="4">
        <v>1380</v>
      </c>
      <c r="D1171" s="1">
        <v>74330</v>
      </c>
    </row>
    <row r="1172" spans="1:4" x14ac:dyDescent="0.25">
      <c r="A1172" s="36">
        <v>43986</v>
      </c>
      <c r="B1172">
        <v>900</v>
      </c>
      <c r="C1172">
        <v>900</v>
      </c>
      <c r="D1172" s="1">
        <v>19104</v>
      </c>
    </row>
    <row r="1173" spans="1:4" x14ac:dyDescent="0.25">
      <c r="A1173" s="36">
        <v>43985</v>
      </c>
      <c r="B1173">
        <v>780</v>
      </c>
      <c r="C1173">
        <v>780</v>
      </c>
      <c r="D1173" s="1">
        <v>3809</v>
      </c>
    </row>
    <row r="1174" spans="1:4" x14ac:dyDescent="0.25">
      <c r="A1174" s="36">
        <v>43984</v>
      </c>
      <c r="B1174">
        <v>780</v>
      </c>
      <c r="C1174">
        <v>780</v>
      </c>
      <c r="D1174" s="1">
        <v>3189</v>
      </c>
    </row>
    <row r="1175" spans="1:4" x14ac:dyDescent="0.25">
      <c r="A1175" s="36">
        <v>43983</v>
      </c>
      <c r="B1175">
        <v>780</v>
      </c>
      <c r="C1175">
        <v>780</v>
      </c>
      <c r="D1175" s="1">
        <v>3615</v>
      </c>
    </row>
    <row r="1176" spans="1:4" x14ac:dyDescent="0.25">
      <c r="A1176" s="36">
        <v>43980</v>
      </c>
      <c r="B1176">
        <v>780</v>
      </c>
      <c r="C1176">
        <v>780</v>
      </c>
      <c r="D1176" s="1">
        <v>5030</v>
      </c>
    </row>
    <row r="1177" spans="1:4" x14ac:dyDescent="0.25">
      <c r="A1177" s="36">
        <v>43979</v>
      </c>
      <c r="B1177">
        <v>780</v>
      </c>
      <c r="C1177">
        <v>780</v>
      </c>
      <c r="D1177" s="1">
        <v>4176</v>
      </c>
    </row>
    <row r="1178" spans="1:4" x14ac:dyDescent="0.25">
      <c r="A1178" s="36">
        <v>43978</v>
      </c>
      <c r="B1178">
        <v>840</v>
      </c>
      <c r="C1178">
        <v>840</v>
      </c>
      <c r="D1178" s="1">
        <v>4491</v>
      </c>
    </row>
    <row r="1179" spans="1:4" x14ac:dyDescent="0.25">
      <c r="A1179" s="36">
        <v>43977</v>
      </c>
      <c r="B1179">
        <v>840</v>
      </c>
      <c r="C1179">
        <v>840</v>
      </c>
      <c r="D1179" s="1">
        <v>6827</v>
      </c>
    </row>
    <row r="1180" spans="1:4" x14ac:dyDescent="0.25">
      <c r="A1180" s="36">
        <v>43973</v>
      </c>
      <c r="B1180">
        <v>840</v>
      </c>
      <c r="C1180">
        <v>840</v>
      </c>
      <c r="D1180" s="1">
        <v>4202</v>
      </c>
    </row>
    <row r="1181" spans="1:4" x14ac:dyDescent="0.25">
      <c r="A1181" s="36">
        <v>43972</v>
      </c>
      <c r="B1181">
        <v>840</v>
      </c>
      <c r="C1181">
        <v>840</v>
      </c>
      <c r="D1181" s="1">
        <v>5027</v>
      </c>
    </row>
    <row r="1182" spans="1:4" x14ac:dyDescent="0.25">
      <c r="A1182" s="36">
        <v>43971</v>
      </c>
      <c r="B1182">
        <v>900</v>
      </c>
      <c r="C1182">
        <v>900</v>
      </c>
      <c r="D1182" s="1">
        <v>6696</v>
      </c>
    </row>
    <row r="1183" spans="1:4" x14ac:dyDescent="0.25">
      <c r="A1183" s="36">
        <v>43970</v>
      </c>
      <c r="B1183">
        <v>900</v>
      </c>
      <c r="C1183">
        <v>900</v>
      </c>
      <c r="D1183" s="1">
        <v>25338</v>
      </c>
    </row>
    <row r="1184" spans="1:4" x14ac:dyDescent="0.25">
      <c r="A1184" s="36">
        <v>43969</v>
      </c>
      <c r="B1184">
        <v>900</v>
      </c>
      <c r="C1184">
        <v>900</v>
      </c>
      <c r="D1184" s="1">
        <v>8619</v>
      </c>
    </row>
    <row r="1185" spans="1:4" x14ac:dyDescent="0.25">
      <c r="A1185" s="36">
        <v>43966</v>
      </c>
      <c r="B1185">
        <v>840</v>
      </c>
      <c r="C1185">
        <v>840</v>
      </c>
      <c r="D1185" s="1">
        <v>20302</v>
      </c>
    </row>
    <row r="1186" spans="1:4" x14ac:dyDescent="0.25">
      <c r="A1186" s="36">
        <v>43965</v>
      </c>
      <c r="B1186" s="4">
        <v>1140</v>
      </c>
      <c r="C1186" s="4">
        <v>1140</v>
      </c>
      <c r="D1186" s="1">
        <v>3015</v>
      </c>
    </row>
    <row r="1187" spans="1:4" x14ac:dyDescent="0.25">
      <c r="A1187" s="36">
        <v>43964</v>
      </c>
      <c r="B1187" s="4">
        <v>1140</v>
      </c>
      <c r="C1187" s="4">
        <v>1140</v>
      </c>
      <c r="D1187" s="1">
        <v>3390</v>
      </c>
    </row>
    <row r="1188" spans="1:4" x14ac:dyDescent="0.25">
      <c r="A1188" s="36">
        <v>43963</v>
      </c>
      <c r="B1188" s="4">
        <v>1200</v>
      </c>
      <c r="C1188" s="4">
        <v>1200</v>
      </c>
      <c r="D1188" s="1">
        <v>3674</v>
      </c>
    </row>
    <row r="1189" spans="1:4" x14ac:dyDescent="0.25">
      <c r="A1189" s="36">
        <v>43962</v>
      </c>
      <c r="B1189" s="4">
        <v>1260</v>
      </c>
      <c r="C1189" s="4">
        <v>1260</v>
      </c>
      <c r="D1189" s="1">
        <v>5330</v>
      </c>
    </row>
    <row r="1190" spans="1:4" x14ac:dyDescent="0.25">
      <c r="A1190" s="36">
        <v>43959</v>
      </c>
      <c r="B1190" s="4">
        <v>1260</v>
      </c>
      <c r="C1190" s="4">
        <v>1260</v>
      </c>
      <c r="D1190" s="1">
        <v>5711</v>
      </c>
    </row>
    <row r="1191" spans="1:4" x14ac:dyDescent="0.25">
      <c r="A1191" s="36">
        <v>43958</v>
      </c>
      <c r="B1191" s="4">
        <v>1200</v>
      </c>
      <c r="C1191" s="4">
        <v>1200</v>
      </c>
      <c r="D1191" s="1">
        <v>4652</v>
      </c>
    </row>
    <row r="1192" spans="1:4" x14ac:dyDescent="0.25">
      <c r="A1192" s="36">
        <v>43957</v>
      </c>
      <c r="B1192" s="4">
        <v>1140</v>
      </c>
      <c r="C1192" s="4">
        <v>1140</v>
      </c>
      <c r="D1192" s="1">
        <v>3845</v>
      </c>
    </row>
    <row r="1193" spans="1:4" x14ac:dyDescent="0.25">
      <c r="A1193" s="36">
        <v>43956</v>
      </c>
      <c r="B1193" s="4">
        <v>1200</v>
      </c>
      <c r="C1193" s="4">
        <v>1200</v>
      </c>
      <c r="D1193" s="1">
        <v>4698</v>
      </c>
    </row>
    <row r="1194" spans="1:4" x14ac:dyDescent="0.25">
      <c r="A1194" s="36">
        <v>43955</v>
      </c>
      <c r="B1194" s="4">
        <v>1320</v>
      </c>
      <c r="C1194" s="4">
        <v>1320</v>
      </c>
      <c r="D1194" s="1">
        <v>3019</v>
      </c>
    </row>
    <row r="1195" spans="1:4" x14ac:dyDescent="0.25">
      <c r="A1195" s="36">
        <v>43952</v>
      </c>
      <c r="B1195" s="4">
        <v>1260</v>
      </c>
      <c r="C1195" s="4">
        <v>1260</v>
      </c>
      <c r="D1195" s="1">
        <v>3714</v>
      </c>
    </row>
    <row r="1196" spans="1:4" x14ac:dyDescent="0.25">
      <c r="A1196" s="36">
        <v>43951</v>
      </c>
      <c r="B1196" s="4">
        <v>1380</v>
      </c>
      <c r="C1196" s="4">
        <v>1380</v>
      </c>
      <c r="D1196" s="1">
        <v>6810</v>
      </c>
    </row>
    <row r="1197" spans="1:4" x14ac:dyDescent="0.25">
      <c r="A1197" s="36">
        <v>43950</v>
      </c>
      <c r="B1197" s="4">
        <v>1320</v>
      </c>
      <c r="C1197" s="4">
        <v>1320</v>
      </c>
      <c r="D1197" s="1">
        <v>13385</v>
      </c>
    </row>
    <row r="1198" spans="1:4" x14ac:dyDescent="0.25">
      <c r="A1198" s="36">
        <v>43949</v>
      </c>
      <c r="B1198" s="4">
        <v>1440</v>
      </c>
      <c r="C1198" s="4">
        <v>1440</v>
      </c>
      <c r="D1198" s="1">
        <v>16977</v>
      </c>
    </row>
    <row r="1199" spans="1:4" x14ac:dyDescent="0.25">
      <c r="A1199" s="36">
        <v>43948</v>
      </c>
      <c r="B1199" s="4">
        <v>1560</v>
      </c>
      <c r="C1199" s="4">
        <v>1560</v>
      </c>
      <c r="D1199" s="1">
        <v>4977</v>
      </c>
    </row>
    <row r="1200" spans="1:4" x14ac:dyDescent="0.25">
      <c r="A1200" s="36">
        <v>43945</v>
      </c>
      <c r="B1200" s="4">
        <v>1560</v>
      </c>
      <c r="C1200" s="4">
        <v>1560</v>
      </c>
      <c r="D1200" s="1">
        <v>7275</v>
      </c>
    </row>
    <row r="1201" spans="1:4" x14ac:dyDescent="0.25">
      <c r="A1201" s="36">
        <v>43944</v>
      </c>
      <c r="B1201" s="4">
        <v>1560</v>
      </c>
      <c r="C1201" s="4">
        <v>1560</v>
      </c>
      <c r="D1201" s="1">
        <v>10347</v>
      </c>
    </row>
    <row r="1202" spans="1:4" x14ac:dyDescent="0.25">
      <c r="A1202" s="36">
        <v>43943</v>
      </c>
      <c r="B1202" s="4">
        <v>1560</v>
      </c>
      <c r="C1202" s="4">
        <v>1560</v>
      </c>
      <c r="D1202" s="1">
        <v>7136</v>
      </c>
    </row>
    <row r="1203" spans="1:4" x14ac:dyDescent="0.25">
      <c r="A1203" s="36">
        <v>43942</v>
      </c>
      <c r="B1203" s="4">
        <v>1740</v>
      </c>
      <c r="C1203" s="4">
        <v>1740</v>
      </c>
      <c r="D1203" s="1">
        <v>20910</v>
      </c>
    </row>
    <row r="1204" spans="1:4" x14ac:dyDescent="0.25">
      <c r="A1204" s="36">
        <v>43941</v>
      </c>
      <c r="B1204" s="4">
        <v>1680</v>
      </c>
      <c r="C1204" s="4">
        <v>1680</v>
      </c>
      <c r="D1204" s="1">
        <v>24493</v>
      </c>
    </row>
    <row r="1205" spans="1:4" x14ac:dyDescent="0.25">
      <c r="A1205" s="36">
        <v>43938</v>
      </c>
      <c r="B1205" s="4">
        <v>1380</v>
      </c>
      <c r="C1205" s="4">
        <v>1380</v>
      </c>
      <c r="D1205" s="1">
        <v>7500</v>
      </c>
    </row>
    <row r="1206" spans="1:4" x14ac:dyDescent="0.25">
      <c r="A1206" s="36">
        <v>43937</v>
      </c>
      <c r="B1206" s="4">
        <v>1260</v>
      </c>
      <c r="C1206" s="4">
        <v>1260</v>
      </c>
      <c r="D1206" s="1">
        <v>4917</v>
      </c>
    </row>
    <row r="1207" spans="1:4" x14ac:dyDescent="0.25">
      <c r="A1207" s="36">
        <v>43936</v>
      </c>
      <c r="B1207" s="4">
        <v>1380</v>
      </c>
      <c r="C1207" s="4">
        <v>1380</v>
      </c>
      <c r="D1207" s="1">
        <v>17160</v>
      </c>
    </row>
    <row r="1208" spans="1:4" x14ac:dyDescent="0.25">
      <c r="A1208" s="36">
        <v>43935</v>
      </c>
      <c r="B1208" s="4">
        <v>1680</v>
      </c>
      <c r="C1208" s="4">
        <v>1680</v>
      </c>
      <c r="D1208" s="1">
        <v>5239</v>
      </c>
    </row>
    <row r="1209" spans="1:4" x14ac:dyDescent="0.25">
      <c r="A1209" s="36">
        <v>43934</v>
      </c>
      <c r="B1209" s="4">
        <v>1620</v>
      </c>
      <c r="C1209" s="4">
        <v>1620</v>
      </c>
      <c r="D1209" s="1">
        <v>3934</v>
      </c>
    </row>
    <row r="1210" spans="1:4" x14ac:dyDescent="0.25">
      <c r="A1210" s="36">
        <v>43930</v>
      </c>
      <c r="B1210" s="4">
        <v>1740</v>
      </c>
      <c r="C1210" s="4">
        <v>1740</v>
      </c>
      <c r="D1210" s="1">
        <v>6036</v>
      </c>
    </row>
    <row r="1211" spans="1:4" x14ac:dyDescent="0.25">
      <c r="A1211" s="36">
        <v>43929</v>
      </c>
      <c r="B1211" s="4">
        <v>1860</v>
      </c>
      <c r="C1211" s="4">
        <v>1860</v>
      </c>
      <c r="D1211" s="1">
        <v>8003</v>
      </c>
    </row>
    <row r="1212" spans="1:4" x14ac:dyDescent="0.25">
      <c r="A1212" s="36">
        <v>43928</v>
      </c>
      <c r="B1212" s="4">
        <v>1980</v>
      </c>
      <c r="C1212" s="4">
        <v>1980</v>
      </c>
      <c r="D1212" s="1">
        <v>26569</v>
      </c>
    </row>
    <row r="1213" spans="1:4" x14ac:dyDescent="0.25">
      <c r="A1213" s="36">
        <v>43927</v>
      </c>
      <c r="B1213" s="4">
        <v>1440</v>
      </c>
      <c r="C1213" s="4">
        <v>1440</v>
      </c>
      <c r="D1213" s="1">
        <v>18400</v>
      </c>
    </row>
    <row r="1214" spans="1:4" x14ac:dyDescent="0.25">
      <c r="A1214" s="36">
        <v>43924</v>
      </c>
      <c r="B1214" s="4">
        <v>1140</v>
      </c>
      <c r="C1214" s="4">
        <v>1140</v>
      </c>
      <c r="D1214" s="1">
        <v>6181</v>
      </c>
    </row>
    <row r="1215" spans="1:4" x14ac:dyDescent="0.25">
      <c r="A1215" s="36">
        <v>43923</v>
      </c>
      <c r="B1215" s="4">
        <v>1320</v>
      </c>
      <c r="C1215" s="4">
        <v>1320</v>
      </c>
      <c r="D1215" s="1">
        <v>7465</v>
      </c>
    </row>
    <row r="1216" spans="1:4" x14ac:dyDescent="0.25">
      <c r="A1216" s="36">
        <v>43922</v>
      </c>
      <c r="B1216" s="4">
        <v>1380</v>
      </c>
      <c r="C1216" s="4">
        <v>1380</v>
      </c>
      <c r="D1216" s="1">
        <v>12303</v>
      </c>
    </row>
    <row r="1217" spans="1:4" x14ac:dyDescent="0.25">
      <c r="A1217" s="36">
        <v>43921</v>
      </c>
      <c r="B1217" s="4">
        <v>1500</v>
      </c>
      <c r="C1217" s="4">
        <v>1500</v>
      </c>
      <c r="D1217" s="1">
        <v>32753</v>
      </c>
    </row>
    <row r="1218" spans="1:4" x14ac:dyDescent="0.25">
      <c r="A1218" s="36">
        <v>43920</v>
      </c>
      <c r="B1218" s="4">
        <v>3240</v>
      </c>
      <c r="C1218" s="4">
        <v>3240</v>
      </c>
      <c r="D1218" s="1">
        <v>54383</v>
      </c>
    </row>
    <row r="1219" spans="1:4" x14ac:dyDescent="0.25">
      <c r="A1219" s="36">
        <v>43917</v>
      </c>
      <c r="B1219" s="4">
        <v>1380</v>
      </c>
      <c r="C1219" s="4">
        <v>1380</v>
      </c>
      <c r="D1219" s="1">
        <v>60661</v>
      </c>
    </row>
    <row r="1220" spans="1:4" x14ac:dyDescent="0.25">
      <c r="A1220" s="36">
        <v>43916</v>
      </c>
      <c r="B1220">
        <v>480</v>
      </c>
      <c r="C1220">
        <v>480</v>
      </c>
      <c r="D1220" s="1">
        <v>5708</v>
      </c>
    </row>
    <row r="1221" spans="1:4" x14ac:dyDescent="0.25">
      <c r="A1221" s="36">
        <v>43915</v>
      </c>
      <c r="B1221">
        <v>540</v>
      </c>
      <c r="C1221">
        <v>540</v>
      </c>
      <c r="D1221" s="1">
        <v>4746</v>
      </c>
    </row>
    <row r="1222" spans="1:4" x14ac:dyDescent="0.25">
      <c r="A1222" s="36">
        <v>43914</v>
      </c>
      <c r="B1222">
        <v>540</v>
      </c>
      <c r="C1222">
        <v>540</v>
      </c>
      <c r="D1222" s="1">
        <v>1580</v>
      </c>
    </row>
    <row r="1223" spans="1:4" x14ac:dyDescent="0.25">
      <c r="A1223" s="36">
        <v>43913</v>
      </c>
      <c r="B1223">
        <v>600</v>
      </c>
      <c r="C1223">
        <v>600</v>
      </c>
      <c r="D1223" s="1">
        <v>1273</v>
      </c>
    </row>
    <row r="1224" spans="1:4" x14ac:dyDescent="0.25">
      <c r="A1224" s="36">
        <v>43910</v>
      </c>
      <c r="B1224">
        <v>600</v>
      </c>
      <c r="C1224">
        <v>600</v>
      </c>
      <c r="D1224" s="1">
        <v>2126</v>
      </c>
    </row>
    <row r="1225" spans="1:4" x14ac:dyDescent="0.25">
      <c r="A1225" s="36">
        <v>43909</v>
      </c>
      <c r="B1225">
        <v>540</v>
      </c>
      <c r="C1225">
        <v>540</v>
      </c>
      <c r="D1225">
        <v>909</v>
      </c>
    </row>
    <row r="1226" spans="1:4" x14ac:dyDescent="0.25">
      <c r="A1226" s="36">
        <v>43908</v>
      </c>
      <c r="B1226">
        <v>540</v>
      </c>
      <c r="C1226">
        <v>540</v>
      </c>
      <c r="D1226">
        <v>841</v>
      </c>
    </row>
    <row r="1227" spans="1:4" x14ac:dyDescent="0.25">
      <c r="A1227" s="36">
        <v>43907</v>
      </c>
      <c r="B1227">
        <v>600</v>
      </c>
      <c r="C1227">
        <v>600</v>
      </c>
      <c r="D1227" s="1">
        <v>1713</v>
      </c>
    </row>
    <row r="1228" spans="1:4" x14ac:dyDescent="0.25">
      <c r="A1228" s="36">
        <v>43906</v>
      </c>
      <c r="B1228">
        <v>660</v>
      </c>
      <c r="C1228">
        <v>660</v>
      </c>
      <c r="D1228">
        <v>736</v>
      </c>
    </row>
    <row r="1229" spans="1:4" x14ac:dyDescent="0.25">
      <c r="A1229" s="36">
        <v>43903</v>
      </c>
      <c r="B1229">
        <v>720</v>
      </c>
      <c r="C1229">
        <v>720</v>
      </c>
      <c r="D1229" s="1">
        <v>1268</v>
      </c>
    </row>
    <row r="1230" spans="1:4" x14ac:dyDescent="0.25">
      <c r="A1230" s="36">
        <v>43902</v>
      </c>
      <c r="B1230">
        <v>840</v>
      </c>
      <c r="C1230">
        <v>840</v>
      </c>
      <c r="D1230">
        <v>563</v>
      </c>
    </row>
    <row r="1231" spans="1:4" x14ac:dyDescent="0.25">
      <c r="A1231" s="36">
        <v>43901</v>
      </c>
      <c r="B1231" s="4">
        <v>1200</v>
      </c>
      <c r="C1231" s="4">
        <v>1200</v>
      </c>
      <c r="D1231">
        <v>401</v>
      </c>
    </row>
    <row r="1232" spans="1:4" x14ac:dyDescent="0.25">
      <c r="A1232" s="36">
        <v>43900</v>
      </c>
      <c r="B1232" s="4">
        <v>1260</v>
      </c>
      <c r="C1232" s="4">
        <v>1260</v>
      </c>
      <c r="D1232">
        <v>455</v>
      </c>
    </row>
    <row r="1233" spans="1:4" x14ac:dyDescent="0.25">
      <c r="A1233" s="36">
        <v>43899</v>
      </c>
      <c r="B1233" s="4">
        <v>1080</v>
      </c>
      <c r="C1233" s="4">
        <v>1080</v>
      </c>
      <c r="D1233">
        <v>480</v>
      </c>
    </row>
    <row r="1234" spans="1:4" x14ac:dyDescent="0.25">
      <c r="A1234" s="36">
        <v>43896</v>
      </c>
      <c r="B1234" s="4">
        <v>1320</v>
      </c>
      <c r="C1234" s="4">
        <v>1320</v>
      </c>
      <c r="D1234">
        <v>539</v>
      </c>
    </row>
    <row r="1235" spans="1:4" x14ac:dyDescent="0.25">
      <c r="A1235" s="36">
        <v>43895</v>
      </c>
      <c r="B1235" s="4">
        <v>1440</v>
      </c>
      <c r="C1235" s="4">
        <v>1440</v>
      </c>
      <c r="D1235">
        <v>925</v>
      </c>
    </row>
    <row r="1236" spans="1:4" x14ac:dyDescent="0.25">
      <c r="A1236" s="36">
        <v>43894</v>
      </c>
      <c r="B1236" s="4">
        <v>1560</v>
      </c>
      <c r="C1236" s="4">
        <v>1560</v>
      </c>
      <c r="D1236" s="1">
        <v>4954</v>
      </c>
    </row>
    <row r="1237" spans="1:4" x14ac:dyDescent="0.25">
      <c r="A1237" s="36">
        <v>43893</v>
      </c>
      <c r="B1237" s="4">
        <v>1620</v>
      </c>
      <c r="C1237" s="4">
        <v>1620</v>
      </c>
      <c r="D1237" s="1">
        <v>1069</v>
      </c>
    </row>
    <row r="1238" spans="1:4" x14ac:dyDescent="0.25">
      <c r="A1238" s="36">
        <v>43892</v>
      </c>
      <c r="B1238" s="4">
        <v>1620</v>
      </c>
      <c r="C1238" s="4">
        <v>1620</v>
      </c>
      <c r="D1238">
        <v>252</v>
      </c>
    </row>
    <row r="1239" spans="1:4" x14ac:dyDescent="0.25">
      <c r="A1239" s="36">
        <v>43889</v>
      </c>
      <c r="B1239" s="4">
        <v>1980</v>
      </c>
      <c r="C1239" s="4">
        <v>1980</v>
      </c>
      <c r="D1239">
        <v>205</v>
      </c>
    </row>
    <row r="1240" spans="1:4" x14ac:dyDescent="0.25">
      <c r="A1240" s="36">
        <v>43888</v>
      </c>
      <c r="B1240" s="4">
        <v>1920</v>
      </c>
      <c r="C1240" s="4">
        <v>1920</v>
      </c>
      <c r="D1240">
        <v>242</v>
      </c>
    </row>
    <row r="1241" spans="1:4" x14ac:dyDescent="0.25">
      <c r="A1241" s="36">
        <v>43887</v>
      </c>
      <c r="B1241" s="4">
        <v>2160</v>
      </c>
      <c r="C1241" s="4">
        <v>2160</v>
      </c>
      <c r="D1241">
        <v>290</v>
      </c>
    </row>
    <row r="1242" spans="1:4" x14ac:dyDescent="0.25">
      <c r="A1242" s="36">
        <v>43886</v>
      </c>
      <c r="B1242" s="4">
        <v>2400</v>
      </c>
      <c r="C1242" s="4">
        <v>2400</v>
      </c>
      <c r="D1242">
        <v>170</v>
      </c>
    </row>
    <row r="1243" spans="1:4" x14ac:dyDescent="0.25">
      <c r="A1243" s="36">
        <v>43885</v>
      </c>
      <c r="B1243" s="4">
        <v>2700</v>
      </c>
      <c r="C1243" s="4">
        <v>2700</v>
      </c>
      <c r="D1243">
        <v>92</v>
      </c>
    </row>
    <row r="1244" spans="1:4" x14ac:dyDescent="0.25">
      <c r="A1244" s="36">
        <v>43882</v>
      </c>
      <c r="B1244" s="4">
        <v>3000</v>
      </c>
      <c r="C1244" s="4">
        <v>3000</v>
      </c>
      <c r="D1244">
        <v>347</v>
      </c>
    </row>
    <row r="1245" spans="1:4" x14ac:dyDescent="0.25">
      <c r="A1245" s="36">
        <v>43881</v>
      </c>
      <c r="B1245" s="4">
        <v>3420</v>
      </c>
      <c r="C1245" s="4">
        <v>3420</v>
      </c>
      <c r="D1245">
        <v>72</v>
      </c>
    </row>
    <row r="1246" spans="1:4" x14ac:dyDescent="0.25">
      <c r="A1246" s="36">
        <v>43880</v>
      </c>
      <c r="B1246" s="4">
        <v>3540</v>
      </c>
      <c r="C1246" s="4">
        <v>3540</v>
      </c>
      <c r="D1246">
        <v>105</v>
      </c>
    </row>
    <row r="1247" spans="1:4" x14ac:dyDescent="0.25">
      <c r="A1247" s="36">
        <v>43879</v>
      </c>
      <c r="B1247" s="4">
        <v>3780</v>
      </c>
      <c r="C1247" s="4">
        <v>3780</v>
      </c>
      <c r="D1247">
        <v>57</v>
      </c>
    </row>
    <row r="1248" spans="1:4" x14ac:dyDescent="0.25">
      <c r="A1248" s="36">
        <v>43875</v>
      </c>
      <c r="B1248" s="4">
        <v>3840</v>
      </c>
      <c r="C1248" s="4">
        <v>3840</v>
      </c>
      <c r="D1248">
        <v>58</v>
      </c>
    </row>
    <row r="1249" spans="1:4" x14ac:dyDescent="0.25">
      <c r="A1249" s="36">
        <v>43874</v>
      </c>
      <c r="B1249" s="4">
        <v>3840</v>
      </c>
      <c r="C1249" s="4">
        <v>3840</v>
      </c>
      <c r="D1249">
        <v>64</v>
      </c>
    </row>
    <row r="1250" spans="1:4" x14ac:dyDescent="0.25">
      <c r="A1250" s="36">
        <v>43873</v>
      </c>
      <c r="B1250" s="4">
        <v>3900</v>
      </c>
      <c r="C1250" s="4">
        <v>3900</v>
      </c>
      <c r="D1250">
        <v>146</v>
      </c>
    </row>
    <row r="1251" spans="1:4" x14ac:dyDescent="0.25">
      <c r="A1251" s="36">
        <v>43872</v>
      </c>
      <c r="B1251" s="4">
        <v>4020</v>
      </c>
      <c r="C1251" s="4">
        <v>4020</v>
      </c>
      <c r="D1251">
        <v>14</v>
      </c>
    </row>
    <row r="1252" spans="1:4" x14ac:dyDescent="0.25">
      <c r="A1252" s="36">
        <v>43871</v>
      </c>
      <c r="B1252" s="4">
        <v>4020</v>
      </c>
      <c r="C1252" s="4">
        <v>4020</v>
      </c>
      <c r="D1252">
        <v>30</v>
      </c>
    </row>
    <row r="1253" spans="1:4" x14ac:dyDescent="0.25">
      <c r="A1253" s="36">
        <v>43868</v>
      </c>
      <c r="B1253" s="4">
        <v>4140</v>
      </c>
      <c r="C1253" s="4">
        <v>4140</v>
      </c>
      <c r="D1253">
        <v>25</v>
      </c>
    </row>
    <row r="1254" spans="1:4" x14ac:dyDescent="0.25">
      <c r="A1254" s="36">
        <v>43867</v>
      </c>
      <c r="B1254" s="4">
        <v>4200</v>
      </c>
      <c r="C1254" s="4">
        <v>4200</v>
      </c>
      <c r="D1254">
        <v>60</v>
      </c>
    </row>
    <row r="1255" spans="1:4" x14ac:dyDescent="0.25">
      <c r="A1255" s="36">
        <v>43866</v>
      </c>
      <c r="B1255" s="4">
        <v>4200</v>
      </c>
      <c r="C1255" s="4">
        <v>4200</v>
      </c>
      <c r="D1255">
        <v>19</v>
      </c>
    </row>
    <row r="1256" spans="1:4" x14ac:dyDescent="0.25">
      <c r="A1256" s="36">
        <v>43865</v>
      </c>
      <c r="B1256" s="4">
        <v>4200</v>
      </c>
      <c r="C1256" s="4">
        <v>4200</v>
      </c>
      <c r="D1256">
        <v>20</v>
      </c>
    </row>
    <row r="1257" spans="1:4" x14ac:dyDescent="0.25">
      <c r="A1257" s="36">
        <v>43864</v>
      </c>
      <c r="B1257" s="4">
        <v>4080</v>
      </c>
      <c r="C1257" s="4">
        <v>4080</v>
      </c>
      <c r="D1257">
        <v>41</v>
      </c>
    </row>
    <row r="1258" spans="1:4" x14ac:dyDescent="0.25">
      <c r="A1258" s="36">
        <v>43861</v>
      </c>
      <c r="B1258" s="4">
        <v>4020</v>
      </c>
      <c r="C1258" s="4">
        <v>4020</v>
      </c>
      <c r="D1258">
        <v>44</v>
      </c>
    </row>
    <row r="1259" spans="1:4" x14ac:dyDescent="0.25">
      <c r="A1259" s="36">
        <v>43860</v>
      </c>
      <c r="B1259" s="4">
        <v>4080</v>
      </c>
      <c r="C1259" s="4">
        <v>4080</v>
      </c>
      <c r="D1259">
        <v>23</v>
      </c>
    </row>
    <row r="1260" spans="1:4" x14ac:dyDescent="0.25">
      <c r="A1260" s="36">
        <v>43859</v>
      </c>
      <c r="B1260" s="4">
        <v>4260</v>
      </c>
      <c r="C1260" s="4">
        <v>4260</v>
      </c>
      <c r="D1260">
        <v>96</v>
      </c>
    </row>
    <row r="1261" spans="1:4" x14ac:dyDescent="0.25">
      <c r="A1261" s="36">
        <v>43858</v>
      </c>
      <c r="B1261" s="4">
        <v>4020</v>
      </c>
      <c r="C1261" s="4">
        <v>4020</v>
      </c>
      <c r="D1261">
        <v>45</v>
      </c>
    </row>
    <row r="1262" spans="1:4" x14ac:dyDescent="0.25">
      <c r="A1262" s="36">
        <v>43857</v>
      </c>
      <c r="B1262" s="4">
        <v>4020</v>
      </c>
      <c r="C1262" s="4">
        <v>4020</v>
      </c>
      <c r="D1262">
        <v>54</v>
      </c>
    </row>
    <row r="1263" spans="1:4" x14ac:dyDescent="0.25">
      <c r="A1263" s="36">
        <v>43854</v>
      </c>
      <c r="B1263" s="4">
        <v>4080</v>
      </c>
      <c r="C1263" s="4">
        <v>4080</v>
      </c>
      <c r="D1263">
        <v>109</v>
      </c>
    </row>
    <row r="1264" spans="1:4" x14ac:dyDescent="0.25">
      <c r="A1264" s="36">
        <v>43853</v>
      </c>
      <c r="B1264" s="4">
        <v>4500</v>
      </c>
      <c r="C1264" s="4">
        <v>4500</v>
      </c>
      <c r="D1264">
        <v>137</v>
      </c>
    </row>
    <row r="1265" spans="1:4" x14ac:dyDescent="0.25">
      <c r="A1265" s="36">
        <v>43852</v>
      </c>
      <c r="B1265" s="4">
        <v>4860</v>
      </c>
      <c r="C1265" s="4">
        <v>4860</v>
      </c>
      <c r="D1265">
        <v>116</v>
      </c>
    </row>
    <row r="1266" spans="1:4" x14ac:dyDescent="0.25">
      <c r="A1266" s="36">
        <v>43851</v>
      </c>
      <c r="B1266" s="4">
        <v>5400</v>
      </c>
      <c r="C1266" s="4">
        <v>5400</v>
      </c>
      <c r="D1266">
        <v>43</v>
      </c>
    </row>
    <row r="1267" spans="1:4" x14ac:dyDescent="0.25">
      <c r="A1267" s="36">
        <v>43847</v>
      </c>
      <c r="B1267" s="4">
        <v>5700</v>
      </c>
      <c r="C1267" s="4">
        <v>5700</v>
      </c>
      <c r="D1267">
        <v>61</v>
      </c>
    </row>
    <row r="1268" spans="1:4" x14ac:dyDescent="0.25">
      <c r="A1268" s="36">
        <v>43846</v>
      </c>
      <c r="B1268" s="4">
        <v>5700</v>
      </c>
      <c r="C1268" s="4">
        <v>5700</v>
      </c>
      <c r="D1268">
        <v>90</v>
      </c>
    </row>
    <row r="1269" spans="1:4" x14ac:dyDescent="0.25">
      <c r="A1269" s="36">
        <v>43845</v>
      </c>
      <c r="B1269" s="4">
        <v>5340</v>
      </c>
      <c r="C1269" s="4">
        <v>5340</v>
      </c>
      <c r="D1269">
        <v>42</v>
      </c>
    </row>
    <row r="1270" spans="1:4" x14ac:dyDescent="0.25">
      <c r="A1270" s="36">
        <v>43844</v>
      </c>
      <c r="B1270" s="4">
        <v>5160</v>
      </c>
      <c r="C1270" s="4">
        <v>5160</v>
      </c>
      <c r="D1270">
        <v>39</v>
      </c>
    </row>
    <row r="1271" spans="1:4" x14ac:dyDescent="0.25">
      <c r="A1271" s="36">
        <v>43843</v>
      </c>
      <c r="B1271" s="4">
        <v>5100</v>
      </c>
      <c r="C1271" s="4">
        <v>5100</v>
      </c>
      <c r="D1271">
        <v>43</v>
      </c>
    </row>
    <row r="1272" spans="1:4" x14ac:dyDescent="0.25">
      <c r="A1272" s="36">
        <v>43840</v>
      </c>
      <c r="B1272" s="4">
        <v>5460</v>
      </c>
      <c r="C1272" s="4">
        <v>5460</v>
      </c>
      <c r="D1272">
        <v>35</v>
      </c>
    </row>
    <row r="1273" spans="1:4" x14ac:dyDescent="0.25">
      <c r="A1273" s="36">
        <v>43839</v>
      </c>
      <c r="B1273" s="4">
        <v>5460</v>
      </c>
      <c r="C1273" s="4">
        <v>5460</v>
      </c>
      <c r="D1273">
        <v>35</v>
      </c>
    </row>
    <row r="1274" spans="1:4" x14ac:dyDescent="0.25">
      <c r="A1274" s="36">
        <v>43838</v>
      </c>
      <c r="B1274" s="4">
        <v>5280</v>
      </c>
      <c r="C1274" s="4">
        <v>5280</v>
      </c>
      <c r="D1274">
        <v>43</v>
      </c>
    </row>
    <row r="1275" spans="1:4" x14ac:dyDescent="0.25">
      <c r="A1275" s="36">
        <v>43837</v>
      </c>
      <c r="B1275" s="4">
        <v>5580</v>
      </c>
      <c r="C1275" s="4">
        <v>5580</v>
      </c>
      <c r="D1275">
        <v>68</v>
      </c>
    </row>
    <row r="1276" spans="1:4" x14ac:dyDescent="0.25">
      <c r="A1276" s="36">
        <v>43836</v>
      </c>
      <c r="B1276" s="4">
        <v>5700</v>
      </c>
      <c r="C1276" s="4">
        <v>5700</v>
      </c>
      <c r="D1276">
        <v>212</v>
      </c>
    </row>
    <row r="1277" spans="1:4" x14ac:dyDescent="0.25">
      <c r="A1277" s="36">
        <v>43833</v>
      </c>
      <c r="B1277" s="4">
        <v>5760</v>
      </c>
      <c r="C1277" s="4">
        <v>5760</v>
      </c>
      <c r="D1277">
        <v>221</v>
      </c>
    </row>
    <row r="1278" spans="1:4" x14ac:dyDescent="0.25">
      <c r="A1278" s="36">
        <v>43832</v>
      </c>
      <c r="B1278" s="4">
        <v>4740</v>
      </c>
      <c r="C1278" s="4">
        <v>4740</v>
      </c>
      <c r="D1278">
        <v>33</v>
      </c>
    </row>
    <row r="1279" spans="1:4" x14ac:dyDescent="0.25">
      <c r="A1279" s="36">
        <v>43830</v>
      </c>
      <c r="B1279" s="4">
        <v>4800</v>
      </c>
      <c r="C1279" s="4">
        <v>4800</v>
      </c>
      <c r="D1279">
        <v>103</v>
      </c>
    </row>
    <row r="1280" spans="1:4" x14ac:dyDescent="0.25">
      <c r="A1280" s="36">
        <v>43829</v>
      </c>
      <c r="B1280" s="4">
        <v>4920</v>
      </c>
      <c r="C1280" s="4">
        <v>4920</v>
      </c>
      <c r="D1280">
        <v>82</v>
      </c>
    </row>
    <row r="1281" spans="1:4" x14ac:dyDescent="0.25">
      <c r="A1281" s="36">
        <v>43826</v>
      </c>
      <c r="B1281" s="4">
        <v>5100</v>
      </c>
      <c r="C1281" s="4">
        <v>5100</v>
      </c>
      <c r="D1281">
        <v>67</v>
      </c>
    </row>
    <row r="1282" spans="1:4" x14ac:dyDescent="0.25">
      <c r="A1282" s="36">
        <v>43825</v>
      </c>
      <c r="B1282" s="4">
        <v>4980</v>
      </c>
      <c r="C1282" s="4">
        <v>4980</v>
      </c>
      <c r="D1282">
        <v>34</v>
      </c>
    </row>
    <row r="1283" spans="1:4" x14ac:dyDescent="0.25">
      <c r="A1283" s="36">
        <v>43823</v>
      </c>
      <c r="B1283" s="4">
        <v>5100</v>
      </c>
      <c r="C1283" s="4">
        <v>5100</v>
      </c>
      <c r="D1283">
        <v>36</v>
      </c>
    </row>
    <row r="1284" spans="1:4" x14ac:dyDescent="0.25">
      <c r="A1284" s="36">
        <v>43822</v>
      </c>
      <c r="B1284" s="4">
        <v>5040</v>
      </c>
      <c r="C1284" s="4">
        <v>5040</v>
      </c>
      <c r="D1284">
        <v>87</v>
      </c>
    </row>
    <row r="1285" spans="1:4" x14ac:dyDescent="0.25">
      <c r="A1285" s="36">
        <v>43819</v>
      </c>
      <c r="B1285" s="4">
        <v>5400</v>
      </c>
      <c r="C1285" s="4">
        <v>5400</v>
      </c>
      <c r="D1285">
        <v>40</v>
      </c>
    </row>
    <row r="1286" spans="1:4" x14ac:dyDescent="0.25">
      <c r="A1286" s="36">
        <v>43818</v>
      </c>
      <c r="B1286" s="4">
        <v>5700</v>
      </c>
      <c r="C1286" s="4">
        <v>5700</v>
      </c>
      <c r="D1286">
        <v>90</v>
      </c>
    </row>
    <row r="1287" spans="1:4" x14ac:dyDescent="0.25">
      <c r="A1287" s="36">
        <v>43817</v>
      </c>
      <c r="B1287" s="4">
        <v>5280</v>
      </c>
      <c r="C1287" s="4">
        <v>5280</v>
      </c>
      <c r="D1287">
        <v>55</v>
      </c>
    </row>
    <row r="1288" spans="1:4" x14ac:dyDescent="0.25">
      <c r="A1288" s="36">
        <v>43816</v>
      </c>
      <c r="B1288" s="4">
        <v>5220</v>
      </c>
      <c r="C1288" s="4">
        <v>5220</v>
      </c>
      <c r="D1288">
        <v>33</v>
      </c>
    </row>
    <row r="1289" spans="1:4" x14ac:dyDescent="0.25">
      <c r="A1289" s="36">
        <v>43815</v>
      </c>
      <c r="B1289" s="4">
        <v>5040</v>
      </c>
      <c r="C1289" s="4">
        <v>5040</v>
      </c>
      <c r="D1289">
        <v>40</v>
      </c>
    </row>
    <row r="1290" spans="1:4" x14ac:dyDescent="0.25">
      <c r="A1290" s="36">
        <v>43812</v>
      </c>
      <c r="B1290" s="4">
        <v>5460</v>
      </c>
      <c r="C1290" s="4">
        <v>5460</v>
      </c>
      <c r="D1290">
        <v>106</v>
      </c>
    </row>
    <row r="1291" spans="1:4" x14ac:dyDescent="0.25">
      <c r="A1291" s="36">
        <v>43811</v>
      </c>
      <c r="B1291" s="4">
        <v>5580</v>
      </c>
      <c r="C1291" s="4">
        <v>5580</v>
      </c>
      <c r="D1291">
        <v>559</v>
      </c>
    </row>
    <row r="1292" spans="1:4" x14ac:dyDescent="0.25">
      <c r="A1292" s="36">
        <v>43810</v>
      </c>
      <c r="B1292" s="4">
        <v>4500</v>
      </c>
      <c r="C1292" s="4">
        <v>4500</v>
      </c>
      <c r="D1292">
        <v>27</v>
      </c>
    </row>
    <row r="1293" spans="1:4" x14ac:dyDescent="0.25">
      <c r="A1293" s="36">
        <v>43809</v>
      </c>
      <c r="B1293" s="4">
        <v>4380</v>
      </c>
      <c r="C1293" s="4">
        <v>4380</v>
      </c>
      <c r="D1293">
        <v>27</v>
      </c>
    </row>
    <row r="1294" spans="1:4" x14ac:dyDescent="0.25">
      <c r="A1294" s="36">
        <v>43808</v>
      </c>
      <c r="B1294" s="4">
        <v>4440</v>
      </c>
      <c r="C1294" s="4">
        <v>4440</v>
      </c>
      <c r="D1294">
        <v>29</v>
      </c>
    </row>
    <row r="1295" spans="1:4" x14ac:dyDescent="0.25">
      <c r="A1295" s="36">
        <v>43805</v>
      </c>
      <c r="B1295" s="4">
        <v>4560</v>
      </c>
      <c r="C1295" s="4">
        <v>4560</v>
      </c>
      <c r="D1295">
        <v>21</v>
      </c>
    </row>
    <row r="1296" spans="1:4" x14ac:dyDescent="0.25">
      <c r="A1296" s="36">
        <v>43804</v>
      </c>
      <c r="B1296" s="4">
        <v>4620</v>
      </c>
      <c r="C1296" s="4">
        <v>4620</v>
      </c>
      <c r="D1296">
        <v>15</v>
      </c>
    </row>
    <row r="1297" spans="1:4" x14ac:dyDescent="0.25">
      <c r="A1297" s="36">
        <v>43803</v>
      </c>
      <c r="B1297" s="4">
        <v>4680</v>
      </c>
      <c r="C1297" s="4">
        <v>4680</v>
      </c>
      <c r="D1297">
        <v>38</v>
      </c>
    </row>
    <row r="1298" spans="1:4" x14ac:dyDescent="0.25">
      <c r="A1298" s="36">
        <v>43802</v>
      </c>
      <c r="B1298" s="4">
        <v>4680</v>
      </c>
      <c r="C1298" s="4">
        <v>4680</v>
      </c>
      <c r="D1298">
        <v>36</v>
      </c>
    </row>
    <row r="1299" spans="1:4" x14ac:dyDescent="0.25">
      <c r="A1299" s="36">
        <v>43801</v>
      </c>
      <c r="B1299" s="4">
        <v>4860</v>
      </c>
      <c r="C1299" s="4">
        <v>4860</v>
      </c>
      <c r="D1299">
        <v>113</v>
      </c>
    </row>
    <row r="1300" spans="1:4" x14ac:dyDescent="0.25">
      <c r="A1300" s="36">
        <v>43798</v>
      </c>
      <c r="B1300" s="4">
        <v>4620</v>
      </c>
      <c r="C1300" s="4">
        <v>4620</v>
      </c>
      <c r="D1300">
        <v>49</v>
      </c>
    </row>
    <row r="1301" spans="1:4" x14ac:dyDescent="0.25">
      <c r="A1301" s="36">
        <v>43796</v>
      </c>
      <c r="B1301" s="4">
        <v>4380</v>
      </c>
      <c r="C1301" s="4">
        <v>4380</v>
      </c>
      <c r="D1301">
        <v>64</v>
      </c>
    </row>
    <row r="1302" spans="1:4" x14ac:dyDescent="0.25">
      <c r="A1302" s="36">
        <v>43795</v>
      </c>
      <c r="B1302" s="4">
        <v>4140</v>
      </c>
      <c r="C1302" s="4">
        <v>4140</v>
      </c>
      <c r="D1302">
        <v>52</v>
      </c>
    </row>
    <row r="1303" spans="1:4" x14ac:dyDescent="0.25">
      <c r="A1303" s="36">
        <v>43794</v>
      </c>
      <c r="B1303" s="4">
        <v>4140</v>
      </c>
      <c r="C1303" s="4">
        <v>4140</v>
      </c>
      <c r="D1303">
        <v>166</v>
      </c>
    </row>
    <row r="1304" spans="1:4" x14ac:dyDescent="0.25">
      <c r="A1304" s="36">
        <v>43791</v>
      </c>
      <c r="B1304" s="4">
        <v>3900</v>
      </c>
      <c r="C1304" s="4">
        <v>3900</v>
      </c>
      <c r="D1304">
        <v>236</v>
      </c>
    </row>
    <row r="1305" spans="1:4" x14ac:dyDescent="0.25">
      <c r="A1305" s="36">
        <v>43790</v>
      </c>
      <c r="B1305" s="4">
        <v>4020</v>
      </c>
      <c r="C1305" s="4">
        <v>4020</v>
      </c>
      <c r="D1305">
        <v>92</v>
      </c>
    </row>
    <row r="1306" spans="1:4" x14ac:dyDescent="0.25">
      <c r="A1306" s="36">
        <v>43789</v>
      </c>
      <c r="B1306" s="4">
        <v>4080</v>
      </c>
      <c r="C1306" s="4">
        <v>4080</v>
      </c>
      <c r="D1306">
        <v>108</v>
      </c>
    </row>
    <row r="1307" spans="1:4" x14ac:dyDescent="0.25">
      <c r="A1307" s="36">
        <v>43788</v>
      </c>
      <c r="B1307" s="4">
        <v>4500</v>
      </c>
      <c r="C1307" s="4">
        <v>4500</v>
      </c>
      <c r="D1307">
        <v>83</v>
      </c>
    </row>
    <row r="1308" spans="1:4" x14ac:dyDescent="0.25">
      <c r="A1308" s="36">
        <v>43787</v>
      </c>
      <c r="B1308" s="4">
        <v>4320</v>
      </c>
      <c r="C1308" s="4">
        <v>4320</v>
      </c>
      <c r="D1308">
        <v>160</v>
      </c>
    </row>
    <row r="1309" spans="1:4" x14ac:dyDescent="0.25">
      <c r="A1309" s="36">
        <v>43784</v>
      </c>
      <c r="B1309" s="4">
        <v>5040</v>
      </c>
      <c r="C1309" s="4">
        <v>5040</v>
      </c>
      <c r="D1309">
        <v>156</v>
      </c>
    </row>
    <row r="1310" spans="1:4" x14ac:dyDescent="0.25">
      <c r="A1310" s="36">
        <v>43783</v>
      </c>
      <c r="B1310" s="4">
        <v>5580</v>
      </c>
      <c r="C1310" s="4">
        <v>5580</v>
      </c>
      <c r="D1310">
        <v>60</v>
      </c>
    </row>
    <row r="1311" spans="1:4" x14ac:dyDescent="0.25">
      <c r="A1311" s="36">
        <v>43782</v>
      </c>
      <c r="B1311" s="4">
        <v>5700</v>
      </c>
      <c r="C1311" s="4">
        <v>5700</v>
      </c>
      <c r="D1311">
        <v>126</v>
      </c>
    </row>
    <row r="1312" spans="1:4" x14ac:dyDescent="0.25">
      <c r="A1312" s="36">
        <v>43781</v>
      </c>
      <c r="B1312" s="4">
        <v>5700</v>
      </c>
      <c r="C1312" s="4">
        <v>5700</v>
      </c>
      <c r="D1312">
        <v>77</v>
      </c>
    </row>
    <row r="1313" spans="1:4" x14ac:dyDescent="0.25">
      <c r="A1313" s="36">
        <v>43780</v>
      </c>
      <c r="B1313" s="4">
        <v>6060</v>
      </c>
      <c r="C1313" s="4">
        <v>6060</v>
      </c>
      <c r="D1313">
        <v>258</v>
      </c>
    </row>
    <row r="1314" spans="1:4" x14ac:dyDescent="0.25">
      <c r="A1314" s="36">
        <v>43777</v>
      </c>
      <c r="B1314" s="4">
        <v>6360</v>
      </c>
      <c r="C1314" s="4">
        <v>6360</v>
      </c>
      <c r="D1314">
        <v>282</v>
      </c>
    </row>
    <row r="1315" spans="1:4" x14ac:dyDescent="0.25">
      <c r="A1315" s="36">
        <v>43776</v>
      </c>
      <c r="B1315" s="4">
        <v>7380</v>
      </c>
      <c r="C1315" s="4">
        <v>7380</v>
      </c>
      <c r="D1315">
        <v>807</v>
      </c>
    </row>
    <row r="1316" spans="1:4" x14ac:dyDescent="0.25">
      <c r="A1316" s="36">
        <v>43775</v>
      </c>
      <c r="B1316" s="4">
        <v>17040</v>
      </c>
      <c r="C1316" s="4">
        <v>17040</v>
      </c>
      <c r="D1316">
        <v>51</v>
      </c>
    </row>
    <row r="1317" spans="1:4" x14ac:dyDescent="0.25">
      <c r="A1317" s="36">
        <v>43774</v>
      </c>
      <c r="B1317" s="4">
        <v>17580</v>
      </c>
      <c r="C1317" s="4">
        <v>17580</v>
      </c>
      <c r="D1317">
        <v>154</v>
      </c>
    </row>
    <row r="1318" spans="1:4" x14ac:dyDescent="0.25">
      <c r="A1318" s="36">
        <v>43773</v>
      </c>
      <c r="B1318" s="4">
        <v>19440</v>
      </c>
      <c r="C1318" s="4">
        <v>19440</v>
      </c>
      <c r="D1318">
        <v>68</v>
      </c>
    </row>
    <row r="1319" spans="1:4" x14ac:dyDescent="0.25">
      <c r="A1319" s="36">
        <v>43770</v>
      </c>
      <c r="B1319" s="4">
        <v>19440</v>
      </c>
      <c r="C1319" s="4">
        <v>19440</v>
      </c>
      <c r="D1319">
        <v>84</v>
      </c>
    </row>
    <row r="1320" spans="1:4" x14ac:dyDescent="0.25">
      <c r="A1320" s="36">
        <v>43769</v>
      </c>
      <c r="B1320" s="4">
        <v>19200</v>
      </c>
      <c r="C1320" s="4">
        <v>19200</v>
      </c>
      <c r="D1320">
        <v>73</v>
      </c>
    </row>
    <row r="1321" spans="1:4" x14ac:dyDescent="0.25">
      <c r="A1321" s="36">
        <v>43768</v>
      </c>
      <c r="B1321" s="4">
        <v>18420</v>
      </c>
      <c r="C1321" s="4">
        <v>18420</v>
      </c>
      <c r="D1321">
        <v>55</v>
      </c>
    </row>
    <row r="1322" spans="1:4" x14ac:dyDescent="0.25">
      <c r="A1322" s="36">
        <v>43767</v>
      </c>
      <c r="B1322" s="4">
        <v>19560</v>
      </c>
      <c r="C1322" s="4">
        <v>19560</v>
      </c>
      <c r="D1322">
        <v>120</v>
      </c>
    </row>
    <row r="1323" spans="1:4" x14ac:dyDescent="0.25">
      <c r="A1323" s="36">
        <v>43766</v>
      </c>
      <c r="B1323" s="4">
        <v>19500</v>
      </c>
      <c r="C1323" s="4">
        <v>19500</v>
      </c>
      <c r="D1323">
        <v>113</v>
      </c>
    </row>
    <row r="1324" spans="1:4" x14ac:dyDescent="0.25">
      <c r="A1324" s="36">
        <v>43763</v>
      </c>
      <c r="B1324" s="4">
        <v>18180</v>
      </c>
      <c r="C1324" s="4">
        <v>18180</v>
      </c>
      <c r="D1324">
        <v>68</v>
      </c>
    </row>
    <row r="1325" spans="1:4" x14ac:dyDescent="0.25">
      <c r="A1325" s="36">
        <v>43762</v>
      </c>
      <c r="B1325" s="4">
        <v>18480</v>
      </c>
      <c r="C1325" s="4">
        <v>18480</v>
      </c>
      <c r="D1325">
        <v>84</v>
      </c>
    </row>
    <row r="1326" spans="1:4" x14ac:dyDescent="0.25">
      <c r="A1326" s="36">
        <v>43761</v>
      </c>
      <c r="B1326" s="4">
        <v>20520</v>
      </c>
      <c r="C1326" s="4">
        <v>20520</v>
      </c>
      <c r="D1326">
        <v>74</v>
      </c>
    </row>
    <row r="1327" spans="1:4" x14ac:dyDescent="0.25">
      <c r="A1327" s="36">
        <v>43760</v>
      </c>
      <c r="B1327" s="4">
        <v>20640</v>
      </c>
      <c r="C1327" s="4">
        <v>20640</v>
      </c>
      <c r="D1327">
        <v>137</v>
      </c>
    </row>
    <row r="1328" spans="1:4" x14ac:dyDescent="0.25">
      <c r="A1328" s="36">
        <v>43759</v>
      </c>
      <c r="B1328" s="4">
        <v>25380</v>
      </c>
      <c r="C1328" s="4">
        <v>25380</v>
      </c>
      <c r="D1328">
        <v>62</v>
      </c>
    </row>
    <row r="1329" spans="1:4" x14ac:dyDescent="0.25">
      <c r="A1329" s="36">
        <v>43756</v>
      </c>
      <c r="B1329" s="4">
        <v>26220</v>
      </c>
      <c r="C1329" s="4">
        <v>26220</v>
      </c>
      <c r="D1329">
        <v>77</v>
      </c>
    </row>
    <row r="1330" spans="1:4" x14ac:dyDescent="0.25">
      <c r="A1330" s="36">
        <v>43755</v>
      </c>
      <c r="B1330" s="4">
        <v>27540</v>
      </c>
      <c r="C1330" s="4">
        <v>27540</v>
      </c>
      <c r="D1330">
        <v>210</v>
      </c>
    </row>
    <row r="1331" spans="1:4" x14ac:dyDescent="0.25">
      <c r="A1331" s="36">
        <v>43754</v>
      </c>
      <c r="B1331" s="4">
        <v>25080</v>
      </c>
      <c r="C1331" s="4">
        <v>25080</v>
      </c>
      <c r="D1331">
        <v>93</v>
      </c>
    </row>
    <row r="1332" spans="1:4" x14ac:dyDescent="0.25">
      <c r="A1332" s="36">
        <v>43753</v>
      </c>
      <c r="B1332" s="4">
        <v>23880</v>
      </c>
      <c r="C1332" s="4">
        <v>23880</v>
      </c>
      <c r="D1332">
        <v>148</v>
      </c>
    </row>
    <row r="1333" spans="1:4" x14ac:dyDescent="0.25">
      <c r="A1333" s="36">
        <v>43752</v>
      </c>
      <c r="B1333" s="4">
        <v>24360</v>
      </c>
      <c r="C1333" s="4">
        <v>24360</v>
      </c>
      <c r="D1333">
        <v>402</v>
      </c>
    </row>
    <row r="1334" spans="1:4" x14ac:dyDescent="0.25">
      <c r="A1334" s="36">
        <v>43749</v>
      </c>
      <c r="B1334" s="4">
        <v>19740</v>
      </c>
      <c r="C1334" s="4">
        <v>19740</v>
      </c>
      <c r="D1334">
        <v>83</v>
      </c>
    </row>
    <row r="1335" spans="1:4" x14ac:dyDescent="0.25">
      <c r="A1335" s="36">
        <v>43748</v>
      </c>
      <c r="B1335" s="4">
        <v>19200</v>
      </c>
      <c r="C1335" s="4">
        <v>19200</v>
      </c>
      <c r="D1335">
        <v>134</v>
      </c>
    </row>
    <row r="1336" spans="1:4" x14ac:dyDescent="0.25">
      <c r="A1336" s="36">
        <v>43747</v>
      </c>
      <c r="B1336" s="4">
        <v>19980</v>
      </c>
      <c r="C1336" s="4">
        <v>19980</v>
      </c>
      <c r="D1336">
        <v>195</v>
      </c>
    </row>
    <row r="1337" spans="1:4" x14ac:dyDescent="0.25">
      <c r="A1337" s="36">
        <v>43746</v>
      </c>
      <c r="B1337" s="4">
        <v>18180</v>
      </c>
      <c r="C1337" s="4">
        <v>18180</v>
      </c>
      <c r="D1337">
        <v>49</v>
      </c>
    </row>
    <row r="1338" spans="1:4" x14ac:dyDescent="0.25">
      <c r="A1338" s="36">
        <v>43745</v>
      </c>
      <c r="B1338" s="4">
        <v>18240</v>
      </c>
      <c r="C1338" s="4">
        <v>18240</v>
      </c>
      <c r="D1338">
        <v>38</v>
      </c>
    </row>
    <row r="1339" spans="1:4" x14ac:dyDescent="0.25">
      <c r="A1339" s="36">
        <v>43742</v>
      </c>
      <c r="B1339" s="4">
        <v>18960</v>
      </c>
      <c r="C1339" s="4">
        <v>18960</v>
      </c>
      <c r="D1339">
        <v>106</v>
      </c>
    </row>
    <row r="1340" spans="1:4" x14ac:dyDescent="0.25">
      <c r="A1340" s="36">
        <v>43741</v>
      </c>
      <c r="B1340" s="4">
        <v>17760</v>
      </c>
      <c r="C1340" s="4">
        <v>17760</v>
      </c>
      <c r="D1340">
        <v>70</v>
      </c>
    </row>
    <row r="1341" spans="1:4" x14ac:dyDescent="0.25">
      <c r="A1341" s="36">
        <v>43740</v>
      </c>
      <c r="B1341" s="4">
        <v>17160</v>
      </c>
      <c r="C1341" s="4">
        <v>17160</v>
      </c>
      <c r="D1341">
        <v>34</v>
      </c>
    </row>
    <row r="1342" spans="1:4" x14ac:dyDescent="0.25">
      <c r="A1342" s="36">
        <v>43739</v>
      </c>
      <c r="B1342" s="4">
        <v>17340</v>
      </c>
      <c r="C1342" s="4">
        <v>17340</v>
      </c>
      <c r="D1342">
        <v>46</v>
      </c>
    </row>
    <row r="1343" spans="1:4" x14ac:dyDescent="0.25">
      <c r="A1343" s="36">
        <v>43738</v>
      </c>
      <c r="B1343" s="4">
        <v>16800</v>
      </c>
      <c r="C1343" s="4">
        <v>16800</v>
      </c>
      <c r="D1343">
        <v>27</v>
      </c>
    </row>
    <row r="1344" spans="1:4" x14ac:dyDescent="0.25">
      <c r="A1344" s="36">
        <v>43735</v>
      </c>
      <c r="B1344" s="4">
        <v>17040</v>
      </c>
      <c r="C1344" s="4">
        <v>17040</v>
      </c>
      <c r="D1344">
        <v>41</v>
      </c>
    </row>
    <row r="1345" spans="1:4" x14ac:dyDescent="0.25">
      <c r="A1345" s="36">
        <v>43734</v>
      </c>
      <c r="B1345" s="4">
        <v>17520</v>
      </c>
      <c r="C1345" s="4">
        <v>17520</v>
      </c>
      <c r="D1345">
        <v>45</v>
      </c>
    </row>
    <row r="1346" spans="1:4" x14ac:dyDescent="0.25">
      <c r="A1346" s="36">
        <v>43733</v>
      </c>
      <c r="B1346" s="4">
        <v>17940</v>
      </c>
      <c r="C1346" s="4">
        <v>17940</v>
      </c>
      <c r="D1346">
        <v>41</v>
      </c>
    </row>
    <row r="1347" spans="1:4" x14ac:dyDescent="0.25">
      <c r="A1347" s="36">
        <v>43732</v>
      </c>
      <c r="B1347" s="4">
        <v>17640</v>
      </c>
      <c r="C1347" s="4">
        <v>17640</v>
      </c>
      <c r="D1347">
        <v>44</v>
      </c>
    </row>
    <row r="1348" spans="1:4" x14ac:dyDescent="0.25">
      <c r="A1348" s="36">
        <v>43731</v>
      </c>
      <c r="B1348" s="4">
        <v>18720</v>
      </c>
      <c r="C1348" s="4">
        <v>18720</v>
      </c>
      <c r="D1348">
        <v>39</v>
      </c>
    </row>
    <row r="1349" spans="1:4" x14ac:dyDescent="0.25">
      <c r="A1349" s="36">
        <v>43728</v>
      </c>
      <c r="B1349" s="4">
        <v>19200</v>
      </c>
      <c r="C1349" s="4">
        <v>19200</v>
      </c>
      <c r="D1349">
        <v>29</v>
      </c>
    </row>
    <row r="1350" spans="1:4" x14ac:dyDescent="0.25">
      <c r="A1350" s="36">
        <v>43727</v>
      </c>
      <c r="B1350" s="4">
        <v>19020</v>
      </c>
      <c r="C1350" s="4">
        <v>19020</v>
      </c>
      <c r="D1350">
        <v>49</v>
      </c>
    </row>
    <row r="1351" spans="1:4" x14ac:dyDescent="0.25">
      <c r="A1351" s="36">
        <v>43726</v>
      </c>
      <c r="B1351" s="4">
        <v>18720</v>
      </c>
      <c r="C1351" s="4">
        <v>18720</v>
      </c>
      <c r="D1351">
        <v>162</v>
      </c>
    </row>
    <row r="1352" spans="1:4" x14ac:dyDescent="0.25">
      <c r="A1352" s="36">
        <v>43725</v>
      </c>
      <c r="B1352" s="4">
        <v>19800</v>
      </c>
      <c r="C1352" s="4">
        <v>19800</v>
      </c>
      <c r="D1352">
        <v>159</v>
      </c>
    </row>
    <row r="1353" spans="1:4" x14ac:dyDescent="0.25">
      <c r="A1353" s="36">
        <v>43724</v>
      </c>
      <c r="B1353" s="4">
        <v>22740</v>
      </c>
      <c r="C1353" s="4">
        <v>22740</v>
      </c>
      <c r="D1353">
        <v>86</v>
      </c>
    </row>
    <row r="1354" spans="1:4" x14ac:dyDescent="0.25">
      <c r="A1354" s="36">
        <v>43721</v>
      </c>
      <c r="B1354" s="4">
        <v>22920</v>
      </c>
      <c r="C1354" s="4">
        <v>22920</v>
      </c>
      <c r="D1354">
        <v>50</v>
      </c>
    </row>
    <row r="1355" spans="1:4" x14ac:dyDescent="0.25">
      <c r="A1355" s="36">
        <v>43720</v>
      </c>
      <c r="B1355" s="4">
        <v>22860</v>
      </c>
      <c r="C1355" s="4">
        <v>22860</v>
      </c>
      <c r="D1355">
        <v>148</v>
      </c>
    </row>
    <row r="1356" spans="1:4" x14ac:dyDescent="0.25">
      <c r="A1356" s="36">
        <v>43719</v>
      </c>
      <c r="B1356" s="4">
        <v>25980</v>
      </c>
      <c r="C1356" s="4">
        <v>25980</v>
      </c>
      <c r="D1356">
        <v>392</v>
      </c>
    </row>
    <row r="1357" spans="1:4" x14ac:dyDescent="0.25">
      <c r="A1357" s="36">
        <v>43718</v>
      </c>
      <c r="B1357" s="4">
        <v>49800</v>
      </c>
      <c r="C1357" s="4">
        <v>49800</v>
      </c>
      <c r="D1357">
        <v>59</v>
      </c>
    </row>
    <row r="1358" spans="1:4" x14ac:dyDescent="0.25">
      <c r="A1358" s="36">
        <v>43717</v>
      </c>
      <c r="B1358" s="4">
        <v>52440</v>
      </c>
      <c r="C1358" s="4">
        <v>52440</v>
      </c>
      <c r="D1358">
        <v>119</v>
      </c>
    </row>
    <row r="1359" spans="1:4" x14ac:dyDescent="0.25">
      <c r="A1359" s="36">
        <v>43714</v>
      </c>
      <c r="B1359" s="4">
        <v>44340</v>
      </c>
      <c r="C1359" s="4">
        <v>44340</v>
      </c>
      <c r="D1359">
        <v>18</v>
      </c>
    </row>
    <row r="1360" spans="1:4" x14ac:dyDescent="0.25">
      <c r="A1360" s="36">
        <v>43713</v>
      </c>
      <c r="B1360" s="4">
        <v>43200</v>
      </c>
      <c r="C1360" s="4">
        <v>43200</v>
      </c>
      <c r="D1360">
        <v>54</v>
      </c>
    </row>
    <row r="1361" spans="1:4" x14ac:dyDescent="0.25">
      <c r="A1361" s="36">
        <v>43712</v>
      </c>
      <c r="B1361" s="4">
        <v>45780</v>
      </c>
      <c r="C1361" s="4">
        <v>45780</v>
      </c>
      <c r="D1361">
        <v>487</v>
      </c>
    </row>
    <row r="1362" spans="1:4" x14ac:dyDescent="0.25">
      <c r="A1362" s="36">
        <v>43711</v>
      </c>
      <c r="B1362" s="4">
        <v>39960</v>
      </c>
      <c r="C1362" s="4">
        <v>39960</v>
      </c>
      <c r="D1362">
        <v>34</v>
      </c>
    </row>
    <row r="1363" spans="1:4" x14ac:dyDescent="0.25">
      <c r="A1363" s="36">
        <v>43707</v>
      </c>
      <c r="B1363" s="4">
        <v>40920</v>
      </c>
      <c r="C1363" s="4">
        <v>40920</v>
      </c>
      <c r="D1363">
        <v>14</v>
      </c>
    </row>
    <row r="1364" spans="1:4" x14ac:dyDescent="0.25">
      <c r="A1364" s="36">
        <v>43706</v>
      </c>
      <c r="B1364" s="4">
        <v>41100</v>
      </c>
      <c r="C1364" s="4">
        <v>41100</v>
      </c>
      <c r="D1364">
        <v>22</v>
      </c>
    </row>
    <row r="1365" spans="1:4" x14ac:dyDescent="0.25">
      <c r="A1365" s="36">
        <v>43705</v>
      </c>
      <c r="B1365" s="4">
        <v>40860</v>
      </c>
      <c r="C1365" s="4">
        <v>40860</v>
      </c>
      <c r="D1365">
        <v>110</v>
      </c>
    </row>
    <row r="1366" spans="1:4" x14ac:dyDescent="0.25">
      <c r="A1366" s="36">
        <v>43704</v>
      </c>
      <c r="B1366" s="4">
        <v>34860</v>
      </c>
      <c r="C1366" s="4">
        <v>34860</v>
      </c>
      <c r="D1366">
        <v>15</v>
      </c>
    </row>
    <row r="1367" spans="1:4" x14ac:dyDescent="0.25">
      <c r="A1367" s="36">
        <v>43703</v>
      </c>
      <c r="B1367" s="4">
        <v>36960</v>
      </c>
      <c r="C1367" s="4">
        <v>36960</v>
      </c>
      <c r="D1367">
        <v>24</v>
      </c>
    </row>
    <row r="1368" spans="1:4" x14ac:dyDescent="0.25">
      <c r="A1368" s="36">
        <v>43700</v>
      </c>
      <c r="B1368" s="4">
        <v>35340</v>
      </c>
      <c r="C1368" s="4">
        <v>35340</v>
      </c>
      <c r="D1368">
        <v>29</v>
      </c>
    </row>
    <row r="1369" spans="1:4" x14ac:dyDescent="0.25">
      <c r="A1369" s="36">
        <v>43699</v>
      </c>
      <c r="B1369" s="4">
        <v>38400</v>
      </c>
      <c r="C1369" s="4">
        <v>38400</v>
      </c>
      <c r="D1369">
        <v>91</v>
      </c>
    </row>
    <row r="1370" spans="1:4" x14ac:dyDescent="0.25">
      <c r="A1370" s="36">
        <v>43698</v>
      </c>
      <c r="B1370" s="4">
        <v>42000</v>
      </c>
      <c r="C1370" s="4">
        <v>42000</v>
      </c>
      <c r="D1370">
        <v>13</v>
      </c>
    </row>
    <row r="1371" spans="1:4" x14ac:dyDescent="0.25">
      <c r="A1371" s="36">
        <v>43697</v>
      </c>
      <c r="B1371" s="4">
        <v>44400</v>
      </c>
      <c r="C1371" s="4">
        <v>44400</v>
      </c>
      <c r="D1371">
        <v>8</v>
      </c>
    </row>
    <row r="1372" spans="1:4" x14ac:dyDescent="0.25">
      <c r="A1372" s="36">
        <v>43696</v>
      </c>
      <c r="B1372" s="4">
        <v>46800</v>
      </c>
      <c r="C1372" s="4">
        <v>46800</v>
      </c>
      <c r="D1372">
        <v>17</v>
      </c>
    </row>
    <row r="1373" spans="1:4" x14ac:dyDescent="0.25">
      <c r="A1373" s="36">
        <v>43693</v>
      </c>
      <c r="B1373" s="4">
        <v>39600</v>
      </c>
      <c r="C1373" s="4">
        <v>39600</v>
      </c>
      <c r="D1373">
        <v>3</v>
      </c>
    </row>
    <row r="1374" spans="1:4" x14ac:dyDescent="0.25">
      <c r="A1374" s="36">
        <v>43692</v>
      </c>
      <c r="B1374" s="4">
        <v>38400</v>
      </c>
      <c r="C1374" s="4">
        <v>38400</v>
      </c>
      <c r="D1374">
        <v>7</v>
      </c>
    </row>
    <row r="1375" spans="1:4" x14ac:dyDescent="0.25">
      <c r="A1375" s="36">
        <v>43691</v>
      </c>
      <c r="B1375" s="4">
        <v>42000</v>
      </c>
      <c r="C1375" s="4">
        <v>42000</v>
      </c>
      <c r="D1375">
        <v>3</v>
      </c>
    </row>
    <row r="1376" spans="1:4" x14ac:dyDescent="0.25">
      <c r="A1376" s="36">
        <v>43690</v>
      </c>
      <c r="B1376" s="4">
        <v>42000</v>
      </c>
      <c r="C1376" s="4">
        <v>42000</v>
      </c>
      <c r="D1376">
        <v>2</v>
      </c>
    </row>
    <row r="1377" spans="1:4" x14ac:dyDescent="0.25">
      <c r="A1377" s="36">
        <v>43689</v>
      </c>
      <c r="B1377" s="4">
        <v>42000</v>
      </c>
      <c r="C1377" s="4">
        <v>42000</v>
      </c>
      <c r="D1377">
        <v>2</v>
      </c>
    </row>
    <row r="1378" spans="1:4" x14ac:dyDescent="0.25">
      <c r="A1378" s="36">
        <v>43686</v>
      </c>
      <c r="B1378" s="4">
        <v>42000</v>
      </c>
      <c r="C1378" s="4">
        <v>42000</v>
      </c>
      <c r="D1378">
        <v>2</v>
      </c>
    </row>
    <row r="1379" spans="1:4" x14ac:dyDescent="0.25">
      <c r="A1379" s="36">
        <v>43685</v>
      </c>
      <c r="B1379" s="4">
        <v>43200</v>
      </c>
      <c r="C1379" s="4">
        <v>43200</v>
      </c>
      <c r="D1379">
        <v>3</v>
      </c>
    </row>
    <row r="1380" spans="1:4" x14ac:dyDescent="0.25">
      <c r="A1380" s="36">
        <v>43684</v>
      </c>
      <c r="B1380" s="4">
        <v>42000</v>
      </c>
      <c r="C1380" s="4">
        <v>42000</v>
      </c>
      <c r="D1380">
        <v>2</v>
      </c>
    </row>
    <row r="1381" spans="1:4" x14ac:dyDescent="0.25">
      <c r="A1381" s="36">
        <v>43683</v>
      </c>
      <c r="B1381" s="4">
        <v>43200</v>
      </c>
      <c r="C1381" s="4">
        <v>43200</v>
      </c>
      <c r="D1381">
        <v>7</v>
      </c>
    </row>
    <row r="1382" spans="1:4" x14ac:dyDescent="0.25">
      <c r="A1382" s="36">
        <v>43682</v>
      </c>
      <c r="B1382" s="4">
        <v>40800</v>
      </c>
      <c r="C1382" s="4">
        <v>40800</v>
      </c>
      <c r="D1382">
        <v>3</v>
      </c>
    </row>
    <row r="1383" spans="1:4" x14ac:dyDescent="0.25">
      <c r="A1383" s="36">
        <v>43679</v>
      </c>
      <c r="B1383" s="4">
        <v>42000</v>
      </c>
      <c r="C1383" s="4">
        <v>42000</v>
      </c>
      <c r="D1383">
        <v>5</v>
      </c>
    </row>
    <row r="1384" spans="1:4" x14ac:dyDescent="0.25">
      <c r="A1384" s="36">
        <v>43678</v>
      </c>
      <c r="B1384" s="4">
        <v>44400</v>
      </c>
      <c r="C1384" s="4">
        <v>44400</v>
      </c>
      <c r="D1384">
        <v>3</v>
      </c>
    </row>
    <row r="1385" spans="1:4" x14ac:dyDescent="0.25">
      <c r="A1385" s="36">
        <v>43677</v>
      </c>
      <c r="B1385" s="4">
        <v>44400</v>
      </c>
      <c r="C1385" s="4">
        <v>44400</v>
      </c>
      <c r="D1385">
        <v>4</v>
      </c>
    </row>
    <row r="1386" spans="1:4" x14ac:dyDescent="0.25">
      <c r="A1386" s="36">
        <v>43676</v>
      </c>
      <c r="B1386" s="4">
        <v>44400</v>
      </c>
      <c r="C1386" s="4">
        <v>44400</v>
      </c>
      <c r="D1386">
        <v>6</v>
      </c>
    </row>
    <row r="1387" spans="1:4" x14ac:dyDescent="0.25">
      <c r="A1387" s="36">
        <v>43675</v>
      </c>
      <c r="B1387" s="4">
        <v>48000</v>
      </c>
      <c r="C1387" s="4">
        <v>48000</v>
      </c>
      <c r="D1387">
        <v>17</v>
      </c>
    </row>
    <row r="1388" spans="1:4" x14ac:dyDescent="0.25">
      <c r="A1388" s="36">
        <v>43672</v>
      </c>
      <c r="B1388" s="4">
        <v>54000</v>
      </c>
      <c r="C1388" s="4">
        <v>54000</v>
      </c>
      <c r="D1388">
        <v>7</v>
      </c>
    </row>
    <row r="1389" spans="1:4" x14ac:dyDescent="0.25">
      <c r="A1389" s="36">
        <v>43671</v>
      </c>
      <c r="B1389" s="4">
        <v>55200</v>
      </c>
      <c r="C1389" s="4">
        <v>55200</v>
      </c>
      <c r="D1389">
        <v>3</v>
      </c>
    </row>
    <row r="1390" spans="1:4" x14ac:dyDescent="0.25">
      <c r="A1390" s="36">
        <v>43670</v>
      </c>
      <c r="B1390" s="4">
        <v>55200</v>
      </c>
      <c r="C1390" s="4">
        <v>55200</v>
      </c>
      <c r="D1390">
        <v>2</v>
      </c>
    </row>
    <row r="1391" spans="1:4" x14ac:dyDescent="0.25">
      <c r="A1391" s="36">
        <v>43669</v>
      </c>
      <c r="B1391" s="4">
        <v>56400</v>
      </c>
      <c r="C1391" s="4">
        <v>56400</v>
      </c>
      <c r="D1391">
        <v>3</v>
      </c>
    </row>
    <row r="1392" spans="1:4" x14ac:dyDescent="0.25">
      <c r="A1392" s="36">
        <v>43668</v>
      </c>
      <c r="B1392" s="4">
        <v>56400</v>
      </c>
      <c r="C1392" s="4">
        <v>56400</v>
      </c>
      <c r="D1392">
        <v>9</v>
      </c>
    </row>
    <row r="1393" spans="1:4" x14ac:dyDescent="0.25">
      <c r="A1393" s="36">
        <v>43665</v>
      </c>
      <c r="B1393" s="4">
        <v>56400</v>
      </c>
      <c r="C1393" s="4">
        <v>56400</v>
      </c>
      <c r="D1393">
        <v>3</v>
      </c>
    </row>
    <row r="1394" spans="1:4" x14ac:dyDescent="0.25">
      <c r="A1394" s="36">
        <v>43664</v>
      </c>
      <c r="B1394" s="4">
        <v>56400</v>
      </c>
      <c r="C1394" s="4">
        <v>56400</v>
      </c>
      <c r="D1394">
        <v>6</v>
      </c>
    </row>
    <row r="1395" spans="1:4" x14ac:dyDescent="0.25">
      <c r="A1395" s="36">
        <v>43663</v>
      </c>
      <c r="B1395" s="4">
        <v>60000</v>
      </c>
      <c r="C1395" s="4">
        <v>60000</v>
      </c>
      <c r="D1395">
        <v>20</v>
      </c>
    </row>
    <row r="1396" spans="1:4" x14ac:dyDescent="0.25">
      <c r="A1396" s="36">
        <v>43662</v>
      </c>
      <c r="B1396" s="4">
        <v>58800</v>
      </c>
      <c r="C1396" s="4">
        <v>58800</v>
      </c>
      <c r="D1396">
        <v>3</v>
      </c>
    </row>
    <row r="1397" spans="1:4" x14ac:dyDescent="0.25">
      <c r="A1397" s="36">
        <v>43661</v>
      </c>
      <c r="B1397" s="4">
        <v>58800</v>
      </c>
      <c r="C1397" s="4">
        <v>58800</v>
      </c>
      <c r="D1397">
        <v>5</v>
      </c>
    </row>
    <row r="1398" spans="1:4" x14ac:dyDescent="0.25">
      <c r="A1398" s="36">
        <v>43658</v>
      </c>
      <c r="B1398" s="4">
        <v>57600</v>
      </c>
      <c r="C1398" s="4">
        <v>57600</v>
      </c>
      <c r="D1398">
        <v>4</v>
      </c>
    </row>
    <row r="1399" spans="1:4" x14ac:dyDescent="0.25">
      <c r="A1399" s="36">
        <v>43657</v>
      </c>
      <c r="B1399" s="4">
        <v>61200</v>
      </c>
      <c r="C1399" s="4">
        <v>61200</v>
      </c>
      <c r="D1399">
        <v>7</v>
      </c>
    </row>
    <row r="1400" spans="1:4" x14ac:dyDescent="0.25">
      <c r="A1400" s="36">
        <v>43656</v>
      </c>
      <c r="B1400" s="4">
        <v>62400</v>
      </c>
      <c r="C1400" s="4">
        <v>62400</v>
      </c>
      <c r="D1400">
        <v>19</v>
      </c>
    </row>
    <row r="1401" spans="1:4" x14ac:dyDescent="0.25">
      <c r="A1401" s="36">
        <v>43655</v>
      </c>
      <c r="B1401" s="4">
        <v>78000</v>
      </c>
      <c r="C1401" s="4">
        <v>78000</v>
      </c>
      <c r="D1401">
        <v>40</v>
      </c>
    </row>
    <row r="1402" spans="1:4" x14ac:dyDescent="0.25">
      <c r="A1402" s="36">
        <v>43654</v>
      </c>
      <c r="B1402" s="4">
        <v>55200</v>
      </c>
      <c r="C1402" s="4">
        <v>55200</v>
      </c>
      <c r="D1402">
        <v>2</v>
      </c>
    </row>
    <row r="1403" spans="1:4" x14ac:dyDescent="0.25">
      <c r="A1403" s="36">
        <v>43651</v>
      </c>
      <c r="B1403" s="4">
        <v>54000</v>
      </c>
      <c r="C1403" s="4">
        <v>54000</v>
      </c>
      <c r="D1403">
        <v>3</v>
      </c>
    </row>
    <row r="1404" spans="1:4" x14ac:dyDescent="0.25">
      <c r="A1404" s="36">
        <v>43649</v>
      </c>
      <c r="B1404" s="4">
        <v>52800</v>
      </c>
      <c r="C1404" s="4">
        <v>52800</v>
      </c>
      <c r="D1404">
        <v>1</v>
      </c>
    </row>
    <row r="1405" spans="1:4" x14ac:dyDescent="0.25">
      <c r="A1405" s="36">
        <v>43648</v>
      </c>
      <c r="B1405" s="4">
        <v>51600</v>
      </c>
      <c r="C1405" s="4">
        <v>51600</v>
      </c>
      <c r="D1405">
        <v>2</v>
      </c>
    </row>
    <row r="1406" spans="1:4" x14ac:dyDescent="0.25">
      <c r="A1406" s="36">
        <v>43647</v>
      </c>
      <c r="B1406" s="4">
        <v>54000</v>
      </c>
      <c r="C1406" s="4">
        <v>54000</v>
      </c>
      <c r="D1406">
        <v>2</v>
      </c>
    </row>
    <row r="1407" spans="1:4" x14ac:dyDescent="0.25">
      <c r="A1407" s="36">
        <v>43644</v>
      </c>
      <c r="B1407" s="4">
        <v>54000</v>
      </c>
      <c r="C1407" s="4">
        <v>54000</v>
      </c>
      <c r="D1407">
        <v>2</v>
      </c>
    </row>
    <row r="1408" spans="1:4" x14ac:dyDescent="0.25">
      <c r="A1408" s="36">
        <v>43643</v>
      </c>
      <c r="B1408" s="4">
        <v>52800</v>
      </c>
      <c r="C1408" s="4">
        <v>52800</v>
      </c>
      <c r="D1408">
        <v>3</v>
      </c>
    </row>
    <row r="1409" spans="1:4" x14ac:dyDescent="0.25">
      <c r="A1409" s="36">
        <v>43642</v>
      </c>
      <c r="B1409" s="4">
        <v>54000</v>
      </c>
      <c r="C1409" s="4">
        <v>54000</v>
      </c>
      <c r="D1409">
        <v>2</v>
      </c>
    </row>
    <row r="1410" spans="1:4" x14ac:dyDescent="0.25">
      <c r="A1410" s="36">
        <v>43641</v>
      </c>
      <c r="B1410" s="4">
        <v>54000</v>
      </c>
      <c r="C1410" s="4">
        <v>54000</v>
      </c>
      <c r="D1410">
        <v>3</v>
      </c>
    </row>
    <row r="1411" spans="1:4" x14ac:dyDescent="0.25">
      <c r="A1411" s="36">
        <v>43640</v>
      </c>
      <c r="B1411" s="4">
        <v>52800</v>
      </c>
      <c r="C1411" s="4">
        <v>52800</v>
      </c>
      <c r="D1411">
        <v>2</v>
      </c>
    </row>
    <row r="1412" spans="1:4" x14ac:dyDescent="0.25">
      <c r="A1412" s="36">
        <v>43637</v>
      </c>
      <c r="B1412" s="4">
        <v>55200</v>
      </c>
      <c r="C1412" s="4">
        <v>55200</v>
      </c>
      <c r="D1412">
        <v>3</v>
      </c>
    </row>
    <row r="1413" spans="1:4" x14ac:dyDescent="0.25">
      <c r="A1413" s="36">
        <v>43636</v>
      </c>
      <c r="B1413" s="4">
        <v>55200</v>
      </c>
      <c r="C1413" s="4">
        <v>55200</v>
      </c>
      <c r="D1413">
        <v>4</v>
      </c>
    </row>
    <row r="1414" spans="1:4" x14ac:dyDescent="0.25">
      <c r="A1414" s="36">
        <v>43635</v>
      </c>
      <c r="B1414" s="4">
        <v>55200</v>
      </c>
      <c r="C1414" s="4">
        <v>55200</v>
      </c>
      <c r="D1414">
        <v>3</v>
      </c>
    </row>
    <row r="1415" spans="1:4" x14ac:dyDescent="0.25">
      <c r="A1415" s="36">
        <v>43634</v>
      </c>
      <c r="B1415" s="4">
        <v>55200</v>
      </c>
      <c r="C1415" s="4">
        <v>55200</v>
      </c>
      <c r="D1415">
        <v>3</v>
      </c>
    </row>
    <row r="1416" spans="1:4" x14ac:dyDescent="0.25">
      <c r="A1416" s="36">
        <v>43633</v>
      </c>
      <c r="B1416" s="4">
        <v>56400</v>
      </c>
      <c r="C1416" s="4">
        <v>56400</v>
      </c>
      <c r="D1416">
        <v>2</v>
      </c>
    </row>
    <row r="1417" spans="1:4" x14ac:dyDescent="0.25">
      <c r="A1417" s="36">
        <v>43630</v>
      </c>
      <c r="B1417" s="4">
        <v>57600</v>
      </c>
      <c r="C1417" s="4">
        <v>57600</v>
      </c>
      <c r="D1417">
        <v>4</v>
      </c>
    </row>
    <row r="1418" spans="1:4" x14ac:dyDescent="0.25">
      <c r="A1418" s="36">
        <v>43629</v>
      </c>
      <c r="B1418" s="4">
        <v>62400</v>
      </c>
      <c r="C1418" s="4">
        <v>62400</v>
      </c>
      <c r="D1418">
        <v>18</v>
      </c>
    </row>
    <row r="1419" spans="1:4" x14ac:dyDescent="0.25">
      <c r="A1419" s="36">
        <v>43628</v>
      </c>
      <c r="B1419" s="4">
        <v>55200</v>
      </c>
      <c r="C1419" s="4">
        <v>55200</v>
      </c>
      <c r="D1419">
        <v>4</v>
      </c>
    </row>
    <row r="1420" spans="1:4" x14ac:dyDescent="0.25">
      <c r="A1420" s="36">
        <v>43627</v>
      </c>
      <c r="B1420" s="4">
        <v>57600</v>
      </c>
      <c r="C1420" s="4">
        <v>57600</v>
      </c>
      <c r="D1420">
        <v>3</v>
      </c>
    </row>
    <row r="1421" spans="1:4" x14ac:dyDescent="0.25">
      <c r="A1421" s="36">
        <v>43626</v>
      </c>
      <c r="B1421" s="4">
        <v>57600</v>
      </c>
      <c r="C1421" s="4">
        <v>57600</v>
      </c>
      <c r="D1421">
        <v>3</v>
      </c>
    </row>
    <row r="1422" spans="1:4" x14ac:dyDescent="0.25">
      <c r="A1422" s="36">
        <v>43623</v>
      </c>
      <c r="B1422" s="4">
        <v>58800</v>
      </c>
      <c r="C1422" s="4">
        <v>58800</v>
      </c>
      <c r="D1422">
        <v>2</v>
      </c>
    </row>
    <row r="1423" spans="1:4" x14ac:dyDescent="0.25">
      <c r="A1423" s="36">
        <v>43622</v>
      </c>
      <c r="B1423" s="4">
        <v>57600</v>
      </c>
      <c r="C1423" s="4">
        <v>57600</v>
      </c>
      <c r="D1423">
        <v>4</v>
      </c>
    </row>
    <row r="1424" spans="1:4" x14ac:dyDescent="0.25">
      <c r="A1424" s="36">
        <v>43621</v>
      </c>
      <c r="B1424" s="4">
        <v>62400</v>
      </c>
      <c r="C1424" s="4">
        <v>62400</v>
      </c>
      <c r="D1424">
        <v>3</v>
      </c>
    </row>
    <row r="1425" spans="1:4" x14ac:dyDescent="0.25">
      <c r="A1425" s="36">
        <v>43620</v>
      </c>
      <c r="B1425" s="4">
        <v>67200</v>
      </c>
      <c r="C1425" s="4">
        <v>67200</v>
      </c>
      <c r="D1425">
        <v>6</v>
      </c>
    </row>
    <row r="1426" spans="1:4" x14ac:dyDescent="0.25">
      <c r="A1426" s="36">
        <v>43619</v>
      </c>
      <c r="B1426" s="4">
        <v>64800</v>
      </c>
      <c r="C1426" s="4">
        <v>64800</v>
      </c>
      <c r="D1426">
        <v>1</v>
      </c>
    </row>
    <row r="1427" spans="1:4" x14ac:dyDescent="0.25">
      <c r="A1427" s="36">
        <v>43616</v>
      </c>
      <c r="B1427" s="4">
        <v>63600</v>
      </c>
      <c r="C1427" s="4">
        <v>63600</v>
      </c>
      <c r="D1427">
        <v>6</v>
      </c>
    </row>
    <row r="1428" spans="1:4" x14ac:dyDescent="0.25">
      <c r="A1428" s="36">
        <v>43615</v>
      </c>
      <c r="B1428" s="4">
        <v>67200</v>
      </c>
      <c r="C1428" s="4">
        <v>67200</v>
      </c>
      <c r="D1428">
        <v>3</v>
      </c>
    </row>
    <row r="1429" spans="1:4" x14ac:dyDescent="0.25">
      <c r="A1429" s="36">
        <v>43614</v>
      </c>
      <c r="B1429" s="4">
        <v>70800</v>
      </c>
      <c r="C1429" s="4">
        <v>70800</v>
      </c>
      <c r="D1429">
        <v>2</v>
      </c>
    </row>
    <row r="1430" spans="1:4" x14ac:dyDescent="0.25">
      <c r="A1430" s="36">
        <v>43613</v>
      </c>
      <c r="B1430" s="4">
        <v>72000</v>
      </c>
      <c r="C1430" s="4">
        <v>72000</v>
      </c>
      <c r="D1430">
        <v>2</v>
      </c>
    </row>
    <row r="1431" spans="1:4" x14ac:dyDescent="0.25">
      <c r="A1431" s="36">
        <v>43609</v>
      </c>
      <c r="B1431" s="4">
        <v>72000</v>
      </c>
      <c r="C1431" s="4">
        <v>72000</v>
      </c>
      <c r="D1431">
        <v>4</v>
      </c>
    </row>
    <row r="1432" spans="1:4" x14ac:dyDescent="0.25">
      <c r="A1432" s="36">
        <v>43608</v>
      </c>
      <c r="B1432" s="4">
        <v>73200</v>
      </c>
      <c r="C1432" s="4">
        <v>73200</v>
      </c>
      <c r="D1432">
        <v>3</v>
      </c>
    </row>
    <row r="1433" spans="1:4" x14ac:dyDescent="0.25">
      <c r="A1433" s="36">
        <v>43607</v>
      </c>
      <c r="B1433" s="4">
        <v>76800</v>
      </c>
      <c r="C1433" s="4">
        <v>76800</v>
      </c>
      <c r="D1433">
        <v>2</v>
      </c>
    </row>
    <row r="1434" spans="1:4" x14ac:dyDescent="0.25">
      <c r="A1434" s="36">
        <v>43606</v>
      </c>
      <c r="B1434" s="4">
        <v>76800</v>
      </c>
      <c r="C1434" s="4">
        <v>76800</v>
      </c>
      <c r="D1434">
        <v>3</v>
      </c>
    </row>
    <row r="1435" spans="1:4" x14ac:dyDescent="0.25">
      <c r="A1435" s="36">
        <v>43605</v>
      </c>
      <c r="B1435" s="4">
        <v>74400</v>
      </c>
      <c r="C1435" s="4">
        <v>74400</v>
      </c>
      <c r="D1435">
        <v>3</v>
      </c>
    </row>
    <row r="1436" spans="1:4" x14ac:dyDescent="0.25">
      <c r="A1436" s="36">
        <v>43602</v>
      </c>
      <c r="B1436" s="4">
        <v>78000</v>
      </c>
      <c r="C1436" s="4">
        <v>78000</v>
      </c>
      <c r="D1436">
        <v>6</v>
      </c>
    </row>
    <row r="1437" spans="1:4" x14ac:dyDescent="0.25">
      <c r="A1437" s="36">
        <v>43601</v>
      </c>
      <c r="B1437" s="4">
        <v>80400</v>
      </c>
      <c r="C1437" s="4">
        <v>80400</v>
      </c>
      <c r="D1437">
        <v>8</v>
      </c>
    </row>
    <row r="1438" spans="1:4" x14ac:dyDescent="0.25">
      <c r="A1438" s="36">
        <v>43600</v>
      </c>
      <c r="B1438" s="4">
        <v>80400</v>
      </c>
      <c r="C1438" s="4">
        <v>80400</v>
      </c>
      <c r="D1438">
        <v>4</v>
      </c>
    </row>
    <row r="1439" spans="1:4" x14ac:dyDescent="0.25">
      <c r="A1439" s="36">
        <v>43599</v>
      </c>
      <c r="B1439" s="4">
        <v>80400</v>
      </c>
      <c r="C1439" s="4">
        <v>80400</v>
      </c>
      <c r="D1439">
        <v>4</v>
      </c>
    </row>
    <row r="1440" spans="1:4" x14ac:dyDescent="0.25">
      <c r="A1440" s="36">
        <v>43598</v>
      </c>
      <c r="B1440" s="4">
        <v>81600</v>
      </c>
      <c r="C1440" s="4">
        <v>81600</v>
      </c>
      <c r="D1440">
        <v>3</v>
      </c>
    </row>
    <row r="1441" spans="1:4" x14ac:dyDescent="0.25">
      <c r="A1441" s="36">
        <v>43595</v>
      </c>
      <c r="B1441" s="4">
        <v>82800</v>
      </c>
      <c r="C1441" s="4">
        <v>82800</v>
      </c>
      <c r="D1441">
        <v>3</v>
      </c>
    </row>
    <row r="1442" spans="1:4" x14ac:dyDescent="0.25">
      <c r="A1442" s="36">
        <v>43594</v>
      </c>
      <c r="B1442" s="4">
        <v>84000</v>
      </c>
      <c r="C1442" s="4">
        <v>84000</v>
      </c>
      <c r="D1442">
        <v>3</v>
      </c>
    </row>
    <row r="1443" spans="1:4" x14ac:dyDescent="0.25">
      <c r="A1443" s="36">
        <v>43593</v>
      </c>
      <c r="B1443" s="4">
        <v>82800</v>
      </c>
      <c r="C1443" s="4">
        <v>82800</v>
      </c>
      <c r="D1443">
        <v>2</v>
      </c>
    </row>
    <row r="1444" spans="1:4" x14ac:dyDescent="0.25">
      <c r="A1444" s="36">
        <v>43592</v>
      </c>
      <c r="B1444" s="4">
        <v>82800</v>
      </c>
      <c r="C1444" s="4">
        <v>82800</v>
      </c>
      <c r="D1444">
        <v>3</v>
      </c>
    </row>
    <row r="1445" spans="1:4" x14ac:dyDescent="0.25">
      <c r="A1445" s="36">
        <v>43591</v>
      </c>
      <c r="B1445" s="4">
        <v>85200</v>
      </c>
      <c r="C1445" s="4">
        <v>85200</v>
      </c>
      <c r="D1445">
        <v>3</v>
      </c>
    </row>
    <row r="1446" spans="1:4" x14ac:dyDescent="0.25">
      <c r="A1446" s="36">
        <v>43588</v>
      </c>
      <c r="B1446" s="4">
        <v>86400</v>
      </c>
      <c r="C1446" s="4">
        <v>86400</v>
      </c>
      <c r="D1446">
        <v>7</v>
      </c>
    </row>
    <row r="1447" spans="1:4" x14ac:dyDescent="0.25">
      <c r="A1447" s="36">
        <v>43587</v>
      </c>
      <c r="B1447" s="4">
        <v>81600</v>
      </c>
      <c r="C1447" s="4">
        <v>81600</v>
      </c>
      <c r="D1447">
        <v>3</v>
      </c>
    </row>
    <row r="1448" spans="1:4" x14ac:dyDescent="0.25">
      <c r="A1448" s="36">
        <v>43586</v>
      </c>
      <c r="B1448" s="4">
        <v>81600</v>
      </c>
      <c r="C1448" s="4">
        <v>81600</v>
      </c>
      <c r="D1448">
        <v>4</v>
      </c>
    </row>
    <row r="1449" spans="1:4" x14ac:dyDescent="0.25">
      <c r="A1449" s="36">
        <v>43585</v>
      </c>
      <c r="B1449" s="4">
        <v>82800</v>
      </c>
      <c r="C1449" s="4">
        <v>82800</v>
      </c>
      <c r="D1449">
        <v>4</v>
      </c>
    </row>
    <row r="1450" spans="1:4" x14ac:dyDescent="0.25">
      <c r="A1450" s="36">
        <v>43584</v>
      </c>
      <c r="B1450" s="4">
        <v>87600</v>
      </c>
      <c r="C1450" s="4">
        <v>87600</v>
      </c>
      <c r="D1450">
        <v>11</v>
      </c>
    </row>
    <row r="1451" spans="1:4" x14ac:dyDescent="0.25">
      <c r="A1451" s="36">
        <v>43581</v>
      </c>
      <c r="B1451" s="4">
        <v>84000</v>
      </c>
      <c r="C1451" s="4">
        <v>84000</v>
      </c>
      <c r="D1451">
        <v>5</v>
      </c>
    </row>
    <row r="1452" spans="1:4" x14ac:dyDescent="0.25">
      <c r="A1452" s="36">
        <v>43580</v>
      </c>
      <c r="B1452" s="4">
        <v>86400</v>
      </c>
      <c r="C1452" s="4">
        <v>86400</v>
      </c>
      <c r="D1452">
        <v>3</v>
      </c>
    </row>
    <row r="1453" spans="1:4" x14ac:dyDescent="0.25">
      <c r="A1453" s="36">
        <v>43579</v>
      </c>
      <c r="B1453" s="4">
        <v>87600</v>
      </c>
      <c r="C1453" s="4">
        <v>87600</v>
      </c>
      <c r="D1453">
        <v>3</v>
      </c>
    </row>
    <row r="1454" spans="1:4" x14ac:dyDescent="0.25">
      <c r="A1454" s="36">
        <v>43578</v>
      </c>
      <c r="B1454" s="4">
        <v>86400</v>
      </c>
      <c r="C1454" s="4">
        <v>86400</v>
      </c>
      <c r="D1454">
        <v>5</v>
      </c>
    </row>
    <row r="1455" spans="1:4" x14ac:dyDescent="0.25">
      <c r="A1455" s="36">
        <v>43577</v>
      </c>
      <c r="B1455" s="4">
        <v>86400</v>
      </c>
      <c r="C1455" s="4">
        <v>86400</v>
      </c>
      <c r="D1455">
        <v>3</v>
      </c>
    </row>
    <row r="1456" spans="1:4" x14ac:dyDescent="0.25">
      <c r="A1456" s="36">
        <v>43573</v>
      </c>
      <c r="B1456" s="4">
        <v>85200</v>
      </c>
      <c r="C1456" s="4">
        <v>85200</v>
      </c>
      <c r="D1456">
        <v>4</v>
      </c>
    </row>
    <row r="1457" spans="1:4" x14ac:dyDescent="0.25">
      <c r="A1457" s="36">
        <v>43572</v>
      </c>
      <c r="B1457" s="4">
        <v>86400</v>
      </c>
      <c r="C1457" s="4">
        <v>86400</v>
      </c>
      <c r="D1457">
        <v>4</v>
      </c>
    </row>
    <row r="1458" spans="1:4" x14ac:dyDescent="0.25">
      <c r="A1458" s="36">
        <v>43571</v>
      </c>
      <c r="B1458" s="4">
        <v>88800</v>
      </c>
      <c r="C1458" s="4">
        <v>88800</v>
      </c>
      <c r="D1458">
        <v>4</v>
      </c>
    </row>
    <row r="1459" spans="1:4" x14ac:dyDescent="0.25">
      <c r="A1459" s="36">
        <v>43570</v>
      </c>
      <c r="B1459" s="4">
        <v>91200</v>
      </c>
      <c r="C1459" s="4">
        <v>91200</v>
      </c>
      <c r="D1459">
        <v>4</v>
      </c>
    </row>
    <row r="1460" spans="1:4" x14ac:dyDescent="0.25">
      <c r="A1460" s="36">
        <v>43567</v>
      </c>
      <c r="B1460" s="4">
        <v>92400</v>
      </c>
      <c r="C1460" s="4">
        <v>92400</v>
      </c>
      <c r="D1460">
        <v>4</v>
      </c>
    </row>
    <row r="1461" spans="1:4" x14ac:dyDescent="0.25">
      <c r="A1461" s="36">
        <v>43566</v>
      </c>
      <c r="B1461" s="4">
        <v>93600</v>
      </c>
      <c r="C1461" s="4">
        <v>93600</v>
      </c>
      <c r="D1461">
        <v>6</v>
      </c>
    </row>
    <row r="1462" spans="1:4" x14ac:dyDescent="0.25">
      <c r="A1462" s="36">
        <v>43565</v>
      </c>
      <c r="B1462" s="4">
        <v>96000</v>
      </c>
      <c r="C1462" s="4">
        <v>96000</v>
      </c>
      <c r="D1462">
        <v>6</v>
      </c>
    </row>
    <row r="1463" spans="1:4" x14ac:dyDescent="0.25">
      <c r="A1463" s="36">
        <v>43564</v>
      </c>
      <c r="B1463" s="4">
        <v>96000</v>
      </c>
      <c r="C1463" s="4">
        <v>96000</v>
      </c>
      <c r="D1463">
        <v>9</v>
      </c>
    </row>
    <row r="1464" spans="1:4" x14ac:dyDescent="0.25">
      <c r="A1464" s="36">
        <v>43563</v>
      </c>
      <c r="B1464" s="4">
        <v>93600</v>
      </c>
      <c r="C1464" s="4">
        <v>93600</v>
      </c>
      <c r="D1464">
        <v>4</v>
      </c>
    </row>
    <row r="1465" spans="1:4" x14ac:dyDescent="0.25">
      <c r="A1465" s="36">
        <v>43560</v>
      </c>
      <c r="B1465" s="4">
        <v>94800</v>
      </c>
      <c r="C1465" s="4">
        <v>94800</v>
      </c>
      <c r="D1465">
        <v>5</v>
      </c>
    </row>
    <row r="1466" spans="1:4" x14ac:dyDescent="0.25">
      <c r="A1466" s="36">
        <v>43559</v>
      </c>
      <c r="B1466" s="4">
        <v>94800</v>
      </c>
      <c r="C1466" s="4">
        <v>94800</v>
      </c>
      <c r="D1466">
        <v>4</v>
      </c>
    </row>
    <row r="1467" spans="1:4" x14ac:dyDescent="0.25">
      <c r="A1467" s="36">
        <v>43558</v>
      </c>
      <c r="B1467" s="4">
        <v>94800</v>
      </c>
      <c r="C1467" s="4">
        <v>94800</v>
      </c>
      <c r="D1467">
        <v>7</v>
      </c>
    </row>
    <row r="1468" spans="1:4" x14ac:dyDescent="0.25">
      <c r="A1468" s="36">
        <v>43557</v>
      </c>
      <c r="B1468" s="4">
        <v>97200</v>
      </c>
      <c r="C1468" s="4">
        <v>97200</v>
      </c>
      <c r="D1468">
        <v>14</v>
      </c>
    </row>
    <row r="1469" spans="1:4" x14ac:dyDescent="0.25">
      <c r="A1469" s="36">
        <v>43556</v>
      </c>
      <c r="B1469" s="4">
        <v>98400</v>
      </c>
      <c r="C1469" s="4">
        <v>98400</v>
      </c>
      <c r="D1469">
        <v>5</v>
      </c>
    </row>
    <row r="1470" spans="1:4" x14ac:dyDescent="0.25">
      <c r="A1470" s="36">
        <v>43553</v>
      </c>
      <c r="B1470" s="4">
        <v>98400</v>
      </c>
      <c r="C1470" s="4">
        <v>98400</v>
      </c>
      <c r="D1470">
        <v>8</v>
      </c>
    </row>
    <row r="1471" spans="1:4" x14ac:dyDescent="0.25">
      <c r="A1471" s="36">
        <v>43552</v>
      </c>
      <c r="B1471" s="4">
        <v>98400</v>
      </c>
      <c r="C1471" s="4">
        <v>98400</v>
      </c>
      <c r="D1471">
        <v>14</v>
      </c>
    </row>
    <row r="1472" spans="1:4" x14ac:dyDescent="0.25">
      <c r="A1472" s="36">
        <v>43551</v>
      </c>
      <c r="B1472" s="4">
        <v>104400</v>
      </c>
      <c r="C1472" s="4">
        <v>104400</v>
      </c>
      <c r="D1472">
        <v>6</v>
      </c>
    </row>
    <row r="1473" spans="1:4" x14ac:dyDescent="0.25">
      <c r="A1473" s="36">
        <v>43550</v>
      </c>
      <c r="B1473" s="4">
        <v>100800</v>
      </c>
      <c r="C1473" s="4">
        <v>100800</v>
      </c>
      <c r="D1473">
        <v>8</v>
      </c>
    </row>
    <row r="1474" spans="1:4" x14ac:dyDescent="0.25">
      <c r="A1474" s="36">
        <v>43549</v>
      </c>
      <c r="B1474" s="4">
        <v>103200</v>
      </c>
      <c r="C1474" s="4">
        <v>103200</v>
      </c>
      <c r="D1474">
        <v>9</v>
      </c>
    </row>
    <row r="1475" spans="1:4" x14ac:dyDescent="0.25">
      <c r="A1475" s="36">
        <v>43546</v>
      </c>
      <c r="B1475" s="4">
        <v>102000</v>
      </c>
      <c r="C1475" s="4">
        <v>102000</v>
      </c>
      <c r="D1475">
        <v>19</v>
      </c>
    </row>
    <row r="1476" spans="1:4" x14ac:dyDescent="0.25">
      <c r="A1476" s="36">
        <v>43545</v>
      </c>
      <c r="B1476" s="4">
        <v>110400</v>
      </c>
      <c r="C1476" s="4">
        <v>110400</v>
      </c>
      <c r="D1476">
        <v>26</v>
      </c>
    </row>
    <row r="1477" spans="1:4" x14ac:dyDescent="0.25">
      <c r="A1477" s="36">
        <v>43544</v>
      </c>
      <c r="B1477" s="4">
        <v>98400</v>
      </c>
      <c r="C1477" s="4">
        <v>98400</v>
      </c>
      <c r="D1477">
        <v>3</v>
      </c>
    </row>
    <row r="1478" spans="1:4" x14ac:dyDescent="0.25">
      <c r="A1478" s="36">
        <v>43543</v>
      </c>
      <c r="B1478" s="4">
        <v>98400</v>
      </c>
      <c r="C1478" s="4">
        <v>98400</v>
      </c>
      <c r="D1478">
        <v>3</v>
      </c>
    </row>
    <row r="1479" spans="1:4" x14ac:dyDescent="0.25">
      <c r="A1479" s="36">
        <v>43542</v>
      </c>
      <c r="B1479" s="4">
        <v>98400</v>
      </c>
      <c r="C1479" s="4">
        <v>98400</v>
      </c>
      <c r="D1479">
        <v>4</v>
      </c>
    </row>
    <row r="1480" spans="1:4" x14ac:dyDescent="0.25">
      <c r="A1480" s="36">
        <v>43539</v>
      </c>
      <c r="B1480" s="4">
        <v>99600</v>
      </c>
      <c r="C1480" s="4">
        <v>99600</v>
      </c>
      <c r="D1480">
        <v>5</v>
      </c>
    </row>
    <row r="1481" spans="1:4" x14ac:dyDescent="0.25">
      <c r="A1481" s="36">
        <v>43538</v>
      </c>
      <c r="B1481" s="4">
        <v>100800</v>
      </c>
      <c r="C1481" s="4">
        <v>100800</v>
      </c>
      <c r="D1481">
        <v>4</v>
      </c>
    </row>
    <row r="1482" spans="1:4" x14ac:dyDescent="0.25">
      <c r="A1482" s="36">
        <v>43537</v>
      </c>
      <c r="B1482" s="4">
        <v>103200</v>
      </c>
      <c r="C1482" s="4">
        <v>103200</v>
      </c>
      <c r="D1482">
        <v>5</v>
      </c>
    </row>
    <row r="1483" spans="1:4" x14ac:dyDescent="0.25">
      <c r="A1483" s="36">
        <v>43536</v>
      </c>
      <c r="B1483" s="4">
        <v>108000</v>
      </c>
      <c r="C1483" s="4">
        <v>108000</v>
      </c>
      <c r="D1483">
        <v>9</v>
      </c>
    </row>
    <row r="1484" spans="1:4" x14ac:dyDescent="0.25">
      <c r="A1484" s="36">
        <v>43535</v>
      </c>
      <c r="B1484" s="4">
        <v>110400</v>
      </c>
      <c r="C1484" s="4">
        <v>110400</v>
      </c>
      <c r="D1484">
        <v>24</v>
      </c>
    </row>
    <row r="1485" spans="1:4" x14ac:dyDescent="0.25">
      <c r="A1485" s="36">
        <v>43532</v>
      </c>
      <c r="B1485" s="4">
        <v>106800</v>
      </c>
      <c r="C1485" s="4">
        <v>106800</v>
      </c>
      <c r="D1485">
        <v>27</v>
      </c>
    </row>
    <row r="1486" spans="1:4" x14ac:dyDescent="0.25">
      <c r="A1486" s="36">
        <v>43531</v>
      </c>
      <c r="B1486" s="4">
        <v>100800</v>
      </c>
      <c r="C1486" s="4">
        <v>100800</v>
      </c>
      <c r="D1486">
        <v>9</v>
      </c>
    </row>
    <row r="1487" spans="1:4" x14ac:dyDescent="0.25">
      <c r="A1487" s="36">
        <v>43530</v>
      </c>
      <c r="B1487" s="4">
        <v>97200</v>
      </c>
      <c r="C1487" s="4">
        <v>97200</v>
      </c>
      <c r="D1487">
        <v>3</v>
      </c>
    </row>
    <row r="1488" spans="1:4" x14ac:dyDescent="0.25">
      <c r="A1488" s="36">
        <v>43529</v>
      </c>
      <c r="B1488" s="4">
        <v>99600</v>
      </c>
      <c r="C1488" s="4">
        <v>99600</v>
      </c>
      <c r="D1488">
        <v>2</v>
      </c>
    </row>
    <row r="1489" spans="1:4" x14ac:dyDescent="0.25">
      <c r="A1489" s="36">
        <v>43528</v>
      </c>
      <c r="B1489" s="4">
        <v>100800</v>
      </c>
      <c r="C1489" s="4">
        <v>100800</v>
      </c>
      <c r="D1489">
        <v>3</v>
      </c>
    </row>
    <row r="1490" spans="1:4" x14ac:dyDescent="0.25">
      <c r="A1490" s="36">
        <v>43525</v>
      </c>
      <c r="B1490" s="4">
        <v>102000</v>
      </c>
      <c r="C1490" s="4">
        <v>102000</v>
      </c>
      <c r="D1490">
        <v>3</v>
      </c>
    </row>
    <row r="1491" spans="1:4" x14ac:dyDescent="0.25">
      <c r="A1491" s="36">
        <v>43524</v>
      </c>
      <c r="B1491" s="4">
        <v>99600</v>
      </c>
      <c r="C1491" s="4">
        <v>99600</v>
      </c>
      <c r="D1491">
        <v>3</v>
      </c>
    </row>
    <row r="1492" spans="1:4" x14ac:dyDescent="0.25">
      <c r="A1492" s="36">
        <v>43523</v>
      </c>
      <c r="B1492" s="4">
        <v>99600</v>
      </c>
      <c r="C1492" s="4">
        <v>99600</v>
      </c>
      <c r="D1492">
        <v>4</v>
      </c>
    </row>
    <row r="1493" spans="1:4" x14ac:dyDescent="0.25">
      <c r="A1493" s="36">
        <v>43522</v>
      </c>
      <c r="B1493" s="4">
        <v>99600</v>
      </c>
      <c r="C1493" s="4">
        <v>99600</v>
      </c>
      <c r="D1493">
        <v>5</v>
      </c>
    </row>
    <row r="1494" spans="1:4" x14ac:dyDescent="0.25">
      <c r="A1494" s="36">
        <v>43521</v>
      </c>
      <c r="B1494" s="4">
        <v>103200</v>
      </c>
      <c r="C1494" s="4">
        <v>103200</v>
      </c>
      <c r="D1494">
        <v>4</v>
      </c>
    </row>
    <row r="1495" spans="1:4" x14ac:dyDescent="0.25">
      <c r="A1495" s="36">
        <v>43518</v>
      </c>
      <c r="B1495" s="4">
        <v>103200</v>
      </c>
      <c r="C1495" s="4">
        <v>103200</v>
      </c>
      <c r="D1495">
        <v>3</v>
      </c>
    </row>
    <row r="1496" spans="1:4" x14ac:dyDescent="0.25">
      <c r="A1496" s="36">
        <v>43517</v>
      </c>
      <c r="B1496" s="4">
        <v>105600</v>
      </c>
      <c r="C1496" s="4">
        <v>105600</v>
      </c>
      <c r="D1496">
        <v>9</v>
      </c>
    </row>
    <row r="1497" spans="1:4" x14ac:dyDescent="0.25">
      <c r="A1497" s="36">
        <v>43516</v>
      </c>
      <c r="B1497" s="4">
        <v>105600</v>
      </c>
      <c r="C1497" s="4">
        <v>105600</v>
      </c>
      <c r="D1497">
        <v>2</v>
      </c>
    </row>
    <row r="1498" spans="1:4" x14ac:dyDescent="0.25">
      <c r="A1498" s="36">
        <v>43515</v>
      </c>
      <c r="B1498" s="4">
        <v>105600</v>
      </c>
      <c r="C1498" s="4">
        <v>105600</v>
      </c>
      <c r="D1498">
        <v>3</v>
      </c>
    </row>
    <row r="1499" spans="1:4" x14ac:dyDescent="0.25">
      <c r="A1499" s="36">
        <v>43511</v>
      </c>
      <c r="B1499" s="4">
        <v>103200</v>
      </c>
      <c r="C1499" s="4">
        <v>103200</v>
      </c>
      <c r="D1499">
        <v>5</v>
      </c>
    </row>
    <row r="1500" spans="1:4" x14ac:dyDescent="0.25">
      <c r="A1500" s="36">
        <v>43510</v>
      </c>
      <c r="B1500" s="4">
        <v>103200</v>
      </c>
      <c r="C1500" s="4">
        <v>103200</v>
      </c>
      <c r="D1500">
        <v>3</v>
      </c>
    </row>
    <row r="1501" spans="1:4" x14ac:dyDescent="0.25">
      <c r="A1501" s="36">
        <v>43509</v>
      </c>
      <c r="B1501" s="4">
        <v>103200</v>
      </c>
      <c r="C1501" s="4">
        <v>103200</v>
      </c>
      <c r="D1501">
        <v>4</v>
      </c>
    </row>
    <row r="1502" spans="1:4" x14ac:dyDescent="0.25">
      <c r="A1502" s="36">
        <v>43508</v>
      </c>
      <c r="B1502" s="4">
        <v>100800</v>
      </c>
      <c r="C1502" s="4">
        <v>100800</v>
      </c>
      <c r="D1502">
        <v>6</v>
      </c>
    </row>
    <row r="1503" spans="1:4" x14ac:dyDescent="0.25">
      <c r="A1503" s="36">
        <v>43507</v>
      </c>
      <c r="B1503" s="4">
        <v>100800</v>
      </c>
      <c r="C1503" s="4">
        <v>100800</v>
      </c>
      <c r="D1503">
        <v>8</v>
      </c>
    </row>
    <row r="1504" spans="1:4" x14ac:dyDescent="0.25">
      <c r="A1504" s="36">
        <v>43504</v>
      </c>
      <c r="B1504" s="4">
        <v>93600</v>
      </c>
      <c r="C1504" s="4">
        <v>93600</v>
      </c>
      <c r="D1504">
        <v>11</v>
      </c>
    </row>
    <row r="1505" spans="1:4" x14ac:dyDescent="0.25">
      <c r="A1505" s="36">
        <v>43503</v>
      </c>
      <c r="B1505" s="4">
        <v>102000</v>
      </c>
      <c r="C1505" s="4">
        <v>102000</v>
      </c>
      <c r="D1505">
        <v>6</v>
      </c>
    </row>
    <row r="1506" spans="1:4" x14ac:dyDescent="0.25">
      <c r="A1506" s="36">
        <v>43502</v>
      </c>
      <c r="B1506" s="4">
        <v>105600</v>
      </c>
      <c r="C1506" s="4">
        <v>105600</v>
      </c>
      <c r="D1506">
        <v>12</v>
      </c>
    </row>
    <row r="1507" spans="1:4" x14ac:dyDescent="0.25">
      <c r="A1507" s="36">
        <v>43501</v>
      </c>
      <c r="B1507" s="4">
        <v>111600</v>
      </c>
      <c r="C1507" s="4">
        <v>111600</v>
      </c>
      <c r="D1507">
        <v>3</v>
      </c>
    </row>
    <row r="1508" spans="1:4" x14ac:dyDescent="0.25">
      <c r="A1508" s="36">
        <v>43500</v>
      </c>
      <c r="B1508" s="4">
        <v>112800</v>
      </c>
      <c r="C1508" s="4">
        <v>112800</v>
      </c>
      <c r="D1508">
        <v>3</v>
      </c>
    </row>
    <row r="1509" spans="1:4" x14ac:dyDescent="0.25">
      <c r="A1509" s="36">
        <v>43497</v>
      </c>
      <c r="B1509" s="4">
        <v>114000</v>
      </c>
      <c r="C1509" s="4">
        <v>114000</v>
      </c>
      <c r="D1509">
        <v>3</v>
      </c>
    </row>
    <row r="1510" spans="1:4" x14ac:dyDescent="0.25">
      <c r="A1510" s="36">
        <v>43496</v>
      </c>
      <c r="B1510" s="4">
        <v>111600</v>
      </c>
      <c r="C1510" s="4">
        <v>111600</v>
      </c>
      <c r="D1510">
        <v>3</v>
      </c>
    </row>
    <row r="1511" spans="1:4" x14ac:dyDescent="0.25">
      <c r="A1511" s="36">
        <v>43495</v>
      </c>
      <c r="B1511" s="4">
        <v>112800</v>
      </c>
      <c r="C1511" s="4">
        <v>112800</v>
      </c>
      <c r="D1511">
        <v>3</v>
      </c>
    </row>
    <row r="1512" spans="1:4" x14ac:dyDescent="0.25">
      <c r="A1512" s="36">
        <v>43494</v>
      </c>
      <c r="B1512" s="4">
        <v>111600</v>
      </c>
      <c r="C1512" s="4">
        <v>111600</v>
      </c>
      <c r="D1512">
        <v>6</v>
      </c>
    </row>
    <row r="1513" spans="1:4" x14ac:dyDescent="0.25">
      <c r="A1513" s="36">
        <v>43493</v>
      </c>
      <c r="B1513" s="4">
        <v>117600</v>
      </c>
      <c r="C1513" s="4">
        <v>117600</v>
      </c>
      <c r="D1513">
        <v>3</v>
      </c>
    </row>
    <row r="1514" spans="1:4" x14ac:dyDescent="0.25">
      <c r="A1514" s="36">
        <v>43490</v>
      </c>
      <c r="B1514" s="4">
        <v>118800</v>
      </c>
      <c r="C1514" s="4">
        <v>118800</v>
      </c>
      <c r="D1514">
        <v>4</v>
      </c>
    </row>
    <row r="1515" spans="1:4" x14ac:dyDescent="0.25">
      <c r="A1515" s="36">
        <v>43489</v>
      </c>
      <c r="B1515" s="4">
        <v>120000</v>
      </c>
      <c r="C1515" s="4">
        <v>120000</v>
      </c>
      <c r="D1515">
        <v>3</v>
      </c>
    </row>
    <row r="1516" spans="1:4" x14ac:dyDescent="0.25">
      <c r="A1516" s="36">
        <v>43488</v>
      </c>
      <c r="B1516" s="4">
        <v>121200</v>
      </c>
      <c r="C1516" s="4">
        <v>121200</v>
      </c>
      <c r="D1516">
        <v>4</v>
      </c>
    </row>
    <row r="1517" spans="1:4" x14ac:dyDescent="0.25">
      <c r="A1517" s="36">
        <v>43487</v>
      </c>
      <c r="B1517" s="4">
        <v>124800</v>
      </c>
      <c r="C1517" s="4">
        <v>124800</v>
      </c>
      <c r="D1517">
        <v>5</v>
      </c>
    </row>
    <row r="1518" spans="1:4" x14ac:dyDescent="0.25">
      <c r="A1518" s="36">
        <v>43483</v>
      </c>
      <c r="B1518" s="4">
        <v>127200</v>
      </c>
      <c r="C1518" s="4">
        <v>127200</v>
      </c>
      <c r="D1518">
        <v>4</v>
      </c>
    </row>
    <row r="1519" spans="1:4" x14ac:dyDescent="0.25">
      <c r="A1519" s="36">
        <v>43482</v>
      </c>
      <c r="B1519" s="4">
        <v>128400</v>
      </c>
      <c r="C1519" s="4">
        <v>128400</v>
      </c>
      <c r="D1519">
        <v>10</v>
      </c>
    </row>
    <row r="1520" spans="1:4" x14ac:dyDescent="0.25">
      <c r="A1520" s="36">
        <v>43481</v>
      </c>
      <c r="B1520" s="4">
        <v>123600</v>
      </c>
      <c r="C1520" s="4">
        <v>123600</v>
      </c>
      <c r="D1520">
        <v>7</v>
      </c>
    </row>
    <row r="1521" spans="1:4" x14ac:dyDescent="0.25">
      <c r="A1521" s="36">
        <v>43480</v>
      </c>
      <c r="B1521" s="4">
        <v>121200</v>
      </c>
      <c r="C1521" s="4">
        <v>121200</v>
      </c>
      <c r="D1521">
        <v>4</v>
      </c>
    </row>
    <row r="1522" spans="1:4" x14ac:dyDescent="0.25">
      <c r="A1522" s="36">
        <v>43479</v>
      </c>
      <c r="B1522" s="4">
        <v>124800</v>
      </c>
      <c r="C1522" s="4">
        <v>124800</v>
      </c>
      <c r="D1522">
        <v>4</v>
      </c>
    </row>
    <row r="1523" spans="1:4" x14ac:dyDescent="0.25">
      <c r="A1523" s="36">
        <v>43476</v>
      </c>
      <c r="B1523" s="4">
        <v>127200</v>
      </c>
      <c r="C1523" s="4">
        <v>127200</v>
      </c>
      <c r="D1523">
        <v>9</v>
      </c>
    </row>
    <row r="1524" spans="1:4" x14ac:dyDescent="0.25">
      <c r="A1524" s="36">
        <v>43475</v>
      </c>
      <c r="B1524" s="4">
        <v>127200</v>
      </c>
      <c r="C1524" s="4">
        <v>127200</v>
      </c>
      <c r="D1524">
        <v>9</v>
      </c>
    </row>
    <row r="1525" spans="1:4" x14ac:dyDescent="0.25">
      <c r="A1525" s="36">
        <v>43474</v>
      </c>
      <c r="B1525" s="4">
        <v>124800</v>
      </c>
      <c r="C1525" s="4">
        <v>124800</v>
      </c>
      <c r="D1525">
        <v>14</v>
      </c>
    </row>
    <row r="1526" spans="1:4" x14ac:dyDescent="0.25">
      <c r="A1526" s="36">
        <v>43473</v>
      </c>
      <c r="B1526" s="4">
        <v>132000</v>
      </c>
      <c r="C1526" s="4">
        <v>132000</v>
      </c>
      <c r="D1526">
        <v>51</v>
      </c>
    </row>
    <row r="1527" spans="1:4" x14ac:dyDescent="0.25">
      <c r="A1527" s="36">
        <v>43472</v>
      </c>
      <c r="B1527" s="4">
        <v>117600</v>
      </c>
      <c r="C1527" s="4">
        <v>117600</v>
      </c>
      <c r="D1527">
        <v>9</v>
      </c>
    </row>
    <row r="1528" spans="1:4" x14ac:dyDescent="0.25">
      <c r="A1528" s="36">
        <v>43469</v>
      </c>
      <c r="B1528" s="4">
        <v>103200</v>
      </c>
      <c r="C1528" s="4">
        <v>103200</v>
      </c>
      <c r="D1528">
        <v>4</v>
      </c>
    </row>
    <row r="1529" spans="1:4" x14ac:dyDescent="0.25">
      <c r="A1529" s="36">
        <v>43468</v>
      </c>
      <c r="B1529" s="4">
        <v>97200</v>
      </c>
      <c r="C1529" s="4">
        <v>97200</v>
      </c>
      <c r="D1529">
        <v>5</v>
      </c>
    </row>
    <row r="1530" spans="1:4" x14ac:dyDescent="0.25">
      <c r="A1530" s="36">
        <v>43467</v>
      </c>
      <c r="B1530" s="4">
        <v>104400</v>
      </c>
      <c r="C1530" s="4">
        <v>104400</v>
      </c>
      <c r="D1530">
        <v>3</v>
      </c>
    </row>
    <row r="1531" spans="1:4" x14ac:dyDescent="0.25">
      <c r="A1531" s="36">
        <v>43465</v>
      </c>
      <c r="B1531" s="4">
        <v>98400</v>
      </c>
      <c r="C1531" s="4">
        <v>98400</v>
      </c>
      <c r="D1531">
        <v>3</v>
      </c>
    </row>
    <row r="1532" spans="1:4" x14ac:dyDescent="0.25">
      <c r="A1532" s="36">
        <v>43462</v>
      </c>
      <c r="B1532" s="4">
        <v>102000</v>
      </c>
      <c r="C1532" s="4">
        <v>102000</v>
      </c>
      <c r="D1532">
        <v>4</v>
      </c>
    </row>
    <row r="1533" spans="1:4" x14ac:dyDescent="0.25">
      <c r="A1533" s="36">
        <v>43461</v>
      </c>
      <c r="B1533" s="4">
        <v>104400</v>
      </c>
      <c r="C1533" s="4">
        <v>104400</v>
      </c>
      <c r="D1533">
        <v>5</v>
      </c>
    </row>
    <row r="1534" spans="1:4" x14ac:dyDescent="0.25">
      <c r="A1534" s="36">
        <v>43460</v>
      </c>
      <c r="B1534" s="4">
        <v>97200</v>
      </c>
      <c r="C1534" s="4">
        <v>97200</v>
      </c>
      <c r="D1534">
        <v>4</v>
      </c>
    </row>
    <row r="1535" spans="1:4" x14ac:dyDescent="0.25">
      <c r="A1535" s="36">
        <v>43458</v>
      </c>
      <c r="B1535" s="4">
        <v>88800</v>
      </c>
      <c r="C1535" s="4">
        <v>88800</v>
      </c>
      <c r="D1535">
        <v>4</v>
      </c>
    </row>
    <row r="1536" spans="1:4" x14ac:dyDescent="0.25">
      <c r="A1536" s="36">
        <v>43455</v>
      </c>
      <c r="B1536" s="4">
        <v>93600</v>
      </c>
      <c r="C1536" s="4">
        <v>93600</v>
      </c>
      <c r="D1536">
        <v>7</v>
      </c>
    </row>
    <row r="1537" spans="1:4" x14ac:dyDescent="0.25">
      <c r="A1537" s="36">
        <v>43454</v>
      </c>
      <c r="B1537" s="4">
        <v>106800</v>
      </c>
      <c r="C1537" s="4">
        <v>106800</v>
      </c>
      <c r="D1537">
        <v>5</v>
      </c>
    </row>
    <row r="1538" spans="1:4" x14ac:dyDescent="0.25">
      <c r="A1538" s="36">
        <v>43453</v>
      </c>
      <c r="B1538" s="4">
        <v>112800</v>
      </c>
      <c r="C1538" s="4">
        <v>112800</v>
      </c>
      <c r="D1538">
        <v>2</v>
      </c>
    </row>
    <row r="1539" spans="1:4" x14ac:dyDescent="0.25">
      <c r="A1539" s="36">
        <v>43452</v>
      </c>
      <c r="B1539" s="4">
        <v>111600</v>
      </c>
      <c r="C1539" s="4">
        <v>111600</v>
      </c>
      <c r="D1539">
        <v>3</v>
      </c>
    </row>
    <row r="1540" spans="1:4" x14ac:dyDescent="0.25">
      <c r="A1540" s="36">
        <v>43451</v>
      </c>
      <c r="B1540" s="4">
        <v>115200</v>
      </c>
      <c r="C1540" s="4">
        <v>115200</v>
      </c>
      <c r="D1540">
        <v>5</v>
      </c>
    </row>
    <row r="1541" spans="1:4" x14ac:dyDescent="0.25">
      <c r="A1541" s="36">
        <v>43448</v>
      </c>
      <c r="B1541" s="4">
        <v>123600</v>
      </c>
      <c r="C1541" s="4">
        <v>123600</v>
      </c>
      <c r="D1541">
        <v>2</v>
      </c>
    </row>
    <row r="1542" spans="1:4" x14ac:dyDescent="0.25">
      <c r="A1542" s="36">
        <v>43447</v>
      </c>
      <c r="B1542" s="4">
        <v>121200</v>
      </c>
      <c r="C1542" s="4">
        <v>121200</v>
      </c>
      <c r="D1542">
        <v>3</v>
      </c>
    </row>
    <row r="1543" spans="1:4" x14ac:dyDescent="0.25">
      <c r="A1543" s="36">
        <v>43446</v>
      </c>
      <c r="B1543" s="4">
        <v>127200</v>
      </c>
      <c r="C1543" s="4">
        <v>127200</v>
      </c>
      <c r="D1543">
        <v>3</v>
      </c>
    </row>
    <row r="1544" spans="1:4" x14ac:dyDescent="0.25">
      <c r="A1544" s="36">
        <v>43445</v>
      </c>
      <c r="B1544" s="4">
        <v>128400</v>
      </c>
      <c r="C1544" s="4">
        <v>128400</v>
      </c>
      <c r="D1544">
        <v>13</v>
      </c>
    </row>
    <row r="1545" spans="1:4" x14ac:dyDescent="0.25">
      <c r="A1545" s="36">
        <v>43444</v>
      </c>
      <c r="B1545" s="4">
        <v>120000</v>
      </c>
      <c r="C1545" s="4">
        <v>120000</v>
      </c>
      <c r="D1545">
        <v>4</v>
      </c>
    </row>
    <row r="1546" spans="1:4" x14ac:dyDescent="0.25">
      <c r="A1546" s="36">
        <v>43441</v>
      </c>
      <c r="B1546" s="4">
        <v>126000</v>
      </c>
      <c r="C1546" s="4">
        <v>126000</v>
      </c>
      <c r="D1546">
        <v>8</v>
      </c>
    </row>
    <row r="1547" spans="1:4" x14ac:dyDescent="0.25">
      <c r="A1547" s="36">
        <v>43440</v>
      </c>
      <c r="B1547" s="4">
        <v>117600</v>
      </c>
      <c r="C1547" s="4">
        <v>117600</v>
      </c>
      <c r="D1547">
        <v>8</v>
      </c>
    </row>
    <row r="1548" spans="1:4" x14ac:dyDescent="0.25">
      <c r="A1548" s="36">
        <v>43438</v>
      </c>
      <c r="B1548" s="4">
        <v>124800</v>
      </c>
      <c r="C1548" s="4">
        <v>124800</v>
      </c>
      <c r="D1548">
        <v>11</v>
      </c>
    </row>
    <row r="1549" spans="1:4" x14ac:dyDescent="0.25">
      <c r="A1549" s="36">
        <v>43437</v>
      </c>
      <c r="B1549" s="4">
        <v>132000</v>
      </c>
      <c r="C1549" s="4">
        <v>132000</v>
      </c>
      <c r="D1549">
        <v>6</v>
      </c>
    </row>
    <row r="1550" spans="1:4" x14ac:dyDescent="0.25">
      <c r="A1550" s="36">
        <v>43434</v>
      </c>
      <c r="B1550" s="4">
        <v>133200</v>
      </c>
      <c r="C1550" s="4">
        <v>133200</v>
      </c>
      <c r="D1550">
        <v>5</v>
      </c>
    </row>
    <row r="1551" spans="1:4" x14ac:dyDescent="0.25">
      <c r="A1551" s="36">
        <v>43433</v>
      </c>
      <c r="B1551" s="4">
        <v>140400</v>
      </c>
      <c r="C1551" s="4">
        <v>140400</v>
      </c>
      <c r="D1551">
        <v>2</v>
      </c>
    </row>
    <row r="1552" spans="1:4" x14ac:dyDescent="0.25">
      <c r="A1552" s="36">
        <v>43432</v>
      </c>
      <c r="B1552" s="4">
        <v>141600</v>
      </c>
      <c r="C1552" s="4">
        <v>141600</v>
      </c>
      <c r="D1552">
        <v>5</v>
      </c>
    </row>
    <row r="1553" spans="1:4" x14ac:dyDescent="0.25">
      <c r="A1553" s="36">
        <v>43431</v>
      </c>
      <c r="B1553" s="4">
        <v>138000</v>
      </c>
      <c r="C1553" s="4">
        <v>138000</v>
      </c>
      <c r="D1553">
        <v>6</v>
      </c>
    </row>
    <row r="1554" spans="1:4" x14ac:dyDescent="0.25">
      <c r="A1554" s="36">
        <v>43430</v>
      </c>
      <c r="B1554" s="4">
        <v>132000</v>
      </c>
      <c r="C1554" s="4">
        <v>132000</v>
      </c>
      <c r="D1554">
        <v>9</v>
      </c>
    </row>
    <row r="1555" spans="1:4" x14ac:dyDescent="0.25">
      <c r="A1555" s="36">
        <v>43427</v>
      </c>
      <c r="B1555" s="4">
        <v>136800</v>
      </c>
      <c r="C1555" s="4">
        <v>136800</v>
      </c>
      <c r="D1555">
        <v>8</v>
      </c>
    </row>
    <row r="1556" spans="1:4" x14ac:dyDescent="0.25">
      <c r="A1556" s="36">
        <v>43425</v>
      </c>
      <c r="B1556" s="4">
        <v>148800</v>
      </c>
      <c r="C1556" s="4">
        <v>148800</v>
      </c>
      <c r="D1556">
        <v>9</v>
      </c>
    </row>
    <row r="1557" spans="1:4" x14ac:dyDescent="0.25">
      <c r="A1557" s="36">
        <v>43424</v>
      </c>
      <c r="B1557" s="4">
        <v>154800</v>
      </c>
      <c r="C1557" s="4">
        <v>154800</v>
      </c>
      <c r="D1557">
        <v>12</v>
      </c>
    </row>
    <row r="1558" spans="1:4" x14ac:dyDescent="0.25">
      <c r="A1558" s="36">
        <v>43423</v>
      </c>
      <c r="B1558" s="4">
        <v>157200</v>
      </c>
      <c r="C1558" s="4">
        <v>157200</v>
      </c>
      <c r="D1558">
        <v>10</v>
      </c>
    </row>
    <row r="1559" spans="1:4" x14ac:dyDescent="0.25">
      <c r="A1559" s="36">
        <v>43420</v>
      </c>
      <c r="B1559" s="4">
        <v>156000</v>
      </c>
      <c r="C1559" s="4">
        <v>156000</v>
      </c>
      <c r="D1559">
        <v>6</v>
      </c>
    </row>
    <row r="1560" spans="1:4" x14ac:dyDescent="0.25">
      <c r="A1560" s="36">
        <v>43419</v>
      </c>
      <c r="B1560" s="4">
        <v>165600</v>
      </c>
      <c r="C1560" s="4">
        <v>165600</v>
      </c>
      <c r="D1560">
        <v>9</v>
      </c>
    </row>
    <row r="1561" spans="1:4" x14ac:dyDescent="0.25">
      <c r="A1561" s="36">
        <v>43418</v>
      </c>
      <c r="B1561" s="4">
        <v>171600</v>
      </c>
      <c r="C1561" s="4">
        <v>171600</v>
      </c>
      <c r="D1561">
        <v>16</v>
      </c>
    </row>
    <row r="1562" spans="1:4" x14ac:dyDescent="0.25">
      <c r="A1562" s="36">
        <v>43417</v>
      </c>
      <c r="B1562" s="4">
        <v>188400</v>
      </c>
      <c r="C1562" s="4">
        <v>188400</v>
      </c>
      <c r="D1562">
        <v>27</v>
      </c>
    </row>
    <row r="1563" spans="1:4" x14ac:dyDescent="0.25">
      <c r="A1563" s="36">
        <v>43416</v>
      </c>
      <c r="B1563" s="4">
        <v>177600</v>
      </c>
      <c r="C1563" s="4">
        <v>177600</v>
      </c>
      <c r="D1563">
        <v>16</v>
      </c>
    </row>
    <row r="1564" spans="1:4" x14ac:dyDescent="0.25">
      <c r="A1564" s="36">
        <v>43413</v>
      </c>
      <c r="B1564" s="4">
        <v>194400</v>
      </c>
      <c r="C1564" s="4">
        <v>194400</v>
      </c>
      <c r="D1564">
        <v>17</v>
      </c>
    </row>
    <row r="1565" spans="1:4" x14ac:dyDescent="0.25">
      <c r="A1565" s="36">
        <v>43412</v>
      </c>
      <c r="B1565" s="4">
        <v>172800</v>
      </c>
      <c r="C1565" s="4">
        <v>172800</v>
      </c>
      <c r="D1565">
        <v>26</v>
      </c>
    </row>
    <row r="1566" spans="1:4" x14ac:dyDescent="0.25">
      <c r="A1566" s="36">
        <v>43411</v>
      </c>
      <c r="B1566" s="4">
        <v>200400</v>
      </c>
      <c r="C1566" s="4">
        <v>200400</v>
      </c>
      <c r="D1566">
        <v>19</v>
      </c>
    </row>
    <row r="1567" spans="1:4" x14ac:dyDescent="0.25">
      <c r="A1567" s="36">
        <v>43410</v>
      </c>
      <c r="B1567" s="4">
        <v>217200</v>
      </c>
      <c r="C1567" s="4">
        <v>217200</v>
      </c>
      <c r="D1567">
        <v>30</v>
      </c>
    </row>
    <row r="1568" spans="1:4" x14ac:dyDescent="0.25">
      <c r="A1568" s="36">
        <v>43409</v>
      </c>
      <c r="B1568" s="4">
        <v>205200</v>
      </c>
      <c r="C1568" s="4">
        <v>205200</v>
      </c>
      <c r="D1568">
        <v>25</v>
      </c>
    </row>
    <row r="1569" spans="1:4" x14ac:dyDescent="0.25">
      <c r="A1569" s="36">
        <v>43406</v>
      </c>
      <c r="B1569" s="4">
        <v>242400</v>
      </c>
      <c r="C1569" s="4">
        <v>242400</v>
      </c>
      <c r="D1569">
        <v>33</v>
      </c>
    </row>
    <row r="1570" spans="1:4" x14ac:dyDescent="0.25">
      <c r="A1570" s="36">
        <v>43405</v>
      </c>
      <c r="B1570" s="4">
        <v>246000</v>
      </c>
      <c r="C1570" s="4">
        <v>246000</v>
      </c>
      <c r="D1570">
        <v>82</v>
      </c>
    </row>
    <row r="1571" spans="1:4" x14ac:dyDescent="0.25">
      <c r="A1571" s="36">
        <v>43404</v>
      </c>
      <c r="B1571" s="4">
        <v>252000</v>
      </c>
      <c r="C1571" s="4">
        <v>252000</v>
      </c>
      <c r="D1571">
        <v>41</v>
      </c>
    </row>
    <row r="1572" spans="1:4" x14ac:dyDescent="0.25">
      <c r="A1572" s="36">
        <v>43403</v>
      </c>
      <c r="B1572" s="4">
        <v>224400</v>
      </c>
      <c r="C1572" s="4">
        <v>224400</v>
      </c>
      <c r="D1572">
        <v>32</v>
      </c>
    </row>
    <row r="1573" spans="1:4" x14ac:dyDescent="0.25">
      <c r="A1573" s="36">
        <v>43402</v>
      </c>
      <c r="B1573" s="4">
        <v>222000</v>
      </c>
      <c r="C1573" s="4">
        <v>222000</v>
      </c>
      <c r="D1573">
        <v>91</v>
      </c>
    </row>
    <row r="1574" spans="1:4" x14ac:dyDescent="0.25">
      <c r="A1574" s="36">
        <v>43399</v>
      </c>
      <c r="B1574" s="4">
        <v>199200</v>
      </c>
      <c r="C1574" s="4">
        <v>199200</v>
      </c>
      <c r="D1574">
        <v>25</v>
      </c>
    </row>
    <row r="1575" spans="1:4" x14ac:dyDescent="0.25">
      <c r="A1575" s="36">
        <v>43398</v>
      </c>
      <c r="B1575" s="4">
        <v>195600</v>
      </c>
      <c r="C1575" s="4">
        <v>195600</v>
      </c>
      <c r="D1575">
        <v>21</v>
      </c>
    </row>
    <row r="1576" spans="1:4" x14ac:dyDescent="0.25">
      <c r="A1576" s="36">
        <v>43397</v>
      </c>
      <c r="B1576" s="4">
        <v>184800</v>
      </c>
      <c r="C1576" s="4">
        <v>184800</v>
      </c>
      <c r="D1576">
        <v>42</v>
      </c>
    </row>
    <row r="1577" spans="1:4" x14ac:dyDescent="0.25">
      <c r="A1577" s="36">
        <v>43396</v>
      </c>
      <c r="B1577" s="4">
        <v>205200</v>
      </c>
      <c r="C1577" s="4">
        <v>205200</v>
      </c>
      <c r="D1577">
        <v>52</v>
      </c>
    </row>
    <row r="1578" spans="1:4" x14ac:dyDescent="0.25">
      <c r="A1578" s="36">
        <v>43395</v>
      </c>
      <c r="B1578" s="4">
        <v>236400</v>
      </c>
      <c r="C1578" s="4">
        <v>236400</v>
      </c>
      <c r="D1578">
        <v>433</v>
      </c>
    </row>
    <row r="1579" spans="1:4" x14ac:dyDescent="0.25">
      <c r="A1579" s="36">
        <v>43392</v>
      </c>
      <c r="B1579" s="4">
        <v>152400</v>
      </c>
      <c r="C1579" s="4">
        <v>152400</v>
      </c>
      <c r="D1579">
        <v>21</v>
      </c>
    </row>
    <row r="1580" spans="1:4" x14ac:dyDescent="0.25">
      <c r="A1580" s="36">
        <v>43391</v>
      </c>
      <c r="B1580" s="4">
        <v>142800</v>
      </c>
      <c r="C1580" s="4">
        <v>142800</v>
      </c>
      <c r="D1580">
        <v>9</v>
      </c>
    </row>
    <row r="1581" spans="1:4" x14ac:dyDescent="0.25">
      <c r="A1581" s="36">
        <v>43390</v>
      </c>
      <c r="B1581" s="4">
        <v>135600</v>
      </c>
      <c r="C1581" s="4">
        <v>135600</v>
      </c>
      <c r="D1581">
        <v>3</v>
      </c>
    </row>
    <row r="1582" spans="1:4" x14ac:dyDescent="0.25">
      <c r="A1582" s="36">
        <v>43389</v>
      </c>
      <c r="B1582" s="4">
        <v>133200</v>
      </c>
      <c r="C1582" s="4">
        <v>133200</v>
      </c>
      <c r="D1582">
        <v>6</v>
      </c>
    </row>
    <row r="1583" spans="1:4" x14ac:dyDescent="0.25">
      <c r="A1583" s="36">
        <v>43388</v>
      </c>
      <c r="B1583" s="4">
        <v>140400</v>
      </c>
      <c r="C1583" s="4">
        <v>140400</v>
      </c>
      <c r="D1583">
        <v>20</v>
      </c>
    </row>
    <row r="1584" spans="1:4" x14ac:dyDescent="0.25">
      <c r="A1584" s="36">
        <v>43385</v>
      </c>
      <c r="B1584" s="4">
        <v>124800</v>
      </c>
      <c r="C1584" s="4">
        <v>124800</v>
      </c>
      <c r="D1584">
        <v>4</v>
      </c>
    </row>
    <row r="1585" spans="1:4" x14ac:dyDescent="0.25">
      <c r="A1585" s="36">
        <v>43384</v>
      </c>
      <c r="B1585" s="4">
        <v>115200</v>
      </c>
      <c r="C1585" s="4">
        <v>115200</v>
      </c>
      <c r="D1585">
        <v>3</v>
      </c>
    </row>
    <row r="1586" spans="1:4" x14ac:dyDescent="0.25">
      <c r="A1586" s="36">
        <v>43383</v>
      </c>
      <c r="B1586" s="4">
        <v>118800</v>
      </c>
      <c r="C1586" s="4">
        <v>118800</v>
      </c>
      <c r="D1586">
        <v>5</v>
      </c>
    </row>
    <row r="1587" spans="1:4" x14ac:dyDescent="0.25">
      <c r="A1587" s="36">
        <v>43382</v>
      </c>
      <c r="B1587" s="4">
        <v>132000</v>
      </c>
      <c r="C1587" s="4">
        <v>132000</v>
      </c>
      <c r="D1587">
        <v>2</v>
      </c>
    </row>
    <row r="1588" spans="1:4" x14ac:dyDescent="0.25">
      <c r="A1588" s="36">
        <v>43381</v>
      </c>
      <c r="B1588" s="4">
        <v>133200</v>
      </c>
      <c r="C1588" s="4">
        <v>133200</v>
      </c>
      <c r="D1588">
        <v>2</v>
      </c>
    </row>
    <row r="1589" spans="1:4" x14ac:dyDescent="0.25">
      <c r="A1589" s="36">
        <v>43378</v>
      </c>
      <c r="B1589" s="4">
        <v>138000</v>
      </c>
      <c r="C1589" s="4">
        <v>138000</v>
      </c>
      <c r="D1589">
        <v>3</v>
      </c>
    </row>
    <row r="1590" spans="1:4" x14ac:dyDescent="0.25">
      <c r="A1590" s="36">
        <v>43377</v>
      </c>
      <c r="B1590" s="4">
        <v>139200</v>
      </c>
      <c r="C1590" s="4">
        <v>139200</v>
      </c>
      <c r="D1590">
        <v>8</v>
      </c>
    </row>
    <row r="1591" spans="1:4" x14ac:dyDescent="0.25">
      <c r="A1591" s="36">
        <v>43376</v>
      </c>
      <c r="B1591" s="4">
        <v>139200</v>
      </c>
      <c r="C1591" s="4">
        <v>139200</v>
      </c>
      <c r="D1591">
        <v>3</v>
      </c>
    </row>
    <row r="1592" spans="1:4" x14ac:dyDescent="0.25">
      <c r="A1592" s="36">
        <v>43375</v>
      </c>
      <c r="B1592" s="4">
        <v>128400</v>
      </c>
      <c r="C1592" s="4">
        <v>128400</v>
      </c>
      <c r="D1592">
        <v>5</v>
      </c>
    </row>
    <row r="1593" spans="1:4" x14ac:dyDescent="0.25">
      <c r="A1593" s="36">
        <v>43374</v>
      </c>
      <c r="B1593" s="4">
        <v>141600</v>
      </c>
      <c r="C1593" s="4">
        <v>141600</v>
      </c>
      <c r="D1593">
        <v>4</v>
      </c>
    </row>
    <row r="1594" spans="1:4" x14ac:dyDescent="0.25">
      <c r="A1594" s="36">
        <v>43371</v>
      </c>
      <c r="B1594" s="4">
        <v>140400</v>
      </c>
      <c r="C1594" s="4">
        <v>140400</v>
      </c>
      <c r="D1594">
        <v>8</v>
      </c>
    </row>
    <row r="1595" spans="1:4" x14ac:dyDescent="0.25">
      <c r="A1595" s="36">
        <v>43370</v>
      </c>
      <c r="B1595" s="4">
        <v>141600</v>
      </c>
      <c r="C1595" s="4">
        <v>141600</v>
      </c>
      <c r="D1595">
        <v>7</v>
      </c>
    </row>
    <row r="1596" spans="1:4" x14ac:dyDescent="0.25">
      <c r="A1596" s="36">
        <v>43369</v>
      </c>
      <c r="B1596" s="4">
        <v>133200</v>
      </c>
      <c r="C1596" s="4">
        <v>133200</v>
      </c>
      <c r="D1596">
        <v>12</v>
      </c>
    </row>
    <row r="1597" spans="1:4" x14ac:dyDescent="0.25">
      <c r="A1597" s="36">
        <v>43368</v>
      </c>
      <c r="B1597" s="4">
        <v>142800</v>
      </c>
      <c r="C1597" s="4">
        <v>142800</v>
      </c>
      <c r="D1597">
        <v>23</v>
      </c>
    </row>
    <row r="1598" spans="1:4" x14ac:dyDescent="0.25">
      <c r="A1598" s="36">
        <v>43367</v>
      </c>
      <c r="B1598" s="4">
        <v>134400</v>
      </c>
      <c r="C1598" s="4">
        <v>134400</v>
      </c>
      <c r="D1598">
        <v>10</v>
      </c>
    </row>
    <row r="1599" spans="1:4" x14ac:dyDescent="0.25">
      <c r="A1599" s="36">
        <v>43364</v>
      </c>
      <c r="B1599" s="4">
        <v>142800</v>
      </c>
      <c r="C1599" s="4">
        <v>142800</v>
      </c>
      <c r="D1599">
        <v>20</v>
      </c>
    </row>
    <row r="1600" spans="1:4" x14ac:dyDescent="0.25">
      <c r="A1600" s="36">
        <v>43363</v>
      </c>
      <c r="B1600" s="4">
        <v>130800</v>
      </c>
      <c r="C1600" s="4">
        <v>130800</v>
      </c>
      <c r="D1600">
        <v>26</v>
      </c>
    </row>
    <row r="1601" spans="1:4" x14ac:dyDescent="0.25">
      <c r="A1601" s="36">
        <v>43362</v>
      </c>
      <c r="B1601" s="4">
        <v>121200</v>
      </c>
      <c r="C1601" s="4">
        <v>121200</v>
      </c>
      <c r="D1601">
        <v>13</v>
      </c>
    </row>
    <row r="1602" spans="1:4" x14ac:dyDescent="0.25">
      <c r="A1602" s="36">
        <v>43361</v>
      </c>
      <c r="B1602" s="4">
        <v>110400</v>
      </c>
      <c r="C1602" s="4">
        <v>110400</v>
      </c>
      <c r="D1602">
        <v>2</v>
      </c>
    </row>
    <row r="1603" spans="1:4" x14ac:dyDescent="0.25">
      <c r="A1603" s="36">
        <v>43360</v>
      </c>
      <c r="B1603" s="4">
        <v>109200</v>
      </c>
      <c r="C1603" s="4">
        <v>109200</v>
      </c>
      <c r="D1603">
        <v>1</v>
      </c>
    </row>
    <row r="1604" spans="1:4" x14ac:dyDescent="0.25">
      <c r="A1604" s="36">
        <v>43357</v>
      </c>
      <c r="B1604" s="4">
        <v>108000</v>
      </c>
      <c r="C1604" s="4">
        <v>108000</v>
      </c>
      <c r="D1604">
        <v>1</v>
      </c>
    </row>
    <row r="1605" spans="1:4" x14ac:dyDescent="0.25">
      <c r="A1605" s="36">
        <v>43356</v>
      </c>
      <c r="B1605" s="4">
        <v>108000</v>
      </c>
      <c r="C1605" s="4">
        <v>108000</v>
      </c>
      <c r="D1605">
        <v>2</v>
      </c>
    </row>
    <row r="1606" spans="1:4" x14ac:dyDescent="0.25">
      <c r="A1606" s="36">
        <v>43355</v>
      </c>
      <c r="B1606" s="4">
        <v>109200</v>
      </c>
      <c r="C1606" s="4">
        <v>109200</v>
      </c>
      <c r="D1606">
        <v>1</v>
      </c>
    </row>
    <row r="1607" spans="1:4" x14ac:dyDescent="0.25">
      <c r="A1607" s="36">
        <v>43354</v>
      </c>
      <c r="B1607" s="4">
        <v>108000</v>
      </c>
      <c r="C1607" s="4">
        <v>108000</v>
      </c>
      <c r="D1607">
        <v>3</v>
      </c>
    </row>
    <row r="1608" spans="1:4" x14ac:dyDescent="0.25">
      <c r="A1608" s="36">
        <v>43353</v>
      </c>
      <c r="B1608" s="4">
        <v>108000</v>
      </c>
      <c r="C1608" s="4">
        <v>108000</v>
      </c>
      <c r="D1608">
        <v>1</v>
      </c>
    </row>
    <row r="1609" spans="1:4" x14ac:dyDescent="0.25">
      <c r="A1609" s="36">
        <v>43350</v>
      </c>
      <c r="B1609" s="4">
        <v>109200</v>
      </c>
      <c r="C1609" s="4">
        <v>109200</v>
      </c>
      <c r="D1609">
        <v>1</v>
      </c>
    </row>
    <row r="1610" spans="1:4" x14ac:dyDescent="0.25">
      <c r="A1610" s="36">
        <v>43349</v>
      </c>
      <c r="B1610" s="4">
        <v>108000</v>
      </c>
      <c r="C1610" s="4">
        <v>108000</v>
      </c>
      <c r="D1610">
        <v>1</v>
      </c>
    </row>
    <row r="1611" spans="1:4" x14ac:dyDescent="0.25">
      <c r="A1611" s="36">
        <v>43348</v>
      </c>
      <c r="B1611" s="4">
        <v>108000</v>
      </c>
      <c r="C1611" s="4">
        <v>108000</v>
      </c>
      <c r="D1611">
        <v>2</v>
      </c>
    </row>
    <row r="1612" spans="1:4" x14ac:dyDescent="0.25">
      <c r="A1612" s="36">
        <v>43347</v>
      </c>
      <c r="B1612" s="4">
        <v>108000</v>
      </c>
      <c r="C1612" s="4">
        <v>108000</v>
      </c>
      <c r="D1612">
        <v>5</v>
      </c>
    </row>
    <row r="1613" spans="1:4" x14ac:dyDescent="0.25">
      <c r="A1613" s="36">
        <v>43343</v>
      </c>
      <c r="B1613" s="4">
        <v>112800</v>
      </c>
      <c r="C1613" s="4">
        <v>112800</v>
      </c>
      <c r="D1613">
        <v>1</v>
      </c>
    </row>
    <row r="1614" spans="1:4" x14ac:dyDescent="0.25">
      <c r="A1614" s="36">
        <v>43342</v>
      </c>
      <c r="B1614" s="4">
        <v>110400</v>
      </c>
      <c r="C1614" s="4">
        <v>110400</v>
      </c>
      <c r="D1614">
        <v>1</v>
      </c>
    </row>
    <row r="1615" spans="1:4" x14ac:dyDescent="0.25">
      <c r="A1615" s="36">
        <v>43341</v>
      </c>
      <c r="B1615" s="4">
        <v>110400</v>
      </c>
      <c r="C1615" s="4">
        <v>110400</v>
      </c>
      <c r="D1615">
        <v>2</v>
      </c>
    </row>
    <row r="1616" spans="1:4" x14ac:dyDescent="0.25">
      <c r="A1616" s="36">
        <v>43340</v>
      </c>
      <c r="B1616" s="4">
        <v>111600</v>
      </c>
      <c r="C1616" s="4">
        <v>111600</v>
      </c>
      <c r="D1616">
        <v>2</v>
      </c>
    </row>
    <row r="1617" spans="1:4" x14ac:dyDescent="0.25">
      <c r="A1617" s="36">
        <v>43339</v>
      </c>
      <c r="B1617" s="4">
        <v>109200</v>
      </c>
      <c r="C1617" s="4">
        <v>109200</v>
      </c>
      <c r="D1617">
        <v>2</v>
      </c>
    </row>
    <row r="1618" spans="1:4" x14ac:dyDescent="0.25">
      <c r="A1618" s="36">
        <v>43336</v>
      </c>
      <c r="B1618" s="4">
        <v>109200</v>
      </c>
      <c r="C1618" s="4">
        <v>109200</v>
      </c>
      <c r="D1618">
        <v>2</v>
      </c>
    </row>
    <row r="1619" spans="1:4" x14ac:dyDescent="0.25">
      <c r="A1619" s="36">
        <v>43335</v>
      </c>
      <c r="B1619" s="4">
        <v>111600</v>
      </c>
      <c r="C1619" s="4">
        <v>111600</v>
      </c>
      <c r="D1619">
        <v>1</v>
      </c>
    </row>
    <row r="1620" spans="1:4" x14ac:dyDescent="0.25">
      <c r="A1620" s="36">
        <v>43334</v>
      </c>
      <c r="B1620" s="4">
        <v>112800</v>
      </c>
      <c r="C1620" s="4">
        <v>112800</v>
      </c>
      <c r="D1620">
        <v>2</v>
      </c>
    </row>
    <row r="1621" spans="1:4" x14ac:dyDescent="0.25">
      <c r="A1621" s="36">
        <v>43333</v>
      </c>
      <c r="B1621" s="4">
        <v>112800</v>
      </c>
      <c r="C1621" s="4">
        <v>112800</v>
      </c>
      <c r="D1621">
        <v>3</v>
      </c>
    </row>
    <row r="1622" spans="1:4" x14ac:dyDescent="0.25">
      <c r="A1622" s="36">
        <v>43332</v>
      </c>
      <c r="B1622" s="4">
        <v>110400</v>
      </c>
      <c r="C1622" s="4">
        <v>110400</v>
      </c>
      <c r="D1622">
        <v>4</v>
      </c>
    </row>
    <row r="1623" spans="1:4" x14ac:dyDescent="0.25">
      <c r="A1623" s="36">
        <v>43329</v>
      </c>
      <c r="B1623" s="4">
        <v>110400</v>
      </c>
      <c r="C1623" s="4">
        <v>110400</v>
      </c>
      <c r="D1623">
        <v>1</v>
      </c>
    </row>
    <row r="1624" spans="1:4" x14ac:dyDescent="0.25">
      <c r="A1624" s="36">
        <v>43328</v>
      </c>
      <c r="B1624" s="4">
        <v>109200</v>
      </c>
      <c r="C1624" s="4">
        <v>109200</v>
      </c>
      <c r="D1624">
        <v>3</v>
      </c>
    </row>
    <row r="1625" spans="1:4" x14ac:dyDescent="0.25">
      <c r="A1625" s="36">
        <v>43327</v>
      </c>
      <c r="B1625" s="4">
        <v>110400</v>
      </c>
      <c r="C1625" s="4">
        <v>110400</v>
      </c>
      <c r="D1625">
        <v>4</v>
      </c>
    </row>
    <row r="1626" spans="1:4" x14ac:dyDescent="0.25">
      <c r="A1626" s="36">
        <v>43326</v>
      </c>
      <c r="B1626" s="4">
        <v>111600</v>
      </c>
      <c r="C1626" s="4">
        <v>111600</v>
      </c>
      <c r="D1626">
        <v>5</v>
      </c>
    </row>
    <row r="1627" spans="1:4" x14ac:dyDescent="0.25">
      <c r="A1627" s="36">
        <v>43325</v>
      </c>
      <c r="B1627" s="4">
        <v>116400</v>
      </c>
      <c r="C1627" s="4">
        <v>116400</v>
      </c>
      <c r="D1627">
        <v>4</v>
      </c>
    </row>
    <row r="1628" spans="1:4" x14ac:dyDescent="0.25">
      <c r="A1628" s="36">
        <v>43322</v>
      </c>
      <c r="B1628" s="4">
        <v>117600</v>
      </c>
      <c r="C1628" s="4">
        <v>117600</v>
      </c>
      <c r="D1628">
        <v>3</v>
      </c>
    </row>
    <row r="1629" spans="1:4" x14ac:dyDescent="0.25">
      <c r="A1629" s="36">
        <v>43321</v>
      </c>
      <c r="B1629" s="4">
        <v>117600</v>
      </c>
      <c r="C1629" s="4">
        <v>117600</v>
      </c>
      <c r="D1629">
        <v>5</v>
      </c>
    </row>
    <row r="1630" spans="1:4" x14ac:dyDescent="0.25">
      <c r="A1630" s="36">
        <v>43320</v>
      </c>
      <c r="B1630" s="4">
        <v>120000</v>
      </c>
      <c r="C1630" s="4">
        <v>120000</v>
      </c>
      <c r="D1630">
        <v>3</v>
      </c>
    </row>
    <row r="1631" spans="1:4" x14ac:dyDescent="0.25">
      <c r="A1631" s="36">
        <v>43319</v>
      </c>
      <c r="B1631" s="4">
        <v>123600</v>
      </c>
      <c r="C1631" s="4">
        <v>123600</v>
      </c>
      <c r="D1631">
        <v>4</v>
      </c>
    </row>
    <row r="1632" spans="1:4" x14ac:dyDescent="0.25">
      <c r="A1632" s="36">
        <v>43318</v>
      </c>
      <c r="B1632" s="4">
        <v>124800</v>
      </c>
      <c r="C1632" s="4">
        <v>124800</v>
      </c>
      <c r="D1632">
        <v>4</v>
      </c>
    </row>
    <row r="1633" spans="1:4" x14ac:dyDescent="0.25">
      <c r="A1633" s="36">
        <v>43315</v>
      </c>
      <c r="B1633" s="4">
        <v>122400</v>
      </c>
      <c r="C1633" s="4">
        <v>122400</v>
      </c>
      <c r="D1633">
        <v>5</v>
      </c>
    </row>
    <row r="1634" spans="1:4" x14ac:dyDescent="0.25">
      <c r="A1634" s="36">
        <v>43314</v>
      </c>
      <c r="B1634" s="4">
        <v>123600</v>
      </c>
      <c r="C1634" s="4">
        <v>123600</v>
      </c>
      <c r="D1634">
        <v>8</v>
      </c>
    </row>
    <row r="1635" spans="1:4" x14ac:dyDescent="0.25">
      <c r="A1635" s="36">
        <v>43313</v>
      </c>
      <c r="B1635" s="4">
        <v>116400</v>
      </c>
      <c r="C1635" s="4">
        <v>116400</v>
      </c>
      <c r="D1635">
        <v>3</v>
      </c>
    </row>
    <row r="1636" spans="1:4" x14ac:dyDescent="0.25">
      <c r="A1636" s="36">
        <v>43312</v>
      </c>
      <c r="B1636" s="4">
        <v>116400</v>
      </c>
      <c r="C1636" s="4">
        <v>116400</v>
      </c>
      <c r="D1636">
        <v>5</v>
      </c>
    </row>
    <row r="1637" spans="1:4" x14ac:dyDescent="0.25">
      <c r="A1637" s="36">
        <v>43311</v>
      </c>
      <c r="B1637" s="4">
        <v>116400</v>
      </c>
      <c r="C1637" s="4">
        <v>116400</v>
      </c>
      <c r="D1637">
        <v>3</v>
      </c>
    </row>
    <row r="1638" spans="1:4" x14ac:dyDescent="0.25">
      <c r="A1638" s="36">
        <v>43308</v>
      </c>
      <c r="B1638" s="4">
        <v>115200</v>
      </c>
      <c r="C1638" s="4">
        <v>115200</v>
      </c>
      <c r="D1638">
        <v>7</v>
      </c>
    </row>
    <row r="1639" spans="1:4" x14ac:dyDescent="0.25">
      <c r="A1639" s="36">
        <v>43307</v>
      </c>
      <c r="B1639" s="4">
        <v>118800</v>
      </c>
      <c r="C1639" s="4">
        <v>118800</v>
      </c>
      <c r="D1639">
        <v>7</v>
      </c>
    </row>
    <row r="1640" spans="1:4" x14ac:dyDescent="0.25">
      <c r="A1640" s="36">
        <v>43306</v>
      </c>
      <c r="B1640" s="4">
        <v>127200</v>
      </c>
      <c r="C1640" s="4">
        <v>127200</v>
      </c>
      <c r="D1640">
        <v>11</v>
      </c>
    </row>
    <row r="1641" spans="1:4" x14ac:dyDescent="0.25">
      <c r="A1641" s="36">
        <v>43305</v>
      </c>
      <c r="B1641" s="4">
        <v>121200</v>
      </c>
      <c r="C1641" s="4">
        <v>121200</v>
      </c>
      <c r="D1641">
        <v>50</v>
      </c>
    </row>
    <row r="1642" spans="1:4" x14ac:dyDescent="0.25">
      <c r="A1642" s="36">
        <v>43304</v>
      </c>
      <c r="B1642" s="4">
        <v>104400</v>
      </c>
      <c r="C1642" s="4">
        <v>104400</v>
      </c>
      <c r="D1642">
        <v>3</v>
      </c>
    </row>
    <row r="1643" spans="1:4" x14ac:dyDescent="0.25">
      <c r="A1643" s="36">
        <v>43301</v>
      </c>
      <c r="B1643" s="4">
        <v>105600</v>
      </c>
      <c r="C1643" s="4">
        <v>105600</v>
      </c>
      <c r="D1643">
        <v>7</v>
      </c>
    </row>
    <row r="1644" spans="1:4" x14ac:dyDescent="0.25">
      <c r="A1644" s="36">
        <v>43300</v>
      </c>
      <c r="B1644" s="4">
        <v>110400</v>
      </c>
      <c r="C1644" s="4">
        <v>110400</v>
      </c>
      <c r="D1644">
        <v>3</v>
      </c>
    </row>
    <row r="1645" spans="1:4" x14ac:dyDescent="0.25">
      <c r="A1645" s="36">
        <v>43299</v>
      </c>
      <c r="B1645" s="4">
        <v>112800</v>
      </c>
      <c r="C1645" s="4">
        <v>112800</v>
      </c>
      <c r="D1645">
        <v>5</v>
      </c>
    </row>
    <row r="1646" spans="1:4" x14ac:dyDescent="0.25">
      <c r="A1646" s="36">
        <v>43298</v>
      </c>
      <c r="B1646" s="4">
        <v>111600</v>
      </c>
      <c r="C1646" s="4">
        <v>111600</v>
      </c>
      <c r="D1646">
        <v>3</v>
      </c>
    </row>
    <row r="1647" spans="1:4" x14ac:dyDescent="0.25">
      <c r="A1647" s="36">
        <v>43297</v>
      </c>
      <c r="B1647" s="4">
        <v>114000</v>
      </c>
      <c r="C1647" s="4">
        <v>114000</v>
      </c>
      <c r="D1647">
        <v>3</v>
      </c>
    </row>
    <row r="1648" spans="1:4" x14ac:dyDescent="0.25">
      <c r="A1648" s="36">
        <v>43294</v>
      </c>
      <c r="B1648" s="4">
        <v>115200</v>
      </c>
      <c r="C1648" s="4">
        <v>115200</v>
      </c>
      <c r="D1648">
        <v>4</v>
      </c>
    </row>
    <row r="1649" spans="1:4" x14ac:dyDescent="0.25">
      <c r="A1649" s="36">
        <v>43293</v>
      </c>
      <c r="B1649" s="4">
        <v>116400</v>
      </c>
      <c r="C1649" s="4">
        <v>116400</v>
      </c>
      <c r="D1649">
        <v>3</v>
      </c>
    </row>
    <row r="1650" spans="1:4" x14ac:dyDescent="0.25">
      <c r="A1650" s="36">
        <v>43292</v>
      </c>
      <c r="B1650" s="4">
        <v>116400</v>
      </c>
      <c r="C1650" s="4">
        <v>116400</v>
      </c>
      <c r="D1650">
        <v>4</v>
      </c>
    </row>
    <row r="1651" spans="1:4" x14ac:dyDescent="0.25">
      <c r="A1651" s="36">
        <v>43291</v>
      </c>
      <c r="B1651" s="4">
        <v>117600</v>
      </c>
      <c r="C1651" s="4">
        <v>117600</v>
      </c>
      <c r="D1651">
        <v>5</v>
      </c>
    </row>
    <row r="1652" spans="1:4" x14ac:dyDescent="0.25">
      <c r="A1652" s="36">
        <v>43290</v>
      </c>
      <c r="B1652" s="4">
        <v>120000</v>
      </c>
      <c r="C1652" s="4">
        <v>120000</v>
      </c>
      <c r="D1652">
        <v>14</v>
      </c>
    </row>
    <row r="1653" spans="1:4" x14ac:dyDescent="0.25">
      <c r="A1653" s="36">
        <v>43287</v>
      </c>
      <c r="B1653" s="4">
        <v>123600</v>
      </c>
      <c r="C1653" s="4">
        <v>123600</v>
      </c>
      <c r="D1653">
        <v>43</v>
      </c>
    </row>
    <row r="1654" spans="1:4" x14ac:dyDescent="0.25">
      <c r="A1654" s="36">
        <v>43286</v>
      </c>
      <c r="B1654" s="4">
        <v>108000</v>
      </c>
      <c r="C1654" s="4">
        <v>108000</v>
      </c>
      <c r="D1654">
        <v>6</v>
      </c>
    </row>
    <row r="1655" spans="1:4" x14ac:dyDescent="0.25">
      <c r="A1655" s="36">
        <v>43284</v>
      </c>
      <c r="B1655" s="4">
        <v>111600</v>
      </c>
      <c r="C1655" s="4">
        <v>111600</v>
      </c>
      <c r="D1655">
        <v>2</v>
      </c>
    </row>
    <row r="1656" spans="1:4" x14ac:dyDescent="0.25">
      <c r="A1656" s="36">
        <v>43283</v>
      </c>
      <c r="B1656" s="4">
        <v>114000</v>
      </c>
      <c r="C1656" s="4">
        <v>114000</v>
      </c>
      <c r="D1656">
        <v>4</v>
      </c>
    </row>
    <row r="1657" spans="1:4" x14ac:dyDescent="0.25">
      <c r="A1657" s="36">
        <v>43280</v>
      </c>
      <c r="B1657" s="4">
        <v>114000</v>
      </c>
      <c r="C1657" s="4">
        <v>114000</v>
      </c>
      <c r="D1657">
        <v>4</v>
      </c>
    </row>
    <row r="1658" spans="1:4" x14ac:dyDescent="0.25">
      <c r="A1658" s="36">
        <v>43279</v>
      </c>
      <c r="B1658" s="4">
        <v>116400</v>
      </c>
      <c r="C1658" s="4">
        <v>116400</v>
      </c>
      <c r="D1658">
        <v>5</v>
      </c>
    </row>
    <row r="1659" spans="1:4" x14ac:dyDescent="0.25">
      <c r="A1659" s="36">
        <v>43278</v>
      </c>
      <c r="B1659" s="4">
        <v>117600</v>
      </c>
      <c r="C1659" s="4">
        <v>117600</v>
      </c>
      <c r="D1659">
        <v>6</v>
      </c>
    </row>
    <row r="1660" spans="1:4" x14ac:dyDescent="0.25">
      <c r="A1660" s="36">
        <v>43277</v>
      </c>
      <c r="B1660" s="4">
        <v>115200</v>
      </c>
      <c r="C1660" s="4">
        <v>115200</v>
      </c>
      <c r="D1660">
        <v>10</v>
      </c>
    </row>
    <row r="1661" spans="1:4" x14ac:dyDescent="0.25">
      <c r="A1661" s="36">
        <v>43276</v>
      </c>
      <c r="B1661" s="4">
        <v>122400</v>
      </c>
      <c r="C1661" s="4">
        <v>122400</v>
      </c>
      <c r="D1661">
        <v>9</v>
      </c>
    </row>
    <row r="1662" spans="1:4" x14ac:dyDescent="0.25">
      <c r="A1662" s="36">
        <v>43273</v>
      </c>
      <c r="B1662" s="4">
        <v>129600</v>
      </c>
      <c r="C1662" s="4">
        <v>129600</v>
      </c>
      <c r="D1662">
        <v>21</v>
      </c>
    </row>
    <row r="1663" spans="1:4" x14ac:dyDescent="0.25">
      <c r="A1663" s="36">
        <v>43272</v>
      </c>
      <c r="B1663" s="4">
        <v>129600</v>
      </c>
      <c r="C1663" s="4">
        <v>129600</v>
      </c>
      <c r="D1663">
        <v>16</v>
      </c>
    </row>
    <row r="1664" spans="1:4" x14ac:dyDescent="0.25">
      <c r="A1664" s="36">
        <v>43271</v>
      </c>
      <c r="B1664" s="4">
        <v>130800</v>
      </c>
      <c r="C1664" s="4">
        <v>130800</v>
      </c>
      <c r="D1664">
        <v>12</v>
      </c>
    </row>
    <row r="1665" spans="1:4" x14ac:dyDescent="0.25">
      <c r="A1665" s="36">
        <v>43270</v>
      </c>
      <c r="B1665" s="4">
        <v>127200</v>
      </c>
      <c r="C1665" s="4">
        <v>127200</v>
      </c>
      <c r="D1665">
        <v>6</v>
      </c>
    </row>
    <row r="1666" spans="1:4" x14ac:dyDescent="0.25">
      <c r="A1666" s="36">
        <v>43269</v>
      </c>
      <c r="B1666" s="4">
        <v>132000</v>
      </c>
      <c r="C1666" s="4">
        <v>132000</v>
      </c>
      <c r="D1666">
        <v>10</v>
      </c>
    </row>
    <row r="1667" spans="1:4" x14ac:dyDescent="0.25">
      <c r="A1667" s="36">
        <v>43266</v>
      </c>
      <c r="B1667" s="4">
        <v>128400</v>
      </c>
      <c r="C1667" s="4">
        <v>128400</v>
      </c>
      <c r="D1667">
        <v>9</v>
      </c>
    </row>
    <row r="1668" spans="1:4" x14ac:dyDescent="0.25">
      <c r="A1668" s="36">
        <v>43265</v>
      </c>
      <c r="B1668" s="4">
        <v>133200</v>
      </c>
      <c r="C1668" s="4">
        <v>133200</v>
      </c>
      <c r="D1668">
        <v>21</v>
      </c>
    </row>
    <row r="1669" spans="1:4" x14ac:dyDescent="0.25">
      <c r="A1669" s="36">
        <v>43264</v>
      </c>
      <c r="B1669" s="4">
        <v>129600</v>
      </c>
      <c r="C1669" s="4">
        <v>129600</v>
      </c>
      <c r="D1669">
        <v>6</v>
      </c>
    </row>
    <row r="1670" spans="1:4" x14ac:dyDescent="0.25">
      <c r="A1670" s="36">
        <v>43263</v>
      </c>
      <c r="B1670" s="4">
        <v>132000</v>
      </c>
      <c r="C1670" s="4">
        <v>132000</v>
      </c>
      <c r="D1670">
        <v>7</v>
      </c>
    </row>
    <row r="1671" spans="1:4" x14ac:dyDescent="0.25">
      <c r="A1671" s="36">
        <v>43262</v>
      </c>
      <c r="B1671" s="4">
        <v>136800</v>
      </c>
      <c r="C1671" s="4">
        <v>136800</v>
      </c>
      <c r="D1671">
        <v>15</v>
      </c>
    </row>
    <row r="1672" spans="1:4" x14ac:dyDescent="0.25">
      <c r="A1672" s="36">
        <v>43259</v>
      </c>
      <c r="B1672" s="4">
        <v>128400</v>
      </c>
      <c r="C1672" s="4">
        <v>128400</v>
      </c>
      <c r="D1672">
        <v>36</v>
      </c>
    </row>
    <row r="1673" spans="1:4" x14ac:dyDescent="0.25">
      <c r="A1673" s="36">
        <v>43258</v>
      </c>
      <c r="B1673" s="4">
        <v>141600</v>
      </c>
      <c r="C1673" s="4">
        <v>141600</v>
      </c>
      <c r="D1673">
        <v>218</v>
      </c>
    </row>
    <row r="1674" spans="1:4" x14ac:dyDescent="0.25">
      <c r="A1674" s="36">
        <v>43257</v>
      </c>
      <c r="B1674" s="4">
        <v>96000</v>
      </c>
      <c r="C1674" s="4">
        <v>96000</v>
      </c>
      <c r="D1674">
        <v>7</v>
      </c>
    </row>
    <row r="1675" spans="1:4" x14ac:dyDescent="0.25">
      <c r="A1675" s="36">
        <v>43256</v>
      </c>
      <c r="B1675" s="4">
        <v>97200</v>
      </c>
      <c r="C1675" s="4">
        <v>97200</v>
      </c>
      <c r="D1675">
        <v>7</v>
      </c>
    </row>
    <row r="1676" spans="1:4" x14ac:dyDescent="0.25">
      <c r="A1676" s="36">
        <v>43255</v>
      </c>
      <c r="B1676" s="4">
        <v>96000</v>
      </c>
      <c r="C1676" s="4">
        <v>96000</v>
      </c>
      <c r="D1676">
        <v>8</v>
      </c>
    </row>
    <row r="1677" spans="1:4" x14ac:dyDescent="0.25">
      <c r="A1677" s="36">
        <v>43252</v>
      </c>
      <c r="B1677" s="4">
        <v>94800</v>
      </c>
      <c r="C1677" s="4">
        <v>94800</v>
      </c>
      <c r="D1677">
        <v>12</v>
      </c>
    </row>
    <row r="1678" spans="1:4" x14ac:dyDescent="0.25">
      <c r="A1678" s="36">
        <v>43251</v>
      </c>
      <c r="B1678" s="4">
        <v>85200</v>
      </c>
      <c r="C1678" s="4">
        <v>85200</v>
      </c>
      <c r="D1678">
        <v>26</v>
      </c>
    </row>
    <row r="1679" spans="1:4" x14ac:dyDescent="0.25">
      <c r="A1679" s="36">
        <v>43250</v>
      </c>
      <c r="B1679" s="4">
        <v>105600</v>
      </c>
      <c r="C1679" s="4">
        <v>105600</v>
      </c>
      <c r="D1679">
        <v>21</v>
      </c>
    </row>
    <row r="1680" spans="1:4" x14ac:dyDescent="0.25">
      <c r="A1680" s="36">
        <v>43249</v>
      </c>
      <c r="B1680" s="4">
        <v>122400</v>
      </c>
      <c r="C1680" s="4">
        <v>122400</v>
      </c>
      <c r="D1680">
        <v>34</v>
      </c>
    </row>
    <row r="1681" spans="1:4" x14ac:dyDescent="0.25">
      <c r="A1681" s="36">
        <v>43245</v>
      </c>
      <c r="B1681" s="4">
        <v>182400</v>
      </c>
      <c r="C1681" s="4">
        <v>182400</v>
      </c>
      <c r="D1681">
        <v>8</v>
      </c>
    </row>
    <row r="1682" spans="1:4" x14ac:dyDescent="0.25">
      <c r="A1682" s="36">
        <v>43244</v>
      </c>
      <c r="B1682" s="4">
        <v>183600</v>
      </c>
      <c r="C1682" s="4">
        <v>183600</v>
      </c>
      <c r="D1682">
        <v>2</v>
      </c>
    </row>
    <row r="1683" spans="1:4" x14ac:dyDescent="0.25">
      <c r="A1683" s="36">
        <v>43243</v>
      </c>
      <c r="B1683" s="4">
        <v>184800</v>
      </c>
      <c r="C1683" s="4">
        <v>184800</v>
      </c>
      <c r="D1683">
        <v>3</v>
      </c>
    </row>
    <row r="1684" spans="1:4" x14ac:dyDescent="0.25">
      <c r="A1684" s="36">
        <v>43242</v>
      </c>
      <c r="B1684" s="4">
        <v>183600</v>
      </c>
      <c r="C1684" s="4">
        <v>183600</v>
      </c>
      <c r="D1684">
        <v>4</v>
      </c>
    </row>
    <row r="1685" spans="1:4" x14ac:dyDescent="0.25">
      <c r="A1685" s="36">
        <v>43241</v>
      </c>
      <c r="B1685" s="4">
        <v>186000</v>
      </c>
      <c r="C1685" s="4">
        <v>186000</v>
      </c>
      <c r="D1685">
        <v>3</v>
      </c>
    </row>
    <row r="1686" spans="1:4" x14ac:dyDescent="0.25">
      <c r="A1686" s="36">
        <v>43238</v>
      </c>
      <c r="B1686" s="4">
        <v>187200</v>
      </c>
      <c r="C1686" s="4">
        <v>187200</v>
      </c>
      <c r="D1686">
        <v>4</v>
      </c>
    </row>
    <row r="1687" spans="1:4" x14ac:dyDescent="0.25">
      <c r="A1687" s="36">
        <v>43237</v>
      </c>
      <c r="B1687" s="4">
        <v>192000</v>
      </c>
      <c r="C1687" s="4">
        <v>192000</v>
      </c>
      <c r="D1687">
        <v>5</v>
      </c>
    </row>
    <row r="1688" spans="1:4" x14ac:dyDescent="0.25">
      <c r="A1688" s="36">
        <v>43236</v>
      </c>
      <c r="B1688" s="4">
        <v>184800</v>
      </c>
      <c r="C1688" s="4">
        <v>184800</v>
      </c>
      <c r="D1688">
        <v>7</v>
      </c>
    </row>
    <row r="1689" spans="1:4" x14ac:dyDescent="0.25">
      <c r="A1689" s="36">
        <v>43235</v>
      </c>
      <c r="B1689" s="4">
        <v>187200</v>
      </c>
      <c r="C1689" s="4">
        <v>187200</v>
      </c>
      <c r="D1689">
        <v>5</v>
      </c>
    </row>
    <row r="1690" spans="1:4" x14ac:dyDescent="0.25">
      <c r="A1690" s="36">
        <v>43234</v>
      </c>
      <c r="B1690" s="4">
        <v>193200</v>
      </c>
      <c r="C1690" s="4">
        <v>193200</v>
      </c>
      <c r="D1690">
        <v>4</v>
      </c>
    </row>
    <row r="1691" spans="1:4" x14ac:dyDescent="0.25">
      <c r="A1691" s="36">
        <v>43231</v>
      </c>
      <c r="B1691" s="4">
        <v>194400</v>
      </c>
      <c r="C1691" s="4">
        <v>194400</v>
      </c>
      <c r="D1691">
        <v>4</v>
      </c>
    </row>
    <row r="1692" spans="1:4" x14ac:dyDescent="0.25">
      <c r="A1692" s="36">
        <v>43230</v>
      </c>
      <c r="B1692" s="4">
        <v>195600</v>
      </c>
      <c r="C1692" s="4">
        <v>195600</v>
      </c>
      <c r="D1692">
        <v>6</v>
      </c>
    </row>
    <row r="1693" spans="1:4" x14ac:dyDescent="0.25">
      <c r="A1693" s="36">
        <v>43229</v>
      </c>
      <c r="B1693" s="4">
        <v>206400</v>
      </c>
      <c r="C1693" s="4">
        <v>206400</v>
      </c>
      <c r="D1693">
        <v>30</v>
      </c>
    </row>
    <row r="1694" spans="1:4" x14ac:dyDescent="0.25">
      <c r="A1694" s="36">
        <v>43228</v>
      </c>
      <c r="B1694" s="4">
        <v>194400</v>
      </c>
      <c r="C1694" s="4">
        <v>194400</v>
      </c>
      <c r="D1694">
        <v>4</v>
      </c>
    </row>
    <row r="1695" spans="1:4" x14ac:dyDescent="0.25">
      <c r="A1695" s="36">
        <v>43227</v>
      </c>
      <c r="B1695" s="4">
        <v>192000</v>
      </c>
      <c r="C1695" s="4">
        <v>192000</v>
      </c>
      <c r="D1695">
        <v>5</v>
      </c>
    </row>
    <row r="1696" spans="1:4" x14ac:dyDescent="0.25">
      <c r="A1696" s="36">
        <v>43224</v>
      </c>
      <c r="B1696" s="4">
        <v>190800</v>
      </c>
      <c r="C1696" s="4">
        <v>190800</v>
      </c>
      <c r="D1696">
        <v>3</v>
      </c>
    </row>
    <row r="1697" spans="1:4" x14ac:dyDescent="0.25">
      <c r="A1697" s="36">
        <v>43223</v>
      </c>
      <c r="B1697" s="4">
        <v>190800</v>
      </c>
      <c r="C1697" s="4">
        <v>190800</v>
      </c>
      <c r="D1697">
        <v>5</v>
      </c>
    </row>
    <row r="1698" spans="1:4" x14ac:dyDescent="0.25">
      <c r="A1698" s="36">
        <v>43222</v>
      </c>
      <c r="B1698" s="4">
        <v>187200</v>
      </c>
      <c r="C1698" s="4">
        <v>187200</v>
      </c>
      <c r="D1698">
        <v>6</v>
      </c>
    </row>
    <row r="1699" spans="1:4" x14ac:dyDescent="0.25">
      <c r="A1699" s="36">
        <v>43221</v>
      </c>
      <c r="B1699" s="4">
        <v>202800</v>
      </c>
      <c r="C1699" s="4">
        <v>202800</v>
      </c>
      <c r="D1699">
        <v>4</v>
      </c>
    </row>
    <row r="1700" spans="1:4" x14ac:dyDescent="0.25">
      <c r="A1700" s="36">
        <v>43220</v>
      </c>
      <c r="B1700" s="4">
        <v>196800</v>
      </c>
      <c r="C1700" s="4">
        <v>196800</v>
      </c>
      <c r="D1700">
        <v>4</v>
      </c>
    </row>
    <row r="1701" spans="1:4" x14ac:dyDescent="0.25">
      <c r="A1701" s="36">
        <v>43217</v>
      </c>
      <c r="B1701" s="4">
        <v>202800</v>
      </c>
      <c r="C1701" s="4">
        <v>202800</v>
      </c>
      <c r="D1701">
        <v>7</v>
      </c>
    </row>
    <row r="1702" spans="1:4" x14ac:dyDescent="0.25">
      <c r="A1702" s="36">
        <v>43216</v>
      </c>
      <c r="B1702" s="4">
        <v>199200</v>
      </c>
      <c r="C1702" s="4">
        <v>199200</v>
      </c>
      <c r="D1702">
        <v>6</v>
      </c>
    </row>
    <row r="1703" spans="1:4" x14ac:dyDescent="0.25">
      <c r="A1703" s="36">
        <v>43215</v>
      </c>
      <c r="B1703" s="4">
        <v>184800</v>
      </c>
      <c r="C1703" s="4">
        <v>184800</v>
      </c>
      <c r="D1703">
        <v>3</v>
      </c>
    </row>
    <row r="1704" spans="1:4" x14ac:dyDescent="0.25">
      <c r="A1704" s="36">
        <v>43214</v>
      </c>
      <c r="B1704" s="4">
        <v>181200</v>
      </c>
      <c r="C1704" s="4">
        <v>181200</v>
      </c>
      <c r="D1704">
        <v>4</v>
      </c>
    </row>
    <row r="1705" spans="1:4" x14ac:dyDescent="0.25">
      <c r="A1705" s="36">
        <v>43213</v>
      </c>
      <c r="B1705" s="4">
        <v>183600</v>
      </c>
      <c r="C1705" s="4">
        <v>183600</v>
      </c>
      <c r="D1705">
        <v>8</v>
      </c>
    </row>
    <row r="1706" spans="1:4" x14ac:dyDescent="0.25">
      <c r="A1706" s="36">
        <v>43210</v>
      </c>
      <c r="B1706" s="4">
        <v>193200</v>
      </c>
      <c r="C1706" s="4">
        <v>193200</v>
      </c>
      <c r="D1706">
        <v>7</v>
      </c>
    </row>
    <row r="1707" spans="1:4" x14ac:dyDescent="0.25">
      <c r="A1707" s="36">
        <v>43209</v>
      </c>
      <c r="B1707" s="4">
        <v>199200</v>
      </c>
      <c r="C1707" s="4">
        <v>199200</v>
      </c>
      <c r="D1707">
        <v>5</v>
      </c>
    </row>
    <row r="1708" spans="1:4" x14ac:dyDescent="0.25">
      <c r="A1708" s="36">
        <v>43208</v>
      </c>
      <c r="B1708" s="4">
        <v>200400</v>
      </c>
      <c r="C1708" s="4">
        <v>200400</v>
      </c>
      <c r="D1708">
        <v>8</v>
      </c>
    </row>
    <row r="1709" spans="1:4" x14ac:dyDescent="0.25">
      <c r="A1709" s="36">
        <v>43207</v>
      </c>
      <c r="B1709" s="4">
        <v>205200</v>
      </c>
      <c r="C1709" s="4">
        <v>205200</v>
      </c>
      <c r="D1709">
        <v>4</v>
      </c>
    </row>
    <row r="1710" spans="1:4" x14ac:dyDescent="0.25">
      <c r="A1710" s="36">
        <v>43206</v>
      </c>
      <c r="B1710" s="4">
        <v>206400</v>
      </c>
      <c r="C1710" s="4">
        <v>206400</v>
      </c>
      <c r="D1710">
        <v>5</v>
      </c>
    </row>
    <row r="1711" spans="1:4" x14ac:dyDescent="0.25">
      <c r="A1711" s="36">
        <v>43203</v>
      </c>
      <c r="B1711" s="4">
        <v>210000</v>
      </c>
      <c r="C1711" s="4">
        <v>210000</v>
      </c>
      <c r="D1711">
        <v>3</v>
      </c>
    </row>
    <row r="1712" spans="1:4" x14ac:dyDescent="0.25">
      <c r="A1712" s="36">
        <v>43202</v>
      </c>
      <c r="B1712" s="4">
        <v>214800</v>
      </c>
      <c r="C1712" s="4">
        <v>214800</v>
      </c>
      <c r="D1712">
        <v>4</v>
      </c>
    </row>
    <row r="1713" spans="1:4" x14ac:dyDescent="0.25">
      <c r="A1713" s="36">
        <v>43201</v>
      </c>
      <c r="B1713" s="4">
        <v>217200</v>
      </c>
      <c r="C1713" s="4">
        <v>217200</v>
      </c>
      <c r="D1713">
        <v>9</v>
      </c>
    </row>
    <row r="1714" spans="1:4" x14ac:dyDescent="0.25">
      <c r="A1714" s="36">
        <v>43200</v>
      </c>
      <c r="B1714" s="4">
        <v>206400</v>
      </c>
      <c r="C1714" s="4">
        <v>206400</v>
      </c>
      <c r="D1714">
        <v>4</v>
      </c>
    </row>
    <row r="1715" spans="1:4" x14ac:dyDescent="0.25">
      <c r="A1715" s="36">
        <v>43199</v>
      </c>
      <c r="B1715" s="4">
        <v>216000</v>
      </c>
      <c r="C1715" s="4">
        <v>216000</v>
      </c>
      <c r="D1715">
        <v>10</v>
      </c>
    </row>
    <row r="1716" spans="1:4" x14ac:dyDescent="0.25">
      <c r="A1716" s="36">
        <v>43196</v>
      </c>
      <c r="B1716" s="4">
        <v>204000</v>
      </c>
      <c r="C1716" s="4">
        <v>204000</v>
      </c>
      <c r="D1716">
        <v>8</v>
      </c>
    </row>
    <row r="1717" spans="1:4" x14ac:dyDescent="0.25">
      <c r="A1717" s="36">
        <v>43195</v>
      </c>
      <c r="B1717" s="4">
        <v>211200</v>
      </c>
      <c r="C1717" s="4">
        <v>211200</v>
      </c>
      <c r="D1717">
        <v>10</v>
      </c>
    </row>
    <row r="1718" spans="1:4" x14ac:dyDescent="0.25">
      <c r="A1718" s="36">
        <v>43194</v>
      </c>
      <c r="B1718" s="4">
        <v>214800</v>
      </c>
      <c r="C1718" s="4">
        <v>214800</v>
      </c>
      <c r="D1718">
        <v>26</v>
      </c>
    </row>
    <row r="1719" spans="1:4" x14ac:dyDescent="0.25">
      <c r="A1719" s="36">
        <v>43193</v>
      </c>
      <c r="B1719" s="4">
        <v>190800</v>
      </c>
      <c r="C1719" s="4">
        <v>190800</v>
      </c>
      <c r="D1719">
        <v>17</v>
      </c>
    </row>
    <row r="1720" spans="1:4" x14ac:dyDescent="0.25">
      <c r="A1720" s="36">
        <v>43192</v>
      </c>
      <c r="B1720" s="4">
        <v>198000</v>
      </c>
      <c r="C1720" s="4">
        <v>198000</v>
      </c>
      <c r="D1720">
        <v>17</v>
      </c>
    </row>
    <row r="1721" spans="1:4" x14ac:dyDescent="0.25">
      <c r="A1721" s="36">
        <v>43188</v>
      </c>
      <c r="B1721" s="4">
        <v>220800</v>
      </c>
      <c r="C1721" s="4">
        <v>220800</v>
      </c>
      <c r="D1721">
        <v>29</v>
      </c>
    </row>
    <row r="1722" spans="1:4" x14ac:dyDescent="0.25">
      <c r="A1722" s="36">
        <v>43187</v>
      </c>
      <c r="B1722" s="4">
        <v>248400</v>
      </c>
      <c r="C1722" s="4">
        <v>248400</v>
      </c>
      <c r="D1722">
        <v>53</v>
      </c>
    </row>
    <row r="1723" spans="1:4" x14ac:dyDescent="0.25">
      <c r="A1723" s="36">
        <v>43186</v>
      </c>
      <c r="B1723" s="4">
        <v>302400</v>
      </c>
      <c r="C1723" s="4">
        <v>302400</v>
      </c>
      <c r="D1723">
        <v>102</v>
      </c>
    </row>
    <row r="1724" spans="1:4" x14ac:dyDescent="0.25">
      <c r="A1724" s="36">
        <v>43185</v>
      </c>
      <c r="B1724" s="4">
        <v>264000</v>
      </c>
      <c r="C1724" s="4">
        <v>264000</v>
      </c>
      <c r="D1724">
        <v>77</v>
      </c>
    </row>
    <row r="1725" spans="1:4" x14ac:dyDescent="0.25">
      <c r="A1725" s="36">
        <v>43182</v>
      </c>
      <c r="B1725" s="4">
        <v>228000</v>
      </c>
      <c r="C1725" s="4">
        <v>228000</v>
      </c>
      <c r="D1725">
        <v>59</v>
      </c>
    </row>
    <row r="1726" spans="1:4" x14ac:dyDescent="0.25">
      <c r="A1726" s="36">
        <v>43181</v>
      </c>
      <c r="B1726" s="4">
        <v>216000</v>
      </c>
      <c r="C1726" s="4">
        <v>216000</v>
      </c>
      <c r="D1726">
        <v>8</v>
      </c>
    </row>
    <row r="1727" spans="1:4" x14ac:dyDescent="0.25">
      <c r="A1727" s="36">
        <v>43180</v>
      </c>
      <c r="B1727" s="4">
        <v>216000</v>
      </c>
      <c r="C1727" s="4">
        <v>216000</v>
      </c>
      <c r="D1727">
        <v>5</v>
      </c>
    </row>
    <row r="1728" spans="1:4" x14ac:dyDescent="0.25">
      <c r="A1728" s="36">
        <v>43179</v>
      </c>
      <c r="B1728" s="4">
        <v>216000</v>
      </c>
      <c r="C1728" s="4">
        <v>216000</v>
      </c>
      <c r="D1728">
        <v>4</v>
      </c>
    </row>
    <row r="1729" spans="1:4" x14ac:dyDescent="0.25">
      <c r="A1729" s="36">
        <v>43178</v>
      </c>
      <c r="B1729" s="4">
        <v>216000</v>
      </c>
      <c r="C1729" s="4">
        <v>216000</v>
      </c>
      <c r="D1729">
        <v>5</v>
      </c>
    </row>
    <row r="1730" spans="1:4" x14ac:dyDescent="0.25">
      <c r="A1730" s="36">
        <v>43175</v>
      </c>
      <c r="B1730" s="4">
        <v>228000</v>
      </c>
      <c r="C1730" s="4">
        <v>228000</v>
      </c>
      <c r="D1730">
        <v>7</v>
      </c>
    </row>
    <row r="1731" spans="1:4" x14ac:dyDescent="0.25">
      <c r="A1731" s="36">
        <v>43174</v>
      </c>
      <c r="B1731" s="4">
        <v>216000</v>
      </c>
      <c r="C1731" s="4">
        <v>216000</v>
      </c>
      <c r="D1731">
        <v>8</v>
      </c>
    </row>
    <row r="1732" spans="1:4" x14ac:dyDescent="0.25">
      <c r="A1732" s="36">
        <v>43173</v>
      </c>
      <c r="B1732" s="4">
        <v>228000</v>
      </c>
      <c r="C1732" s="4">
        <v>228000</v>
      </c>
      <c r="D1732">
        <v>10</v>
      </c>
    </row>
    <row r="1733" spans="1:4" x14ac:dyDescent="0.25">
      <c r="A1733" s="36">
        <v>43172</v>
      </c>
      <c r="B1733" s="4">
        <v>240000</v>
      </c>
      <c r="C1733" s="4">
        <v>240000</v>
      </c>
      <c r="D1733">
        <v>16</v>
      </c>
    </row>
    <row r="1734" spans="1:4" x14ac:dyDescent="0.25">
      <c r="A1734" s="36">
        <v>43171</v>
      </c>
      <c r="B1734" s="4">
        <v>240000</v>
      </c>
      <c r="C1734" s="4">
        <v>240000</v>
      </c>
      <c r="D1734">
        <v>23</v>
      </c>
    </row>
    <row r="1735" spans="1:4" x14ac:dyDescent="0.25">
      <c r="A1735" s="36">
        <v>43168</v>
      </c>
      <c r="B1735" s="4">
        <v>216000</v>
      </c>
      <c r="C1735" s="4">
        <v>216000</v>
      </c>
      <c r="D1735">
        <v>57</v>
      </c>
    </row>
    <row r="1736" spans="1:4" x14ac:dyDescent="0.25">
      <c r="A1736" s="36">
        <v>43167</v>
      </c>
      <c r="B1736" s="4">
        <v>180000</v>
      </c>
      <c r="C1736" s="4">
        <v>180000</v>
      </c>
      <c r="D1736">
        <v>14</v>
      </c>
    </row>
    <row r="1737" spans="1:4" x14ac:dyDescent="0.25">
      <c r="A1737" s="36">
        <v>43166</v>
      </c>
      <c r="B1737" s="4">
        <v>168000</v>
      </c>
      <c r="C1737" s="4">
        <v>168000</v>
      </c>
      <c r="D1737">
        <v>6</v>
      </c>
    </row>
    <row r="1738" spans="1:4" x14ac:dyDescent="0.25">
      <c r="A1738" s="36">
        <v>43165</v>
      </c>
      <c r="B1738" s="4">
        <v>168000</v>
      </c>
      <c r="C1738" s="4">
        <v>168000</v>
      </c>
      <c r="D1738">
        <v>9</v>
      </c>
    </row>
    <row r="1739" spans="1:4" x14ac:dyDescent="0.25">
      <c r="A1739" s="36">
        <v>43164</v>
      </c>
      <c r="B1739" s="4">
        <v>168000</v>
      </c>
      <c r="C1739" s="4">
        <v>168000</v>
      </c>
      <c r="D1739">
        <v>9</v>
      </c>
    </row>
    <row r="1740" spans="1:4" x14ac:dyDescent="0.25">
      <c r="A1740" s="36">
        <v>43161</v>
      </c>
      <c r="B1740" s="4">
        <v>168000</v>
      </c>
      <c r="C1740" s="4">
        <v>168000</v>
      </c>
      <c r="D1740">
        <v>10</v>
      </c>
    </row>
    <row r="1741" spans="1:4" x14ac:dyDescent="0.25">
      <c r="A1741" s="36">
        <v>43160</v>
      </c>
      <c r="B1741" s="4">
        <v>168000</v>
      </c>
      <c r="C1741" s="4">
        <v>168000</v>
      </c>
      <c r="D1741">
        <v>12</v>
      </c>
    </row>
    <row r="1742" spans="1:4" x14ac:dyDescent="0.25">
      <c r="A1742" s="36">
        <v>43159</v>
      </c>
      <c r="B1742" s="4">
        <v>180000</v>
      </c>
      <c r="C1742" s="4">
        <v>180000</v>
      </c>
      <c r="D1742">
        <v>9</v>
      </c>
    </row>
    <row r="1743" spans="1:4" x14ac:dyDescent="0.25">
      <c r="A1743" s="36">
        <v>43158</v>
      </c>
      <c r="B1743" s="4">
        <v>192000</v>
      </c>
      <c r="C1743" s="4">
        <v>192000</v>
      </c>
      <c r="D1743">
        <v>15</v>
      </c>
    </row>
    <row r="1744" spans="1:4" x14ac:dyDescent="0.25">
      <c r="A1744" s="36">
        <v>43157</v>
      </c>
      <c r="B1744" s="4">
        <v>204000</v>
      </c>
      <c r="C1744" s="4">
        <v>204000</v>
      </c>
      <c r="D1744">
        <v>10</v>
      </c>
    </row>
    <row r="1745" spans="1:4" x14ac:dyDescent="0.25">
      <c r="A1745" s="36">
        <v>43154</v>
      </c>
      <c r="B1745" s="4">
        <v>216000</v>
      </c>
      <c r="C1745" s="4">
        <v>216000</v>
      </c>
      <c r="D1745">
        <v>7</v>
      </c>
    </row>
    <row r="1746" spans="1:4" x14ac:dyDescent="0.25">
      <c r="A1746" s="36">
        <v>43153</v>
      </c>
      <c r="B1746" s="4">
        <v>216000</v>
      </c>
      <c r="C1746" s="4">
        <v>216000</v>
      </c>
      <c r="D1746">
        <v>10</v>
      </c>
    </row>
    <row r="1747" spans="1:4" x14ac:dyDescent="0.25">
      <c r="A1747" s="36">
        <v>43152</v>
      </c>
      <c r="B1747" s="4">
        <v>228000</v>
      </c>
      <c r="C1747" s="4">
        <v>228000</v>
      </c>
      <c r="D1747">
        <v>11</v>
      </c>
    </row>
    <row r="1748" spans="1:4" x14ac:dyDescent="0.25">
      <c r="A1748" s="36">
        <v>43151</v>
      </c>
      <c r="B1748" s="4">
        <v>240000</v>
      </c>
      <c r="C1748" s="4">
        <v>240000</v>
      </c>
      <c r="D1748">
        <v>8</v>
      </c>
    </row>
    <row r="1749" spans="1:4" x14ac:dyDescent="0.25">
      <c r="A1749" s="36">
        <v>43147</v>
      </c>
      <c r="B1749" s="4">
        <v>240000</v>
      </c>
      <c r="C1749" s="4">
        <v>240000</v>
      </c>
      <c r="D1749">
        <v>14</v>
      </c>
    </row>
    <row r="1750" spans="1:4" x14ac:dyDescent="0.25">
      <c r="A1750" s="36">
        <v>43146</v>
      </c>
      <c r="B1750" s="4">
        <v>276000</v>
      </c>
      <c r="C1750" s="4">
        <v>276000</v>
      </c>
      <c r="D1750">
        <v>22</v>
      </c>
    </row>
    <row r="1751" spans="1:4" x14ac:dyDescent="0.25">
      <c r="A1751" s="36">
        <v>43145</v>
      </c>
      <c r="B1751" s="4">
        <v>240000</v>
      </c>
      <c r="C1751" s="4">
        <v>240000</v>
      </c>
      <c r="D1751">
        <v>11</v>
      </c>
    </row>
    <row r="1752" spans="1:4" x14ac:dyDescent="0.25">
      <c r="A1752" s="36">
        <v>43144</v>
      </c>
      <c r="B1752" s="4">
        <v>240000</v>
      </c>
      <c r="C1752" s="4">
        <v>240000</v>
      </c>
      <c r="D1752">
        <v>8</v>
      </c>
    </row>
    <row r="1753" spans="1:4" x14ac:dyDescent="0.25">
      <c r="A1753" s="36">
        <v>43143</v>
      </c>
      <c r="B1753" s="4">
        <v>240000</v>
      </c>
      <c r="C1753" s="4">
        <v>240000</v>
      </c>
      <c r="D1753">
        <v>11</v>
      </c>
    </row>
    <row r="1754" spans="1:4" x14ac:dyDescent="0.25">
      <c r="A1754" s="36">
        <v>43140</v>
      </c>
      <c r="B1754" s="4">
        <v>252000</v>
      </c>
      <c r="C1754" s="4">
        <v>252000</v>
      </c>
      <c r="D1754">
        <v>10</v>
      </c>
    </row>
    <row r="1755" spans="1:4" x14ac:dyDescent="0.25">
      <c r="A1755" s="36">
        <v>43139</v>
      </c>
      <c r="B1755" s="4">
        <v>252000</v>
      </c>
      <c r="C1755" s="4">
        <v>252000</v>
      </c>
      <c r="D1755">
        <v>10</v>
      </c>
    </row>
    <row r="1756" spans="1:4" x14ac:dyDescent="0.25">
      <c r="A1756" s="36">
        <v>43138</v>
      </c>
      <c r="B1756" s="4">
        <v>264000</v>
      </c>
      <c r="C1756" s="4">
        <v>264000</v>
      </c>
      <c r="D1756">
        <v>12</v>
      </c>
    </row>
    <row r="1757" spans="1:4" x14ac:dyDescent="0.25">
      <c r="A1757" s="36">
        <v>43137</v>
      </c>
      <c r="B1757" s="4">
        <v>276000</v>
      </c>
      <c r="C1757" s="4">
        <v>276000</v>
      </c>
      <c r="D1757">
        <v>17</v>
      </c>
    </row>
    <row r="1758" spans="1:4" x14ac:dyDescent="0.25">
      <c r="A1758" s="36">
        <v>43136</v>
      </c>
      <c r="B1758" s="4">
        <v>300000</v>
      </c>
      <c r="C1758" s="4">
        <v>300000</v>
      </c>
      <c r="D1758">
        <v>58</v>
      </c>
    </row>
    <row r="1759" spans="1:4" x14ac:dyDescent="0.25">
      <c r="A1759" s="36">
        <v>43133</v>
      </c>
      <c r="B1759" s="4">
        <v>240000</v>
      </c>
      <c r="C1759" s="4">
        <v>240000</v>
      </c>
      <c r="D1759">
        <v>6</v>
      </c>
    </row>
    <row r="1760" spans="1:4" x14ac:dyDescent="0.25">
      <c r="A1760" s="36">
        <v>43132</v>
      </c>
      <c r="B1760" s="4">
        <v>264000</v>
      </c>
      <c r="C1760" s="4">
        <v>264000</v>
      </c>
      <c r="D1760">
        <v>5</v>
      </c>
    </row>
    <row r="1761" spans="1:4" x14ac:dyDescent="0.25">
      <c r="A1761" s="36">
        <v>43131</v>
      </c>
      <c r="B1761" s="4">
        <v>252000</v>
      </c>
      <c r="C1761" s="4">
        <v>252000</v>
      </c>
      <c r="D1761">
        <v>5</v>
      </c>
    </row>
    <row r="1762" spans="1:4" x14ac:dyDescent="0.25">
      <c r="A1762" s="36">
        <v>43130</v>
      </c>
      <c r="B1762" s="4">
        <v>240000</v>
      </c>
      <c r="C1762" s="4">
        <v>240000</v>
      </c>
      <c r="D1762">
        <v>4</v>
      </c>
    </row>
    <row r="1763" spans="1:4" x14ac:dyDescent="0.25">
      <c r="A1763" s="36">
        <v>43129</v>
      </c>
      <c r="B1763" s="4">
        <v>228000</v>
      </c>
      <c r="C1763" s="4">
        <v>228000</v>
      </c>
      <c r="D1763">
        <v>8</v>
      </c>
    </row>
    <row r="1764" spans="1:4" x14ac:dyDescent="0.25">
      <c r="A1764" s="36">
        <v>43126</v>
      </c>
      <c r="B1764" s="4">
        <v>240000</v>
      </c>
      <c r="C1764" s="4">
        <v>240000</v>
      </c>
      <c r="D1764">
        <v>9</v>
      </c>
    </row>
    <row r="1765" spans="1:4" x14ac:dyDescent="0.25">
      <c r="A1765" s="36">
        <v>43125</v>
      </c>
      <c r="B1765" s="4">
        <v>240000</v>
      </c>
      <c r="C1765" s="4">
        <v>240000</v>
      </c>
      <c r="D1765">
        <v>14</v>
      </c>
    </row>
    <row r="1766" spans="1:4" x14ac:dyDescent="0.25">
      <c r="A1766" s="36">
        <v>43124</v>
      </c>
      <c r="B1766" s="4">
        <v>276000</v>
      </c>
      <c r="C1766" s="4">
        <v>276000</v>
      </c>
      <c r="D1766">
        <v>3</v>
      </c>
    </row>
    <row r="1767" spans="1:4" x14ac:dyDescent="0.25">
      <c r="A1767" s="36">
        <v>43123</v>
      </c>
      <c r="B1767" s="4">
        <v>276000</v>
      </c>
      <c r="C1767" s="4">
        <v>276000</v>
      </c>
      <c r="D1767">
        <v>6</v>
      </c>
    </row>
    <row r="1768" spans="1:4" x14ac:dyDescent="0.25">
      <c r="A1768" s="36">
        <v>43122</v>
      </c>
      <c r="B1768" s="4">
        <v>276000</v>
      </c>
      <c r="C1768" s="4">
        <v>276000</v>
      </c>
      <c r="D1768">
        <v>17</v>
      </c>
    </row>
    <row r="1769" spans="1:4" x14ac:dyDescent="0.25">
      <c r="A1769" s="36">
        <v>43119</v>
      </c>
      <c r="B1769" s="4">
        <v>264000</v>
      </c>
      <c r="C1769" s="4">
        <v>264000</v>
      </c>
      <c r="D1769">
        <v>4</v>
      </c>
    </row>
    <row r="1770" spans="1:4" x14ac:dyDescent="0.25">
      <c r="A1770" s="36">
        <v>43118</v>
      </c>
      <c r="B1770" s="4">
        <v>276000</v>
      </c>
      <c r="C1770" s="4">
        <v>276000</v>
      </c>
      <c r="D1770">
        <v>4</v>
      </c>
    </row>
    <row r="1771" spans="1:4" x14ac:dyDescent="0.25">
      <c r="A1771" s="36">
        <v>43117</v>
      </c>
      <c r="B1771" s="4">
        <v>276000</v>
      </c>
      <c r="C1771" s="4">
        <v>276000</v>
      </c>
      <c r="D1771">
        <v>6</v>
      </c>
    </row>
    <row r="1772" spans="1:4" x14ac:dyDescent="0.25">
      <c r="A1772" s="36">
        <v>43116</v>
      </c>
      <c r="B1772" s="4">
        <v>276000</v>
      </c>
      <c r="C1772" s="4">
        <v>276000</v>
      </c>
      <c r="D1772">
        <v>8</v>
      </c>
    </row>
    <row r="1773" spans="1:4" x14ac:dyDescent="0.25">
      <c r="A1773" s="36">
        <v>43112</v>
      </c>
      <c r="B1773" s="4">
        <v>288000</v>
      </c>
      <c r="C1773" s="4">
        <v>288000</v>
      </c>
      <c r="D1773">
        <v>5</v>
      </c>
    </row>
    <row r="1774" spans="1:4" x14ac:dyDescent="0.25">
      <c r="A1774" s="36">
        <v>43111</v>
      </c>
      <c r="B1774" s="4">
        <v>300000</v>
      </c>
      <c r="C1774" s="4">
        <v>300000</v>
      </c>
      <c r="D1774">
        <v>3</v>
      </c>
    </row>
    <row r="1775" spans="1:4" x14ac:dyDescent="0.25">
      <c r="A1775" s="36">
        <v>43110</v>
      </c>
      <c r="B1775" s="4">
        <v>300000</v>
      </c>
      <c r="C1775" s="4">
        <v>300000</v>
      </c>
      <c r="D1775">
        <v>4</v>
      </c>
    </row>
    <row r="1776" spans="1:4" x14ac:dyDescent="0.25">
      <c r="A1776" s="36">
        <v>43109</v>
      </c>
      <c r="B1776" s="4">
        <v>300000</v>
      </c>
      <c r="C1776" s="4">
        <v>300000</v>
      </c>
      <c r="D1776">
        <v>5</v>
      </c>
    </row>
    <row r="1777" spans="1:4" x14ac:dyDescent="0.25">
      <c r="A1777" s="36">
        <v>43108</v>
      </c>
      <c r="B1777" s="4">
        <v>312000</v>
      </c>
      <c r="C1777" s="4">
        <v>312000</v>
      </c>
      <c r="D1777">
        <v>5</v>
      </c>
    </row>
    <row r="1778" spans="1:4" x14ac:dyDescent="0.25">
      <c r="A1778" s="36">
        <v>43105</v>
      </c>
      <c r="B1778" s="4">
        <v>300000</v>
      </c>
      <c r="C1778" s="4">
        <v>300000</v>
      </c>
      <c r="D1778">
        <v>8</v>
      </c>
    </row>
    <row r="1779" spans="1:4" x14ac:dyDescent="0.25">
      <c r="A1779" s="36">
        <v>43104</v>
      </c>
      <c r="B1779" s="4">
        <v>324000</v>
      </c>
      <c r="C1779" s="4">
        <v>324000</v>
      </c>
      <c r="D1779">
        <v>21</v>
      </c>
    </row>
    <row r="1780" spans="1:4" x14ac:dyDescent="0.25">
      <c r="A1780" s="36">
        <v>43103</v>
      </c>
      <c r="B1780" s="4">
        <v>300000</v>
      </c>
      <c r="C1780" s="4">
        <v>300000</v>
      </c>
      <c r="D1780">
        <v>11</v>
      </c>
    </row>
    <row r="1781" spans="1:4" x14ac:dyDescent="0.25">
      <c r="A1781" s="36">
        <v>43102</v>
      </c>
      <c r="B1781" s="4">
        <v>276000</v>
      </c>
      <c r="C1781" s="4">
        <v>276000</v>
      </c>
      <c r="D1781">
        <v>7</v>
      </c>
    </row>
    <row r="1782" spans="1:4" x14ac:dyDescent="0.25">
      <c r="A1782" s="36">
        <v>43098</v>
      </c>
      <c r="B1782" s="4">
        <v>300000</v>
      </c>
      <c r="C1782" s="4">
        <v>300000</v>
      </c>
      <c r="D1782">
        <v>6</v>
      </c>
    </row>
    <row r="1783" spans="1:4" x14ac:dyDescent="0.25">
      <c r="A1783" s="36">
        <v>43097</v>
      </c>
      <c r="B1783" s="4">
        <v>312000</v>
      </c>
      <c r="C1783" s="4">
        <v>312000</v>
      </c>
      <c r="D1783">
        <v>6</v>
      </c>
    </row>
    <row r="1784" spans="1:4" x14ac:dyDescent="0.25">
      <c r="A1784" s="36">
        <v>43096</v>
      </c>
      <c r="B1784" s="4">
        <v>312000</v>
      </c>
      <c r="C1784" s="4">
        <v>312000</v>
      </c>
      <c r="D1784">
        <v>6</v>
      </c>
    </row>
    <row r="1785" spans="1:4" x14ac:dyDescent="0.25">
      <c r="A1785" s="36">
        <v>43095</v>
      </c>
      <c r="B1785" s="4">
        <v>312000</v>
      </c>
      <c r="C1785" s="4">
        <v>312000</v>
      </c>
      <c r="D1785">
        <v>4</v>
      </c>
    </row>
    <row r="1786" spans="1:4" x14ac:dyDescent="0.25">
      <c r="A1786" s="36">
        <v>43091</v>
      </c>
      <c r="B1786" s="4">
        <v>324000</v>
      </c>
      <c r="C1786" s="4">
        <v>324000</v>
      </c>
      <c r="D1786">
        <v>10</v>
      </c>
    </row>
    <row r="1787" spans="1:4" x14ac:dyDescent="0.25">
      <c r="A1787" s="36">
        <v>43090</v>
      </c>
      <c r="B1787" s="4">
        <v>300000</v>
      </c>
      <c r="C1787" s="4">
        <v>300000</v>
      </c>
      <c r="D1787">
        <v>7</v>
      </c>
    </row>
    <row r="1788" spans="1:4" x14ac:dyDescent="0.25">
      <c r="A1788" s="36">
        <v>43089</v>
      </c>
      <c r="B1788" s="4">
        <v>324000</v>
      </c>
      <c r="C1788" s="4">
        <v>324000</v>
      </c>
      <c r="D1788">
        <v>7</v>
      </c>
    </row>
    <row r="1789" spans="1:4" x14ac:dyDescent="0.25">
      <c r="A1789" s="36">
        <v>43088</v>
      </c>
      <c r="B1789" s="4">
        <v>324000</v>
      </c>
      <c r="C1789" s="4">
        <v>324000</v>
      </c>
      <c r="D1789">
        <v>6</v>
      </c>
    </row>
    <row r="1790" spans="1:4" x14ac:dyDescent="0.25">
      <c r="A1790" s="36">
        <v>43087</v>
      </c>
      <c r="B1790" s="4">
        <v>348000</v>
      </c>
      <c r="C1790" s="4">
        <v>348000</v>
      </c>
      <c r="D1790">
        <v>8</v>
      </c>
    </row>
    <row r="1791" spans="1:4" x14ac:dyDescent="0.25">
      <c r="A1791" s="36">
        <v>43084</v>
      </c>
      <c r="B1791" s="4">
        <v>372000</v>
      </c>
      <c r="C1791" s="4">
        <v>372000</v>
      </c>
      <c r="D1791">
        <v>9</v>
      </c>
    </row>
    <row r="1792" spans="1:4" x14ac:dyDescent="0.25">
      <c r="A1792" s="36">
        <v>43083</v>
      </c>
      <c r="B1792" s="4">
        <v>372000</v>
      </c>
      <c r="C1792" s="4">
        <v>372000</v>
      </c>
      <c r="D1792">
        <v>19</v>
      </c>
    </row>
    <row r="1793" spans="1:4" x14ac:dyDescent="0.25">
      <c r="A1793" s="36">
        <v>43082</v>
      </c>
      <c r="B1793" s="4">
        <v>384000</v>
      </c>
      <c r="C1793" s="4">
        <v>384000</v>
      </c>
      <c r="D1793">
        <v>12</v>
      </c>
    </row>
    <row r="1794" spans="1:4" x14ac:dyDescent="0.25">
      <c r="A1794" s="36">
        <v>43081</v>
      </c>
      <c r="B1794" s="4">
        <v>432000</v>
      </c>
      <c r="C1794" s="4">
        <v>432000</v>
      </c>
      <c r="D1794">
        <v>8</v>
      </c>
    </row>
    <row r="1795" spans="1:4" x14ac:dyDescent="0.25">
      <c r="A1795" s="36">
        <v>43080</v>
      </c>
      <c r="B1795" s="4">
        <v>468000</v>
      </c>
      <c r="C1795" s="4">
        <v>468000</v>
      </c>
      <c r="D1795">
        <v>18</v>
      </c>
    </row>
    <row r="1796" spans="1:4" x14ac:dyDescent="0.25">
      <c r="A1796" s="36">
        <v>43077</v>
      </c>
      <c r="B1796" s="4">
        <v>516000</v>
      </c>
      <c r="C1796" s="4">
        <v>516000</v>
      </c>
      <c r="D1796">
        <v>22</v>
      </c>
    </row>
    <row r="1797" spans="1:4" x14ac:dyDescent="0.25">
      <c r="A1797" s="36">
        <v>43076</v>
      </c>
      <c r="B1797" s="4">
        <v>516000</v>
      </c>
      <c r="C1797" s="4">
        <v>516000</v>
      </c>
      <c r="D1797">
        <v>33</v>
      </c>
    </row>
    <row r="1798" spans="1:4" x14ac:dyDescent="0.25">
      <c r="A1798" s="36">
        <v>43075</v>
      </c>
      <c r="B1798" s="4">
        <v>444000</v>
      </c>
      <c r="C1798" s="4">
        <v>444000</v>
      </c>
      <c r="D1798">
        <v>4</v>
      </c>
    </row>
    <row r="1799" spans="1:4" x14ac:dyDescent="0.25">
      <c r="A1799" s="36">
        <v>43074</v>
      </c>
      <c r="B1799" s="4">
        <v>480000</v>
      </c>
      <c r="C1799" s="4">
        <v>480000</v>
      </c>
      <c r="D1799">
        <v>5</v>
      </c>
    </row>
    <row r="1800" spans="1:4" x14ac:dyDescent="0.25">
      <c r="A1800" s="36">
        <v>43073</v>
      </c>
      <c r="B1800" s="4">
        <v>492000</v>
      </c>
      <c r="C1800" s="4">
        <v>492000</v>
      </c>
      <c r="D1800">
        <v>4</v>
      </c>
    </row>
    <row r="1801" spans="1:4" x14ac:dyDescent="0.25">
      <c r="A1801" s="36">
        <v>43070</v>
      </c>
      <c r="B1801" s="4">
        <v>516000</v>
      </c>
      <c r="C1801" s="4">
        <v>516000</v>
      </c>
      <c r="D1801">
        <v>5</v>
      </c>
    </row>
    <row r="1802" spans="1:4" x14ac:dyDescent="0.25">
      <c r="A1802" s="36">
        <v>43069</v>
      </c>
      <c r="B1802" s="4">
        <v>516000</v>
      </c>
      <c r="C1802" s="4">
        <v>516000</v>
      </c>
      <c r="D1802">
        <v>5</v>
      </c>
    </row>
    <row r="1803" spans="1:4" x14ac:dyDescent="0.25">
      <c r="A1803" s="36">
        <v>43068</v>
      </c>
      <c r="B1803" s="4">
        <v>552000</v>
      </c>
      <c r="C1803" s="4">
        <v>552000</v>
      </c>
      <c r="D1803">
        <v>4</v>
      </c>
    </row>
    <row r="1804" spans="1:4" x14ac:dyDescent="0.25">
      <c r="A1804" s="36">
        <v>43067</v>
      </c>
      <c r="B1804" s="4">
        <v>552000</v>
      </c>
      <c r="C1804" s="4">
        <v>552000</v>
      </c>
      <c r="D1804">
        <v>5</v>
      </c>
    </row>
    <row r="1805" spans="1:4" x14ac:dyDescent="0.25">
      <c r="A1805" s="36">
        <v>43066</v>
      </c>
      <c r="B1805" s="4">
        <v>612000</v>
      </c>
      <c r="C1805" s="4">
        <v>612000</v>
      </c>
      <c r="D1805">
        <v>8</v>
      </c>
    </row>
    <row r="1806" spans="1:4" x14ac:dyDescent="0.25">
      <c r="A1806" s="36">
        <v>43063</v>
      </c>
      <c r="B1806" s="4">
        <v>564000</v>
      </c>
      <c r="C1806" s="4">
        <v>564000</v>
      </c>
      <c r="D1806">
        <v>4</v>
      </c>
    </row>
    <row r="1807" spans="1:4" x14ac:dyDescent="0.25">
      <c r="A1807" s="36">
        <v>43061</v>
      </c>
      <c r="B1807" s="4">
        <v>600000</v>
      </c>
      <c r="C1807" s="4">
        <v>600000</v>
      </c>
      <c r="D1807">
        <v>7</v>
      </c>
    </row>
    <row r="1808" spans="1:4" x14ac:dyDescent="0.25">
      <c r="A1808" s="36">
        <v>43060</v>
      </c>
      <c r="B1808" s="4">
        <v>672000</v>
      </c>
      <c r="C1808" s="4">
        <v>672000</v>
      </c>
      <c r="D1808">
        <v>9</v>
      </c>
    </row>
    <row r="1809" spans="1:4" x14ac:dyDescent="0.25">
      <c r="A1809" s="36">
        <v>43059</v>
      </c>
      <c r="B1809" s="4">
        <v>696000</v>
      </c>
      <c r="C1809" s="4">
        <v>696000</v>
      </c>
      <c r="D1809">
        <v>9</v>
      </c>
    </row>
    <row r="1810" spans="1:4" x14ac:dyDescent="0.25">
      <c r="A1810" s="36">
        <v>43056</v>
      </c>
      <c r="B1810" s="4">
        <v>684000</v>
      </c>
      <c r="C1810" s="4">
        <v>684000</v>
      </c>
      <c r="D1810">
        <v>31</v>
      </c>
    </row>
    <row r="1811" spans="1:4" x14ac:dyDescent="0.25">
      <c r="A1811" s="36">
        <v>43055</v>
      </c>
      <c r="B1811" s="4">
        <v>648000</v>
      </c>
      <c r="C1811" s="4">
        <v>648000</v>
      </c>
      <c r="D1811">
        <v>5</v>
      </c>
    </row>
    <row r="1812" spans="1:4" x14ac:dyDescent="0.25">
      <c r="A1812" s="36">
        <v>43054</v>
      </c>
      <c r="B1812" s="4">
        <v>660000</v>
      </c>
      <c r="C1812" s="4">
        <v>660000</v>
      </c>
      <c r="D1812">
        <v>10</v>
      </c>
    </row>
    <row r="1813" spans="1:4" x14ac:dyDescent="0.25">
      <c r="A1813" s="36">
        <v>43053</v>
      </c>
      <c r="B1813" s="4">
        <v>744000</v>
      </c>
      <c r="C1813" s="4">
        <v>744000</v>
      </c>
      <c r="D1813">
        <v>15</v>
      </c>
    </row>
    <row r="1814" spans="1:4" x14ac:dyDescent="0.25">
      <c r="A1814" s="36">
        <v>43052</v>
      </c>
      <c r="B1814" s="4">
        <v>852000</v>
      </c>
      <c r="C1814" s="4">
        <v>852000</v>
      </c>
      <c r="D1814">
        <v>9</v>
      </c>
    </row>
    <row r="1815" spans="1:4" x14ac:dyDescent="0.25">
      <c r="A1815" s="36">
        <v>43049</v>
      </c>
      <c r="B1815" s="4">
        <v>864000</v>
      </c>
      <c r="C1815" s="4">
        <v>864000</v>
      </c>
      <c r="D1815">
        <v>19</v>
      </c>
    </row>
    <row r="1816" spans="1:4" x14ac:dyDescent="0.25">
      <c r="A1816" s="36">
        <v>43048</v>
      </c>
      <c r="B1816" s="4">
        <v>1044000</v>
      </c>
      <c r="C1816" s="4">
        <v>1044000</v>
      </c>
      <c r="D1816">
        <v>23</v>
      </c>
    </row>
    <row r="1817" spans="1:4" x14ac:dyDescent="0.25">
      <c r="A1817" s="36">
        <v>43047</v>
      </c>
      <c r="B1817" s="4">
        <v>1080000</v>
      </c>
      <c r="C1817" s="4">
        <v>1080000</v>
      </c>
      <c r="D1817">
        <v>38</v>
      </c>
    </row>
    <row r="1818" spans="1:4" x14ac:dyDescent="0.25">
      <c r="A1818" s="36">
        <v>43046</v>
      </c>
      <c r="B1818" s="4">
        <v>2784000</v>
      </c>
      <c r="C1818" s="4">
        <v>2784000</v>
      </c>
      <c r="D1818">
        <v>80</v>
      </c>
    </row>
    <row r="1819" spans="1:4" x14ac:dyDescent="0.25">
      <c r="A1819" s="36">
        <v>43045</v>
      </c>
      <c r="B1819" s="4">
        <v>2016000</v>
      </c>
      <c r="C1819" s="4">
        <v>2016000</v>
      </c>
      <c r="D1819">
        <v>86</v>
      </c>
    </row>
    <row r="1820" spans="1:4" x14ac:dyDescent="0.25">
      <c r="A1820" s="36">
        <v>43042</v>
      </c>
      <c r="B1820" s="4">
        <v>864000</v>
      </c>
      <c r="C1820" s="4">
        <v>864000</v>
      </c>
      <c r="D1820">
        <v>46</v>
      </c>
    </row>
    <row r="1821" spans="1:4" x14ac:dyDescent="0.25">
      <c r="A1821" s="36">
        <v>43041</v>
      </c>
      <c r="B1821" s="4">
        <v>516000</v>
      </c>
      <c r="C1821" s="4">
        <v>516000</v>
      </c>
      <c r="D1821">
        <v>1</v>
      </c>
    </row>
    <row r="1822" spans="1:4" x14ac:dyDescent="0.25">
      <c r="A1822" s="36">
        <v>43040</v>
      </c>
      <c r="B1822" s="4">
        <v>516000</v>
      </c>
      <c r="C1822" s="4">
        <v>516000</v>
      </c>
      <c r="D1822">
        <v>1</v>
      </c>
    </row>
    <row r="1823" spans="1:4" x14ac:dyDescent="0.25">
      <c r="A1823" s="36">
        <v>43039</v>
      </c>
      <c r="B1823" s="4">
        <v>576000</v>
      </c>
      <c r="C1823" s="4">
        <v>576000</v>
      </c>
      <c r="D1823">
        <v>1</v>
      </c>
    </row>
    <row r="1824" spans="1:4" x14ac:dyDescent="0.25">
      <c r="A1824" s="36">
        <v>43038</v>
      </c>
      <c r="B1824" s="4">
        <v>636000</v>
      </c>
      <c r="C1824" s="4">
        <v>636000</v>
      </c>
      <c r="D1824">
        <v>1</v>
      </c>
    </row>
    <row r="1825" spans="1:4" x14ac:dyDescent="0.25">
      <c r="A1825" s="36">
        <v>43035</v>
      </c>
      <c r="B1825" s="4">
        <v>624000</v>
      </c>
      <c r="C1825" s="4">
        <v>624000</v>
      </c>
      <c r="D1825">
        <v>3</v>
      </c>
    </row>
    <row r="1826" spans="1:4" x14ac:dyDescent="0.25">
      <c r="A1826" s="36">
        <v>43034</v>
      </c>
      <c r="B1826" s="4">
        <v>804000</v>
      </c>
      <c r="C1826" s="4">
        <v>804000</v>
      </c>
      <c r="D1826">
        <v>12</v>
      </c>
    </row>
    <row r="1827" spans="1:4" x14ac:dyDescent="0.25">
      <c r="A1827" s="36">
        <v>43033</v>
      </c>
      <c r="B1827" s="4">
        <v>600000</v>
      </c>
      <c r="C1827" s="4">
        <v>600000</v>
      </c>
      <c r="D1827">
        <v>4</v>
      </c>
    </row>
    <row r="1828" spans="1:4" x14ac:dyDescent="0.25">
      <c r="A1828" s="36">
        <v>43032</v>
      </c>
      <c r="B1828" s="4">
        <v>456000</v>
      </c>
      <c r="C1828" s="4">
        <v>456000</v>
      </c>
      <c r="D1828">
        <v>1</v>
      </c>
    </row>
    <row r="1829" spans="1:4" x14ac:dyDescent="0.25">
      <c r="A1829" s="36">
        <v>43031</v>
      </c>
      <c r="B1829" s="4">
        <v>492000</v>
      </c>
      <c r="C1829" s="4">
        <v>492000</v>
      </c>
      <c r="D1829">
        <v>1</v>
      </c>
    </row>
    <row r="1830" spans="1:4" x14ac:dyDescent="0.25">
      <c r="A1830" s="36">
        <v>43028</v>
      </c>
      <c r="B1830" s="4">
        <v>480000</v>
      </c>
      <c r="C1830" s="4">
        <v>480000</v>
      </c>
      <c r="D1830">
        <v>4</v>
      </c>
    </row>
    <row r="1831" spans="1:4" x14ac:dyDescent="0.25">
      <c r="A1831" s="36">
        <v>43027</v>
      </c>
      <c r="B1831" s="4">
        <v>612000</v>
      </c>
      <c r="C1831" s="4">
        <v>612000</v>
      </c>
      <c r="D1831">
        <v>1</v>
      </c>
    </row>
    <row r="1832" spans="1:4" x14ac:dyDescent="0.25">
      <c r="A1832" s="36">
        <v>43026</v>
      </c>
      <c r="B1832" s="4">
        <v>660000</v>
      </c>
      <c r="C1832" s="4">
        <v>660000</v>
      </c>
      <c r="D1832">
        <v>1</v>
      </c>
    </row>
    <row r="1833" spans="1:4" x14ac:dyDescent="0.25">
      <c r="A1833" s="36">
        <v>43025</v>
      </c>
      <c r="B1833" s="4">
        <v>708000</v>
      </c>
      <c r="C1833" s="4">
        <v>708000</v>
      </c>
      <c r="D1833">
        <v>1</v>
      </c>
    </row>
    <row r="1834" spans="1:4" x14ac:dyDescent="0.25">
      <c r="A1834" s="36">
        <v>43024</v>
      </c>
      <c r="B1834" s="4">
        <v>624000</v>
      </c>
      <c r="C1834" s="4">
        <v>624000</v>
      </c>
      <c r="D1834">
        <v>2</v>
      </c>
    </row>
    <row r="1835" spans="1:4" x14ac:dyDescent="0.25">
      <c r="A1835" s="36">
        <v>43021</v>
      </c>
      <c r="B1835" s="4">
        <v>720000</v>
      </c>
      <c r="C1835" s="4">
        <v>720000</v>
      </c>
      <c r="D1835">
        <v>9</v>
      </c>
    </row>
    <row r="1836" spans="1:4" x14ac:dyDescent="0.25">
      <c r="A1836" s="36">
        <v>43020</v>
      </c>
      <c r="B1836" s="4">
        <v>624000</v>
      </c>
      <c r="C1836" s="4">
        <v>624000</v>
      </c>
      <c r="D1836">
        <v>2</v>
      </c>
    </row>
    <row r="1837" spans="1:4" x14ac:dyDescent="0.25">
      <c r="A1837" s="36">
        <v>43019</v>
      </c>
      <c r="B1837" s="4">
        <v>600000</v>
      </c>
      <c r="C1837" s="4">
        <v>600000</v>
      </c>
      <c r="D1837">
        <v>1</v>
      </c>
    </row>
    <row r="1838" spans="1:4" x14ac:dyDescent="0.25">
      <c r="A1838" s="36">
        <v>43018</v>
      </c>
      <c r="B1838" s="4">
        <v>648000</v>
      </c>
      <c r="C1838" s="4">
        <v>648000</v>
      </c>
      <c r="D1838">
        <v>1</v>
      </c>
    </row>
    <row r="1839" spans="1:4" x14ac:dyDescent="0.25">
      <c r="A1839" s="36">
        <v>43017</v>
      </c>
      <c r="B1839" s="4">
        <v>660000</v>
      </c>
      <c r="C1839" s="4">
        <v>660000</v>
      </c>
      <c r="D1839">
        <v>1</v>
      </c>
    </row>
    <row r="1840" spans="1:4" x14ac:dyDescent="0.25">
      <c r="A1840" s="36">
        <v>43014</v>
      </c>
      <c r="B1840" s="4">
        <v>636000</v>
      </c>
      <c r="C1840" s="4">
        <v>636000</v>
      </c>
      <c r="D1840">
        <v>2</v>
      </c>
    </row>
    <row r="1841" spans="1:4" x14ac:dyDescent="0.25">
      <c r="A1841" s="36">
        <v>43013</v>
      </c>
      <c r="B1841" s="4">
        <v>648000</v>
      </c>
      <c r="C1841" s="4">
        <v>648000</v>
      </c>
      <c r="D1841">
        <v>1</v>
      </c>
    </row>
    <row r="1842" spans="1:4" x14ac:dyDescent="0.25">
      <c r="A1842" s="36">
        <v>43012</v>
      </c>
      <c r="B1842" s="4">
        <v>744000</v>
      </c>
      <c r="C1842" s="4">
        <v>744000</v>
      </c>
      <c r="D1842">
        <v>2</v>
      </c>
    </row>
    <row r="1843" spans="1:4" x14ac:dyDescent="0.25">
      <c r="A1843" s="36">
        <v>43011</v>
      </c>
      <c r="B1843" s="4">
        <v>720000</v>
      </c>
      <c r="C1843" s="4">
        <v>720000</v>
      </c>
      <c r="D1843">
        <v>2</v>
      </c>
    </row>
    <row r="1844" spans="1:4" x14ac:dyDescent="0.25">
      <c r="A1844" s="36">
        <v>43010</v>
      </c>
      <c r="B1844" s="4">
        <v>696000</v>
      </c>
      <c r="C1844" s="4">
        <v>696000</v>
      </c>
      <c r="D1844">
        <v>1</v>
      </c>
    </row>
    <row r="1845" spans="1:4" x14ac:dyDescent="0.25">
      <c r="A1845" s="36">
        <v>43007</v>
      </c>
      <c r="B1845" s="4">
        <v>744000</v>
      </c>
      <c r="C1845" s="4">
        <v>744000</v>
      </c>
      <c r="D1845">
        <v>1</v>
      </c>
    </row>
    <row r="1846" spans="1:4" x14ac:dyDescent="0.25">
      <c r="A1846" s="36">
        <v>43006</v>
      </c>
      <c r="B1846" s="4">
        <v>792000</v>
      </c>
      <c r="C1846" s="4">
        <v>792000</v>
      </c>
      <c r="D1846">
        <v>1</v>
      </c>
    </row>
    <row r="1847" spans="1:4" x14ac:dyDescent="0.25">
      <c r="A1847" s="36">
        <v>43005</v>
      </c>
      <c r="B1847" s="4">
        <v>840000</v>
      </c>
      <c r="C1847" s="4">
        <v>840000</v>
      </c>
      <c r="D1847">
        <v>2</v>
      </c>
    </row>
    <row r="1848" spans="1:4" x14ac:dyDescent="0.25">
      <c r="A1848" s="36">
        <v>43004</v>
      </c>
      <c r="B1848" s="4">
        <v>816000</v>
      </c>
      <c r="C1848" s="4">
        <v>816000</v>
      </c>
      <c r="D1848">
        <v>1</v>
      </c>
    </row>
    <row r="1849" spans="1:4" x14ac:dyDescent="0.25">
      <c r="A1849" s="36">
        <v>43003</v>
      </c>
      <c r="B1849" s="4">
        <v>888000</v>
      </c>
      <c r="C1849" s="4">
        <v>888000</v>
      </c>
      <c r="D1849" t="s">
        <v>134</v>
      </c>
    </row>
    <row r="1850" spans="1:4" x14ac:dyDescent="0.25">
      <c r="A1850" s="36">
        <v>43000</v>
      </c>
      <c r="B1850" s="4">
        <v>912000</v>
      </c>
      <c r="C1850" s="4">
        <v>912000</v>
      </c>
      <c r="D1850">
        <v>1</v>
      </c>
    </row>
    <row r="1851" spans="1:4" x14ac:dyDescent="0.25">
      <c r="A1851" s="36">
        <v>42999</v>
      </c>
      <c r="B1851" s="4">
        <v>960000</v>
      </c>
      <c r="C1851" s="4">
        <v>960000</v>
      </c>
      <c r="D1851">
        <v>1</v>
      </c>
    </row>
    <row r="1852" spans="1:4" x14ac:dyDescent="0.25">
      <c r="A1852" s="36">
        <v>42998</v>
      </c>
      <c r="B1852" s="4">
        <v>912000</v>
      </c>
      <c r="C1852" s="4">
        <v>912000</v>
      </c>
      <c r="D1852">
        <v>1</v>
      </c>
    </row>
    <row r="1853" spans="1:4" x14ac:dyDescent="0.25">
      <c r="A1853" s="36">
        <v>42997</v>
      </c>
      <c r="B1853" s="4">
        <v>984000</v>
      </c>
      <c r="C1853" s="4">
        <v>984000</v>
      </c>
      <c r="D1853">
        <v>1</v>
      </c>
    </row>
    <row r="1854" spans="1:4" x14ac:dyDescent="0.25">
      <c r="A1854" s="36">
        <v>42996</v>
      </c>
      <c r="B1854" s="4">
        <v>1032000</v>
      </c>
      <c r="C1854" s="4">
        <v>1032000</v>
      </c>
      <c r="D1854">
        <v>1</v>
      </c>
    </row>
    <row r="1855" spans="1:4" x14ac:dyDescent="0.25">
      <c r="A1855" s="36">
        <v>42993</v>
      </c>
      <c r="B1855" s="4">
        <v>1032000</v>
      </c>
      <c r="C1855" s="4">
        <v>1032000</v>
      </c>
      <c r="D1855">
        <v>2</v>
      </c>
    </row>
    <row r="1856" spans="1:4" x14ac:dyDescent="0.25">
      <c r="A1856" s="36">
        <v>42992</v>
      </c>
      <c r="B1856" s="4">
        <v>1248000</v>
      </c>
      <c r="C1856" s="4">
        <v>1248000</v>
      </c>
      <c r="D1856">
        <v>6</v>
      </c>
    </row>
    <row r="1857" spans="1:4" x14ac:dyDescent="0.25">
      <c r="A1857" s="36">
        <v>42991</v>
      </c>
      <c r="B1857" s="4">
        <v>912000</v>
      </c>
      <c r="C1857" s="4">
        <v>912000</v>
      </c>
      <c r="D1857" t="s">
        <v>134</v>
      </c>
    </row>
    <row r="1858" spans="1:4" x14ac:dyDescent="0.25">
      <c r="A1858" s="36">
        <v>42990</v>
      </c>
      <c r="B1858" s="4">
        <v>984000</v>
      </c>
      <c r="C1858" s="4">
        <v>984000</v>
      </c>
      <c r="D1858">
        <v>1</v>
      </c>
    </row>
    <row r="1859" spans="1:4" x14ac:dyDescent="0.25">
      <c r="A1859" s="36">
        <v>42989</v>
      </c>
      <c r="B1859" s="4">
        <v>1056000</v>
      </c>
      <c r="C1859" s="4">
        <v>1056000</v>
      </c>
      <c r="D1859">
        <v>1</v>
      </c>
    </row>
    <row r="1860" spans="1:4" x14ac:dyDescent="0.25">
      <c r="A1860" s="36">
        <v>42986</v>
      </c>
      <c r="B1860" s="4">
        <v>1056000</v>
      </c>
      <c r="C1860" s="4">
        <v>1056000</v>
      </c>
      <c r="D1860">
        <v>1</v>
      </c>
    </row>
    <row r="1861" spans="1:4" x14ac:dyDescent="0.25">
      <c r="A1861" s="36">
        <v>42985</v>
      </c>
      <c r="B1861" s="4">
        <v>1224000</v>
      </c>
      <c r="C1861" s="4">
        <v>1224000</v>
      </c>
      <c r="D1861">
        <v>1</v>
      </c>
    </row>
    <row r="1862" spans="1:4" x14ac:dyDescent="0.25">
      <c r="A1862" s="36">
        <v>42984</v>
      </c>
      <c r="B1862" s="4">
        <v>1104000</v>
      </c>
      <c r="C1862" s="4">
        <v>1104000</v>
      </c>
      <c r="D1862" t="s">
        <v>134</v>
      </c>
    </row>
    <row r="1863" spans="1:4" x14ac:dyDescent="0.25">
      <c r="A1863" s="36">
        <v>42983</v>
      </c>
      <c r="B1863" s="4">
        <v>1056000</v>
      </c>
      <c r="C1863" s="4">
        <v>1056000</v>
      </c>
      <c r="D1863">
        <v>1</v>
      </c>
    </row>
    <row r="1864" spans="1:4" x14ac:dyDescent="0.25">
      <c r="A1864" s="36">
        <v>42979</v>
      </c>
      <c r="B1864" s="4">
        <v>1248000</v>
      </c>
      <c r="C1864" s="4">
        <v>1248000</v>
      </c>
      <c r="D1864" t="s">
        <v>134</v>
      </c>
    </row>
    <row r="1865" spans="1:4" x14ac:dyDescent="0.25">
      <c r="A1865" s="36">
        <v>42978</v>
      </c>
      <c r="B1865" s="4">
        <v>1368000</v>
      </c>
      <c r="C1865" s="4">
        <v>1368000</v>
      </c>
      <c r="D1865">
        <v>1</v>
      </c>
    </row>
    <row r="1866" spans="1:4" x14ac:dyDescent="0.25">
      <c r="A1866" s="36">
        <v>42977</v>
      </c>
      <c r="B1866" s="4">
        <v>1320000</v>
      </c>
      <c r="C1866" s="4">
        <v>1320000</v>
      </c>
      <c r="D1866">
        <v>1</v>
      </c>
    </row>
    <row r="1867" spans="1:4" x14ac:dyDescent="0.25">
      <c r="A1867" s="36">
        <v>42976</v>
      </c>
      <c r="B1867" s="4">
        <v>1728000</v>
      </c>
      <c r="C1867" s="4">
        <v>1728000</v>
      </c>
      <c r="D1867">
        <v>1</v>
      </c>
    </row>
    <row r="1868" spans="1:4" x14ac:dyDescent="0.25">
      <c r="A1868" s="36">
        <v>42975</v>
      </c>
      <c r="B1868" s="4">
        <v>2088000</v>
      </c>
      <c r="C1868" s="4">
        <v>2088000</v>
      </c>
      <c r="D1868" t="s">
        <v>134</v>
      </c>
    </row>
    <row r="1869" spans="1:4" x14ac:dyDescent="0.25">
      <c r="A1869" s="36">
        <v>42972</v>
      </c>
      <c r="B1869" s="4">
        <v>2472000</v>
      </c>
      <c r="C1869" s="4">
        <v>2472000</v>
      </c>
      <c r="D1869" t="s">
        <v>134</v>
      </c>
    </row>
    <row r="1870" spans="1:4" x14ac:dyDescent="0.25">
      <c r="A1870" s="36">
        <v>42971</v>
      </c>
      <c r="B1870" s="4">
        <v>2376000</v>
      </c>
      <c r="C1870" s="4">
        <v>2376000</v>
      </c>
      <c r="D1870">
        <v>1</v>
      </c>
    </row>
    <row r="1871" spans="1:4" x14ac:dyDescent="0.25">
      <c r="A1871" s="36">
        <v>42970</v>
      </c>
      <c r="B1871" s="4">
        <v>2640000</v>
      </c>
      <c r="C1871" s="4">
        <v>2640000</v>
      </c>
      <c r="D1871">
        <v>1</v>
      </c>
    </row>
    <row r="1872" spans="1:4" x14ac:dyDescent="0.25">
      <c r="A1872" s="36">
        <v>42969</v>
      </c>
      <c r="B1872" s="4">
        <v>2880000</v>
      </c>
      <c r="C1872" s="4">
        <v>2880000</v>
      </c>
      <c r="D1872">
        <v>1</v>
      </c>
    </row>
    <row r="1873" spans="1:4" x14ac:dyDescent="0.25">
      <c r="A1873" s="36">
        <v>42968</v>
      </c>
      <c r="B1873" s="4">
        <v>3120000</v>
      </c>
      <c r="C1873" s="4">
        <v>3120000</v>
      </c>
      <c r="D1873" t="s">
        <v>134</v>
      </c>
    </row>
    <row r="1874" spans="1:4" x14ac:dyDescent="0.25">
      <c r="A1874" s="36">
        <v>42965</v>
      </c>
      <c r="B1874" s="4">
        <v>3048000</v>
      </c>
      <c r="C1874" s="4">
        <v>3048000</v>
      </c>
      <c r="D1874">
        <v>1</v>
      </c>
    </row>
    <row r="1875" spans="1:4" x14ac:dyDescent="0.25">
      <c r="A1875" s="36">
        <v>42964</v>
      </c>
      <c r="B1875" s="4">
        <v>3144000</v>
      </c>
      <c r="C1875" s="4">
        <v>3144000</v>
      </c>
      <c r="D1875" t="s">
        <v>134</v>
      </c>
    </row>
    <row r="1876" spans="1:4" x14ac:dyDescent="0.25">
      <c r="A1876" s="36">
        <v>42963</v>
      </c>
      <c r="B1876" s="4">
        <v>3168000</v>
      </c>
      <c r="C1876" s="4">
        <v>3168000</v>
      </c>
      <c r="D1876">
        <v>1</v>
      </c>
    </row>
    <row r="1877" spans="1:4" x14ac:dyDescent="0.25">
      <c r="A1877" s="36">
        <v>42962</v>
      </c>
      <c r="B1877" s="4">
        <v>3384000</v>
      </c>
      <c r="C1877" s="4">
        <v>3384000</v>
      </c>
      <c r="D1877">
        <v>1</v>
      </c>
    </row>
    <row r="1878" spans="1:4" x14ac:dyDescent="0.25">
      <c r="A1878" s="36">
        <v>42961</v>
      </c>
      <c r="B1878" s="4">
        <v>3600000</v>
      </c>
      <c r="C1878" s="4">
        <v>3600000</v>
      </c>
      <c r="D1878">
        <v>1</v>
      </c>
    </row>
    <row r="1879" spans="1:4" x14ac:dyDescent="0.25">
      <c r="A1879" s="36">
        <v>42958</v>
      </c>
      <c r="B1879" s="4">
        <v>3384000</v>
      </c>
      <c r="C1879" s="4">
        <v>3384000</v>
      </c>
      <c r="D1879">
        <v>2</v>
      </c>
    </row>
    <row r="1880" spans="1:4" x14ac:dyDescent="0.25">
      <c r="A1880" s="36">
        <v>42957</v>
      </c>
      <c r="B1880" s="4">
        <v>2928000</v>
      </c>
      <c r="C1880" s="4">
        <v>2928000</v>
      </c>
      <c r="D1880">
        <v>1</v>
      </c>
    </row>
    <row r="1881" spans="1:4" x14ac:dyDescent="0.25">
      <c r="A1881" s="36">
        <v>42956</v>
      </c>
      <c r="B1881" s="4">
        <v>3264000</v>
      </c>
      <c r="C1881" s="4">
        <v>3264000</v>
      </c>
      <c r="D1881">
        <v>1</v>
      </c>
    </row>
    <row r="1882" spans="1:4" x14ac:dyDescent="0.25">
      <c r="A1882" s="36">
        <v>42955</v>
      </c>
      <c r="B1882" s="4">
        <v>3744000</v>
      </c>
      <c r="C1882" s="4">
        <v>3744000</v>
      </c>
      <c r="D1882" t="s">
        <v>134</v>
      </c>
    </row>
    <row r="1883" spans="1:4" x14ac:dyDescent="0.25">
      <c r="A1883" s="36">
        <v>42954</v>
      </c>
      <c r="B1883" s="4">
        <v>4488000</v>
      </c>
      <c r="C1883" s="4">
        <v>4488000</v>
      </c>
      <c r="D1883" t="s">
        <v>134</v>
      </c>
    </row>
    <row r="1884" spans="1:4" x14ac:dyDescent="0.25">
      <c r="A1884" s="36">
        <v>42951</v>
      </c>
      <c r="B1884" s="4">
        <v>4536000</v>
      </c>
      <c r="C1884" s="4">
        <v>4536000</v>
      </c>
      <c r="D1884">
        <v>1</v>
      </c>
    </row>
    <row r="1885" spans="1:4" x14ac:dyDescent="0.25">
      <c r="A1885" s="36">
        <v>42950</v>
      </c>
      <c r="B1885" s="4">
        <v>5520000</v>
      </c>
      <c r="C1885" s="4">
        <v>5520000</v>
      </c>
      <c r="D1885">
        <v>2</v>
      </c>
    </row>
    <row r="1886" spans="1:4" x14ac:dyDescent="0.25">
      <c r="A1886" s="36">
        <v>42949</v>
      </c>
      <c r="B1886" s="4">
        <v>17280000</v>
      </c>
      <c r="C1886" s="4">
        <v>17280000</v>
      </c>
      <c r="D1886" t="s">
        <v>134</v>
      </c>
    </row>
    <row r="1887" spans="1:4" x14ac:dyDescent="0.25">
      <c r="A1887" s="36">
        <v>42948</v>
      </c>
      <c r="B1887" s="4">
        <v>23760000</v>
      </c>
      <c r="C1887" s="4">
        <v>23760000</v>
      </c>
      <c r="D1887" t="s">
        <v>134</v>
      </c>
    </row>
    <row r="1888" spans="1:4" x14ac:dyDescent="0.25">
      <c r="A1888" s="36">
        <v>42947</v>
      </c>
      <c r="B1888" s="4">
        <v>18720000</v>
      </c>
      <c r="C1888" s="4">
        <v>18720000</v>
      </c>
      <c r="D1888" t="s">
        <v>134</v>
      </c>
    </row>
    <row r="1889" spans="1:4" x14ac:dyDescent="0.25">
      <c r="A1889" s="36">
        <v>42944</v>
      </c>
      <c r="B1889" s="4">
        <v>24480000</v>
      </c>
      <c r="C1889" s="4">
        <v>24480000</v>
      </c>
      <c r="D1889" t="s">
        <v>134</v>
      </c>
    </row>
    <row r="1890" spans="1:4" x14ac:dyDescent="0.25">
      <c r="A1890" s="36">
        <v>42943</v>
      </c>
      <c r="B1890" s="4">
        <v>25920000</v>
      </c>
      <c r="C1890" s="4">
        <v>25920000</v>
      </c>
      <c r="D1890" t="s">
        <v>134</v>
      </c>
    </row>
    <row r="1891" spans="1:4" x14ac:dyDescent="0.25">
      <c r="A1891" s="36">
        <v>42942</v>
      </c>
      <c r="B1891" s="4">
        <v>23040000</v>
      </c>
      <c r="C1891" s="4">
        <v>23040000</v>
      </c>
      <c r="D1891" t="s">
        <v>134</v>
      </c>
    </row>
    <row r="1892" spans="1:4" x14ac:dyDescent="0.25">
      <c r="A1892" s="36">
        <v>42941</v>
      </c>
      <c r="B1892" s="4">
        <v>33120000</v>
      </c>
      <c r="C1892" s="4">
        <v>33120000</v>
      </c>
      <c r="D1892" t="s">
        <v>134</v>
      </c>
    </row>
    <row r="1893" spans="1:4" x14ac:dyDescent="0.25">
      <c r="A1893" s="36">
        <v>42940</v>
      </c>
      <c r="B1893" s="4">
        <v>32400000</v>
      </c>
      <c r="C1893" s="4">
        <v>32400000</v>
      </c>
      <c r="D1893">
        <v>1</v>
      </c>
    </row>
    <row r="1894" spans="1:4" x14ac:dyDescent="0.25">
      <c r="A1894" s="36">
        <v>42937</v>
      </c>
      <c r="B1894" s="4">
        <v>18720000</v>
      </c>
      <c r="C1894" s="4">
        <v>18720000</v>
      </c>
      <c r="D1894" t="s">
        <v>134</v>
      </c>
    </row>
    <row r="1895" spans="1:4" x14ac:dyDescent="0.25">
      <c r="A1895" s="36">
        <v>42936</v>
      </c>
      <c r="B1895" s="4">
        <v>15120000</v>
      </c>
      <c r="C1895" s="4">
        <v>15120000</v>
      </c>
      <c r="D1895" t="s">
        <v>134</v>
      </c>
    </row>
    <row r="1896" spans="1:4" x14ac:dyDescent="0.25">
      <c r="A1896" s="36">
        <v>42935</v>
      </c>
      <c r="B1896" s="4">
        <v>15120000</v>
      </c>
      <c r="C1896" s="4">
        <v>15120000</v>
      </c>
      <c r="D1896" t="s">
        <v>134</v>
      </c>
    </row>
    <row r="1897" spans="1:4" x14ac:dyDescent="0.25">
      <c r="A1897" s="36">
        <v>42934</v>
      </c>
      <c r="B1897" s="4">
        <v>15120000</v>
      </c>
      <c r="C1897" s="4">
        <v>15120000</v>
      </c>
      <c r="D1897" t="s">
        <v>134</v>
      </c>
    </row>
    <row r="1898" spans="1:4" x14ac:dyDescent="0.25">
      <c r="A1898" s="36">
        <v>42933</v>
      </c>
      <c r="B1898" s="4">
        <v>13680000</v>
      </c>
      <c r="C1898" s="4">
        <v>13680000</v>
      </c>
      <c r="D1898" t="s">
        <v>134</v>
      </c>
    </row>
    <row r="1899" spans="1:4" x14ac:dyDescent="0.25">
      <c r="A1899" s="36">
        <v>42930</v>
      </c>
      <c r="B1899" s="4">
        <v>15120000</v>
      </c>
      <c r="C1899" s="4">
        <v>15120000</v>
      </c>
      <c r="D1899" t="s">
        <v>134</v>
      </c>
    </row>
    <row r="1900" spans="1:4" x14ac:dyDescent="0.25">
      <c r="A1900" s="36">
        <v>42929</v>
      </c>
      <c r="B1900" s="4">
        <v>15840000</v>
      </c>
      <c r="C1900" s="4">
        <v>15840000</v>
      </c>
      <c r="D1900" t="s">
        <v>134</v>
      </c>
    </row>
    <row r="1901" spans="1:4" x14ac:dyDescent="0.25">
      <c r="A1901" s="36">
        <v>42928</v>
      </c>
      <c r="B1901" s="4">
        <v>17280000</v>
      </c>
      <c r="C1901" s="4">
        <v>17280000</v>
      </c>
      <c r="D1901" t="s">
        <v>134</v>
      </c>
    </row>
    <row r="1902" spans="1:4" x14ac:dyDescent="0.25">
      <c r="A1902" s="36">
        <v>42927</v>
      </c>
      <c r="B1902" s="4">
        <v>18000000</v>
      </c>
      <c r="C1902" s="4">
        <v>18000000</v>
      </c>
      <c r="D1902" t="s">
        <v>134</v>
      </c>
    </row>
    <row r="1903" spans="1:4" x14ac:dyDescent="0.25">
      <c r="A1903" s="36">
        <v>42926</v>
      </c>
      <c r="B1903" s="4">
        <v>18720000</v>
      </c>
      <c r="C1903" s="4">
        <v>18720000</v>
      </c>
      <c r="D1903" t="s">
        <v>134</v>
      </c>
    </row>
    <row r="1904" spans="1:4" x14ac:dyDescent="0.25">
      <c r="A1904" s="36">
        <v>42923</v>
      </c>
      <c r="B1904" s="4">
        <v>20160000</v>
      </c>
      <c r="C1904" s="4">
        <v>20160000</v>
      </c>
      <c r="D1904" t="s">
        <v>134</v>
      </c>
    </row>
    <row r="1905" spans="1:4" x14ac:dyDescent="0.25">
      <c r="A1905" s="36">
        <v>42922</v>
      </c>
      <c r="B1905" s="4">
        <v>23040000</v>
      </c>
      <c r="C1905" s="4">
        <v>23040000</v>
      </c>
      <c r="D1905" t="s">
        <v>134</v>
      </c>
    </row>
    <row r="1906" spans="1:4" x14ac:dyDescent="0.25">
      <c r="A1906" s="36">
        <v>42921</v>
      </c>
      <c r="B1906" s="4">
        <v>25920000</v>
      </c>
      <c r="C1906" s="4">
        <v>25920000</v>
      </c>
      <c r="D1906" t="s">
        <v>134</v>
      </c>
    </row>
    <row r="1907" spans="1:4" x14ac:dyDescent="0.25">
      <c r="A1907" s="36">
        <v>42919</v>
      </c>
      <c r="B1907" s="4">
        <v>26640000</v>
      </c>
      <c r="C1907" s="4">
        <v>26640000</v>
      </c>
      <c r="D1907" t="s">
        <v>134</v>
      </c>
    </row>
    <row r="1908" spans="1:4" x14ac:dyDescent="0.25">
      <c r="A1908" s="36">
        <v>42916</v>
      </c>
      <c r="B1908" s="4">
        <v>30240000</v>
      </c>
      <c r="C1908" s="4">
        <v>30240000</v>
      </c>
      <c r="D1908" t="s">
        <v>134</v>
      </c>
    </row>
    <row r="1909" spans="1:4" x14ac:dyDescent="0.25">
      <c r="A1909" s="36">
        <v>42915</v>
      </c>
      <c r="B1909" s="4">
        <v>30960000</v>
      </c>
      <c r="C1909" s="4">
        <v>30960000</v>
      </c>
      <c r="D1909" t="s">
        <v>134</v>
      </c>
    </row>
    <row r="1910" spans="1:4" x14ac:dyDescent="0.25">
      <c r="A1910" s="36">
        <v>42914</v>
      </c>
      <c r="B1910" s="4">
        <v>42480000</v>
      </c>
      <c r="C1910" s="4">
        <v>42480000</v>
      </c>
      <c r="D1910" t="s">
        <v>134</v>
      </c>
    </row>
    <row r="1911" spans="1:4" x14ac:dyDescent="0.25">
      <c r="A1911" s="36">
        <v>42913</v>
      </c>
      <c r="B1911" s="4">
        <v>56160000</v>
      </c>
      <c r="C1911" s="4">
        <v>56160000</v>
      </c>
      <c r="D1911" t="s">
        <v>134</v>
      </c>
    </row>
    <row r="1912" spans="1:4" x14ac:dyDescent="0.25">
      <c r="A1912" s="36">
        <v>42912</v>
      </c>
      <c r="B1912" s="4">
        <v>48960000</v>
      </c>
      <c r="C1912" s="4">
        <v>48960000</v>
      </c>
      <c r="D1912" t="s">
        <v>134</v>
      </c>
    </row>
    <row r="1913" spans="1:4" x14ac:dyDescent="0.25">
      <c r="A1913" s="36">
        <v>42909</v>
      </c>
      <c r="B1913" s="4">
        <v>57600000</v>
      </c>
      <c r="C1913" s="4">
        <v>57600000</v>
      </c>
      <c r="D1913" t="s">
        <v>134</v>
      </c>
    </row>
    <row r="1914" spans="1:4" x14ac:dyDescent="0.25">
      <c r="A1914" s="36">
        <v>42908</v>
      </c>
      <c r="B1914" s="4">
        <v>172800000</v>
      </c>
      <c r="C1914" s="4">
        <v>172800000</v>
      </c>
      <c r="D1914" t="s">
        <v>134</v>
      </c>
    </row>
    <row r="1915" spans="1:4" x14ac:dyDescent="0.25">
      <c r="A1915" s="36">
        <v>42907</v>
      </c>
      <c r="B1915" s="4">
        <v>226800000</v>
      </c>
      <c r="C1915" s="4">
        <v>226800000</v>
      </c>
      <c r="D1915" t="s">
        <v>134</v>
      </c>
    </row>
    <row r="1916" spans="1:4" x14ac:dyDescent="0.25">
      <c r="A1916" s="36">
        <v>42906</v>
      </c>
      <c r="B1916" s="4">
        <v>226800000</v>
      </c>
      <c r="C1916" s="4">
        <v>226800000</v>
      </c>
      <c r="D1916" t="s">
        <v>134</v>
      </c>
    </row>
    <row r="1917" spans="1:4" x14ac:dyDescent="0.25">
      <c r="A1917" s="36">
        <v>42905</v>
      </c>
      <c r="B1917" s="4">
        <v>216000000</v>
      </c>
      <c r="C1917" s="4">
        <v>216000000</v>
      </c>
      <c r="D1917" t="s">
        <v>134</v>
      </c>
    </row>
    <row r="1918" spans="1:4" x14ac:dyDescent="0.25">
      <c r="A1918" s="36">
        <v>42902</v>
      </c>
      <c r="B1918" s="4">
        <v>237600000</v>
      </c>
      <c r="C1918" s="4">
        <v>237600000</v>
      </c>
      <c r="D1918" t="s">
        <v>134</v>
      </c>
    </row>
    <row r="1919" spans="1:4" x14ac:dyDescent="0.25">
      <c r="A1919" s="36">
        <v>42901</v>
      </c>
      <c r="B1919" s="4">
        <v>237600000</v>
      </c>
      <c r="C1919" s="4">
        <v>237600000</v>
      </c>
      <c r="D1919" t="s">
        <v>134</v>
      </c>
    </row>
    <row r="1920" spans="1:4" x14ac:dyDescent="0.25">
      <c r="A1920" s="36">
        <v>42900</v>
      </c>
      <c r="B1920" s="4">
        <v>248400000</v>
      </c>
      <c r="C1920" s="4">
        <v>248400000</v>
      </c>
      <c r="D1920" t="s">
        <v>134</v>
      </c>
    </row>
    <row r="1921" spans="1:4" x14ac:dyDescent="0.25">
      <c r="A1921" s="36">
        <v>42899</v>
      </c>
      <c r="B1921" s="4">
        <v>237600000</v>
      </c>
      <c r="C1921" s="4">
        <v>237600000</v>
      </c>
      <c r="D1921" t="s">
        <v>134</v>
      </c>
    </row>
    <row r="1922" spans="1:4" x14ac:dyDescent="0.25">
      <c r="A1922" s="36">
        <v>42898</v>
      </c>
      <c r="B1922" s="4">
        <v>248400000</v>
      </c>
      <c r="C1922" s="4">
        <v>248400000</v>
      </c>
      <c r="D1922" t="s">
        <v>134</v>
      </c>
    </row>
    <row r="1923" spans="1:4" x14ac:dyDescent="0.25">
      <c r="A1923" s="36">
        <v>42895</v>
      </c>
      <c r="B1923" s="4">
        <v>280800000</v>
      </c>
      <c r="C1923" s="4">
        <v>280800000</v>
      </c>
      <c r="D1923" t="s">
        <v>134</v>
      </c>
    </row>
    <row r="1924" spans="1:4" x14ac:dyDescent="0.25">
      <c r="A1924" s="36">
        <v>42894</v>
      </c>
      <c r="B1924" s="4">
        <v>270000000</v>
      </c>
      <c r="C1924" s="4">
        <v>270000000</v>
      </c>
      <c r="D1924" t="s">
        <v>134</v>
      </c>
    </row>
    <row r="1925" spans="1:4" x14ac:dyDescent="0.25">
      <c r="A1925" s="36">
        <v>42893</v>
      </c>
      <c r="B1925" s="4">
        <v>291600000</v>
      </c>
      <c r="C1925" s="4">
        <v>291600000</v>
      </c>
      <c r="D1925" t="s">
        <v>134</v>
      </c>
    </row>
    <row r="1926" spans="1:4" x14ac:dyDescent="0.25">
      <c r="A1926" s="36">
        <v>42892</v>
      </c>
      <c r="B1926" s="4">
        <v>345600000</v>
      </c>
      <c r="C1926" s="4">
        <v>345600000</v>
      </c>
      <c r="D1926" t="s">
        <v>134</v>
      </c>
    </row>
    <row r="1927" spans="1:4" x14ac:dyDescent="0.25">
      <c r="A1927" s="36">
        <v>42891</v>
      </c>
      <c r="B1927" s="4">
        <v>324000000</v>
      </c>
      <c r="C1927" s="4">
        <v>324000000</v>
      </c>
      <c r="D1927" t="s">
        <v>134</v>
      </c>
    </row>
    <row r="1928" spans="1:4" x14ac:dyDescent="0.25">
      <c r="A1928" s="36">
        <v>42888</v>
      </c>
      <c r="B1928" s="4">
        <v>313200000</v>
      </c>
      <c r="C1928" s="4">
        <v>313200000</v>
      </c>
      <c r="D1928" t="s">
        <v>134</v>
      </c>
    </row>
    <row r="1929" spans="1:4" x14ac:dyDescent="0.25">
      <c r="A1929" s="36">
        <v>42887</v>
      </c>
      <c r="B1929" s="4">
        <v>324000000</v>
      </c>
      <c r="C1929" s="4">
        <v>324000000</v>
      </c>
      <c r="D1929" t="s">
        <v>134</v>
      </c>
    </row>
    <row r="1930" spans="1:4" x14ac:dyDescent="0.25">
      <c r="A1930" s="36">
        <v>42886</v>
      </c>
      <c r="B1930" s="4">
        <v>345600000</v>
      </c>
      <c r="C1930" s="4">
        <v>345600000</v>
      </c>
      <c r="D1930" t="s">
        <v>134</v>
      </c>
    </row>
    <row r="1931" spans="1:4" x14ac:dyDescent="0.25">
      <c r="A1931" s="36">
        <v>42885</v>
      </c>
      <c r="B1931" s="4">
        <v>421200000</v>
      </c>
      <c r="C1931" s="4">
        <v>421200000</v>
      </c>
      <c r="D1931" t="s">
        <v>134</v>
      </c>
    </row>
    <row r="1932" spans="1:4" x14ac:dyDescent="0.25">
      <c r="A1932" s="36">
        <v>42881</v>
      </c>
      <c r="B1932" s="4">
        <v>399600000</v>
      </c>
      <c r="C1932" s="4">
        <v>399600000</v>
      </c>
      <c r="D1932" t="s">
        <v>134</v>
      </c>
    </row>
    <row r="1933" spans="1:4" x14ac:dyDescent="0.25">
      <c r="A1933" s="36">
        <v>42880</v>
      </c>
      <c r="B1933" s="4">
        <v>421200000</v>
      </c>
      <c r="C1933" s="4">
        <v>421200000</v>
      </c>
      <c r="D1933" t="s">
        <v>134</v>
      </c>
    </row>
    <row r="1934" spans="1:4" x14ac:dyDescent="0.25">
      <c r="A1934" s="36">
        <v>42879</v>
      </c>
      <c r="B1934" s="4">
        <v>442800000</v>
      </c>
      <c r="C1934" s="4">
        <v>442800000</v>
      </c>
      <c r="D1934" t="s">
        <v>134</v>
      </c>
    </row>
    <row r="1935" spans="1:4" x14ac:dyDescent="0.25">
      <c r="A1935" s="36">
        <v>42878</v>
      </c>
      <c r="B1935" s="4">
        <v>518400000</v>
      </c>
      <c r="C1935" s="4">
        <v>518400000</v>
      </c>
      <c r="D1935" t="s">
        <v>134</v>
      </c>
    </row>
    <row r="1936" spans="1:4" x14ac:dyDescent="0.25">
      <c r="A1936" s="36">
        <v>42877</v>
      </c>
      <c r="B1936" s="4">
        <v>550800000</v>
      </c>
      <c r="C1936" s="4">
        <v>550800000</v>
      </c>
      <c r="D1936" t="s">
        <v>134</v>
      </c>
    </row>
    <row r="1937" spans="1:4" x14ac:dyDescent="0.25">
      <c r="A1937" s="36">
        <v>42874</v>
      </c>
      <c r="B1937" s="4">
        <v>723600000</v>
      </c>
      <c r="C1937" s="4">
        <v>723600000</v>
      </c>
      <c r="D1937" t="s">
        <v>134</v>
      </c>
    </row>
    <row r="1938" spans="1:4" x14ac:dyDescent="0.25">
      <c r="A1938" s="36">
        <v>42873</v>
      </c>
      <c r="B1938" s="4">
        <v>745200000</v>
      </c>
      <c r="C1938" s="4">
        <v>745200000</v>
      </c>
      <c r="D1938" t="s">
        <v>134</v>
      </c>
    </row>
    <row r="1939" spans="1:4" x14ac:dyDescent="0.25">
      <c r="A1939" s="36">
        <v>42872</v>
      </c>
      <c r="B1939" s="4">
        <v>939600000</v>
      </c>
      <c r="C1939" s="4">
        <v>939600000</v>
      </c>
      <c r="D1939" t="s">
        <v>134</v>
      </c>
    </row>
    <row r="1940" spans="1:4" x14ac:dyDescent="0.25">
      <c r="A1940" s="36">
        <v>42871</v>
      </c>
      <c r="B1940" s="4">
        <v>1058400000</v>
      </c>
      <c r="C1940" s="4">
        <v>1058400000</v>
      </c>
      <c r="D1940" t="s">
        <v>134</v>
      </c>
    </row>
    <row r="1941" spans="1:4" x14ac:dyDescent="0.25">
      <c r="A1941" s="36">
        <v>42870</v>
      </c>
      <c r="B1941" s="4">
        <v>1036800000</v>
      </c>
      <c r="C1941" s="4">
        <v>1036800000</v>
      </c>
      <c r="D1941" t="s">
        <v>134</v>
      </c>
    </row>
    <row r="1942" spans="1:4" x14ac:dyDescent="0.25">
      <c r="A1942" s="36">
        <v>42867</v>
      </c>
      <c r="B1942" s="4">
        <v>1566000000</v>
      </c>
      <c r="C1942" s="4">
        <v>1566000000</v>
      </c>
      <c r="D1942" t="s">
        <v>134</v>
      </c>
    </row>
    <row r="1943" spans="1:4" x14ac:dyDescent="0.25">
      <c r="A1943" s="36">
        <v>42866</v>
      </c>
      <c r="B1943" s="4">
        <v>1976400000</v>
      </c>
      <c r="C1943" s="4">
        <v>1976400000</v>
      </c>
      <c r="D1943" t="s">
        <v>134</v>
      </c>
    </row>
    <row r="1944" spans="1:4" x14ac:dyDescent="0.25">
      <c r="A1944" s="36">
        <v>42865</v>
      </c>
      <c r="B1944" s="4">
        <v>3888000000</v>
      </c>
      <c r="C1944" s="4">
        <v>3888000000</v>
      </c>
      <c r="D1944" t="s">
        <v>134</v>
      </c>
    </row>
    <row r="1945" spans="1:4" x14ac:dyDescent="0.25">
      <c r="A1945" s="36">
        <v>42864</v>
      </c>
      <c r="B1945" s="4">
        <v>4536000000</v>
      </c>
      <c r="C1945" s="4">
        <v>4536000000</v>
      </c>
      <c r="D1945" t="s">
        <v>134</v>
      </c>
    </row>
    <row r="1946" spans="1:4" x14ac:dyDescent="0.25">
      <c r="A1946" s="36">
        <v>42863</v>
      </c>
      <c r="B1946" s="4">
        <v>4752000000</v>
      </c>
      <c r="C1946" s="4">
        <v>4752000000</v>
      </c>
      <c r="D1946" t="s">
        <v>134</v>
      </c>
    </row>
    <row r="1947" spans="1:4" x14ac:dyDescent="0.25">
      <c r="A1947" s="36">
        <v>42860</v>
      </c>
      <c r="B1947" s="4">
        <v>4752000000</v>
      </c>
      <c r="C1947" s="4">
        <v>4752000000</v>
      </c>
      <c r="D1947" t="s">
        <v>134</v>
      </c>
    </row>
    <row r="1948" spans="1:4" x14ac:dyDescent="0.25">
      <c r="A1948" s="36">
        <v>42859</v>
      </c>
      <c r="B1948" s="4">
        <v>4752000000</v>
      </c>
      <c r="C1948" s="4">
        <v>4752000000</v>
      </c>
      <c r="D1948" t="s">
        <v>134</v>
      </c>
    </row>
    <row r="1949" spans="1:4" x14ac:dyDescent="0.25">
      <c r="A1949" s="36">
        <v>42858</v>
      </c>
      <c r="B1949" s="4">
        <v>4752000000</v>
      </c>
      <c r="C1949" s="4">
        <v>4752000000</v>
      </c>
      <c r="D1949" t="s">
        <v>134</v>
      </c>
    </row>
    <row r="1950" spans="1:4" x14ac:dyDescent="0.25">
      <c r="A1950" s="36">
        <v>42857</v>
      </c>
      <c r="B1950" s="4">
        <v>4752000000</v>
      </c>
      <c r="C1950" s="4">
        <v>4752000000</v>
      </c>
      <c r="D1950" t="s">
        <v>134</v>
      </c>
    </row>
    <row r="1951" spans="1:4" x14ac:dyDescent="0.25">
      <c r="A1951" s="36">
        <v>42856</v>
      </c>
      <c r="B1951" s="4">
        <v>4752000000</v>
      </c>
      <c r="C1951" s="4">
        <v>4752000000</v>
      </c>
      <c r="D1951" t="s">
        <v>134</v>
      </c>
    </row>
    <row r="1952" spans="1:4" x14ac:dyDescent="0.25">
      <c r="A1952" s="36">
        <v>42853</v>
      </c>
      <c r="B1952" s="4">
        <v>6264000000</v>
      </c>
      <c r="C1952" s="4">
        <v>6264000000</v>
      </c>
      <c r="D1952" t="s">
        <v>134</v>
      </c>
    </row>
    <row r="1953" spans="1:4" x14ac:dyDescent="0.25">
      <c r="A1953" s="36">
        <v>42852</v>
      </c>
      <c r="B1953" s="4">
        <v>7992000000</v>
      </c>
      <c r="C1953" s="4">
        <v>7992000000</v>
      </c>
      <c r="D1953" t="s">
        <v>134</v>
      </c>
    </row>
    <row r="1954" spans="1:4" x14ac:dyDescent="0.25">
      <c r="A1954" s="36">
        <v>42851</v>
      </c>
      <c r="B1954" s="4">
        <v>8640000000</v>
      </c>
      <c r="C1954" s="4">
        <v>8640000000</v>
      </c>
      <c r="D1954" t="s">
        <v>134</v>
      </c>
    </row>
    <row r="1955" spans="1:4" x14ac:dyDescent="0.25">
      <c r="A1955" s="36">
        <v>42850</v>
      </c>
      <c r="B1955" s="4">
        <v>8640000000</v>
      </c>
      <c r="C1955" s="4">
        <v>8640000000</v>
      </c>
      <c r="D1955" t="s">
        <v>134</v>
      </c>
    </row>
    <row r="1956" spans="1:4" x14ac:dyDescent="0.25">
      <c r="A1956" s="36">
        <v>42849</v>
      </c>
      <c r="B1956" s="4">
        <v>8424000000</v>
      </c>
      <c r="C1956" s="4">
        <v>8424000000</v>
      </c>
      <c r="D1956" t="s">
        <v>134</v>
      </c>
    </row>
    <row r="1957" spans="1:4" x14ac:dyDescent="0.25">
      <c r="A1957" s="36">
        <v>42846</v>
      </c>
      <c r="B1957" s="4">
        <v>11448000512</v>
      </c>
      <c r="C1957" s="4">
        <v>11448000512</v>
      </c>
      <c r="D1957" t="s">
        <v>134</v>
      </c>
    </row>
    <row r="1958" spans="1:4" x14ac:dyDescent="0.25">
      <c r="A1958" s="36">
        <v>42845</v>
      </c>
      <c r="B1958" s="4">
        <v>11232000000</v>
      </c>
      <c r="C1958" s="4">
        <v>11232000000</v>
      </c>
      <c r="D1958" t="s">
        <v>134</v>
      </c>
    </row>
    <row r="1959" spans="1:4" x14ac:dyDescent="0.25">
      <c r="A1959" s="36">
        <v>42844</v>
      </c>
      <c r="B1959" s="4">
        <v>11664000000</v>
      </c>
      <c r="C1959" s="4">
        <v>11664000000</v>
      </c>
      <c r="D1959" t="s">
        <v>134</v>
      </c>
    </row>
    <row r="1960" spans="1:4" x14ac:dyDescent="0.25">
      <c r="A1960" s="36">
        <v>42843</v>
      </c>
      <c r="B1960" s="4">
        <v>11448000512</v>
      </c>
      <c r="C1960" s="4">
        <v>11448000512</v>
      </c>
      <c r="D1960" t="s">
        <v>134</v>
      </c>
    </row>
    <row r="1961" spans="1:4" x14ac:dyDescent="0.25">
      <c r="A1961" s="36">
        <v>42842</v>
      </c>
      <c r="B1961" s="4">
        <v>11232000000</v>
      </c>
      <c r="C1961" s="4">
        <v>11232000000</v>
      </c>
      <c r="D1961" t="s">
        <v>134</v>
      </c>
    </row>
    <row r="1962" spans="1:4" x14ac:dyDescent="0.25">
      <c r="A1962" s="36">
        <v>42838</v>
      </c>
      <c r="B1962" s="4">
        <v>12312000512</v>
      </c>
      <c r="C1962" s="4">
        <v>12312000512</v>
      </c>
      <c r="D1962" t="s">
        <v>134</v>
      </c>
    </row>
    <row r="1963" spans="1:4" x14ac:dyDescent="0.25">
      <c r="A1963" s="36">
        <v>42837</v>
      </c>
      <c r="B1963" s="4">
        <v>13176000512</v>
      </c>
      <c r="C1963" s="4">
        <v>13176000512</v>
      </c>
      <c r="D1963" t="s">
        <v>134</v>
      </c>
    </row>
    <row r="1964" spans="1:4" x14ac:dyDescent="0.25">
      <c r="A1964" s="36">
        <v>42836</v>
      </c>
      <c r="B1964" s="4">
        <v>10800000000</v>
      </c>
      <c r="C1964" s="4">
        <v>10800000000</v>
      </c>
      <c r="D1964" t="s">
        <v>134</v>
      </c>
    </row>
    <row r="1965" spans="1:4" x14ac:dyDescent="0.25">
      <c r="A1965" s="36">
        <v>42835</v>
      </c>
      <c r="B1965" s="4">
        <v>11232000000</v>
      </c>
      <c r="C1965" s="4">
        <v>11232000000</v>
      </c>
      <c r="D1965" t="s">
        <v>134</v>
      </c>
    </row>
    <row r="1966" spans="1:4" x14ac:dyDescent="0.25">
      <c r="A1966" s="36">
        <v>42832</v>
      </c>
      <c r="B1966" s="4">
        <v>10800000000</v>
      </c>
      <c r="C1966" s="4">
        <v>10800000000</v>
      </c>
      <c r="D1966" t="s">
        <v>134</v>
      </c>
    </row>
    <row r="1967" spans="1:4" x14ac:dyDescent="0.25">
      <c r="A1967" s="36">
        <v>42831</v>
      </c>
      <c r="B1967" s="4">
        <v>14040000512</v>
      </c>
      <c r="C1967" s="4">
        <v>14040000512</v>
      </c>
      <c r="D1967" t="s">
        <v>134</v>
      </c>
    </row>
    <row r="1968" spans="1:4" x14ac:dyDescent="0.25">
      <c r="A1968" s="36">
        <v>42830</v>
      </c>
      <c r="B1968" s="4">
        <v>18575998976</v>
      </c>
      <c r="C1968" s="4">
        <v>18575998976</v>
      </c>
      <c r="D1968" t="s">
        <v>134</v>
      </c>
    </row>
    <row r="1969" spans="1:4" x14ac:dyDescent="0.25">
      <c r="A1969" s="36">
        <v>42829</v>
      </c>
      <c r="B1969" s="4">
        <v>23328000000</v>
      </c>
      <c r="C1969" s="4">
        <v>23328000000</v>
      </c>
      <c r="D1969" t="s">
        <v>134</v>
      </c>
    </row>
    <row r="1970" spans="1:4" x14ac:dyDescent="0.25">
      <c r="A1970" s="36">
        <v>42828</v>
      </c>
      <c r="B1970" s="4">
        <v>23111999488</v>
      </c>
      <c r="C1970" s="4">
        <v>23111999488</v>
      </c>
      <c r="D1970" t="s">
        <v>134</v>
      </c>
    </row>
    <row r="1971" spans="1:4" x14ac:dyDescent="0.25">
      <c r="A1971" s="36">
        <v>42825</v>
      </c>
      <c r="B1971" s="4">
        <v>23328000000</v>
      </c>
      <c r="C1971" s="4">
        <v>23328000000</v>
      </c>
      <c r="D1971" t="s">
        <v>134</v>
      </c>
    </row>
    <row r="1972" spans="1:4" x14ac:dyDescent="0.25">
      <c r="A1972" s="36">
        <v>42824</v>
      </c>
      <c r="B1972" s="4">
        <v>22680000512</v>
      </c>
      <c r="C1972" s="4">
        <v>22680000512</v>
      </c>
      <c r="D1972" t="s">
        <v>134</v>
      </c>
    </row>
    <row r="1973" spans="1:4" x14ac:dyDescent="0.25">
      <c r="A1973" s="36">
        <v>42823</v>
      </c>
      <c r="B1973" s="4">
        <v>24408000512</v>
      </c>
      <c r="C1973" s="4">
        <v>24408000512</v>
      </c>
      <c r="D1973" t="s">
        <v>134</v>
      </c>
    </row>
    <row r="1974" spans="1:4" x14ac:dyDescent="0.25">
      <c r="A1974" s="36">
        <v>42822</v>
      </c>
      <c r="B1974" s="4">
        <v>24624001024</v>
      </c>
      <c r="C1974" s="4">
        <v>24624001024</v>
      </c>
      <c r="D1974" t="s">
        <v>134</v>
      </c>
    </row>
    <row r="1975" spans="1:4" x14ac:dyDescent="0.25">
      <c r="A1975" s="36">
        <v>42821</v>
      </c>
      <c r="B1975" s="4">
        <v>26567999488</v>
      </c>
      <c r="C1975" s="4">
        <v>26567999488</v>
      </c>
      <c r="D1975" t="s">
        <v>134</v>
      </c>
    </row>
    <row r="1976" spans="1:4" x14ac:dyDescent="0.25">
      <c r="A1976" s="36">
        <v>42818</v>
      </c>
      <c r="B1976" s="4">
        <v>25056000000</v>
      </c>
      <c r="C1976" s="4">
        <v>25056000000</v>
      </c>
      <c r="D1976" t="s">
        <v>134</v>
      </c>
    </row>
    <row r="1977" spans="1:4" x14ac:dyDescent="0.25">
      <c r="A1977" s="36">
        <v>42817</v>
      </c>
      <c r="B1977" s="4">
        <v>23975999488</v>
      </c>
      <c r="C1977" s="4">
        <v>23975999488</v>
      </c>
      <c r="D1977" t="s">
        <v>134</v>
      </c>
    </row>
    <row r="1978" spans="1:4" x14ac:dyDescent="0.25">
      <c r="A1978" s="36">
        <v>42816</v>
      </c>
      <c r="B1978" s="4">
        <v>28080001024</v>
      </c>
      <c r="C1978" s="4">
        <v>28080001024</v>
      </c>
      <c r="D1978" t="s">
        <v>134</v>
      </c>
    </row>
    <row r="1979" spans="1:4" x14ac:dyDescent="0.25">
      <c r="A1979" s="36">
        <v>42815</v>
      </c>
      <c r="B1979" s="4">
        <v>28512000000</v>
      </c>
      <c r="C1979" s="4">
        <v>28512000000</v>
      </c>
      <c r="D1979" t="s">
        <v>134</v>
      </c>
    </row>
    <row r="1980" spans="1:4" x14ac:dyDescent="0.25">
      <c r="A1980" s="36">
        <v>42814</v>
      </c>
      <c r="B1980" s="4">
        <v>29592000512</v>
      </c>
      <c r="C1980" s="4">
        <v>29592000512</v>
      </c>
      <c r="D1980" t="s">
        <v>134</v>
      </c>
    </row>
    <row r="1981" spans="1:4" x14ac:dyDescent="0.25">
      <c r="A1981" s="36">
        <v>42811</v>
      </c>
      <c r="B1981" s="4">
        <v>42552000512</v>
      </c>
      <c r="C1981" s="4">
        <v>42552000512</v>
      </c>
      <c r="D1981" t="s">
        <v>134</v>
      </c>
    </row>
    <row r="1982" spans="1:4" x14ac:dyDescent="0.25">
      <c r="A1982" s="36">
        <v>42810</v>
      </c>
      <c r="B1982" s="4">
        <v>47519997952</v>
      </c>
      <c r="C1982" s="4">
        <v>47519997952</v>
      </c>
      <c r="D1982" t="s">
        <v>134</v>
      </c>
    </row>
    <row r="1983" spans="1:4" x14ac:dyDescent="0.25">
      <c r="A1983" s="36">
        <v>42809</v>
      </c>
      <c r="B1983" s="4">
        <v>22680000512</v>
      </c>
      <c r="C1983" s="4">
        <v>22680000512</v>
      </c>
      <c r="D1983" t="s">
        <v>134</v>
      </c>
    </row>
    <row r="1984" spans="1:4" x14ac:dyDescent="0.25">
      <c r="A1984" s="36">
        <v>42808</v>
      </c>
      <c r="B1984" s="4">
        <v>25272000512</v>
      </c>
      <c r="C1984" s="4">
        <v>25272000512</v>
      </c>
      <c r="D1984" t="s">
        <v>134</v>
      </c>
    </row>
    <row r="1985" spans="1:4" x14ac:dyDescent="0.25">
      <c r="A1985" s="36">
        <v>42807</v>
      </c>
      <c r="B1985" s="4">
        <v>26567999488</v>
      </c>
      <c r="C1985" s="4">
        <v>26567999488</v>
      </c>
      <c r="D1985" t="s">
        <v>134</v>
      </c>
    </row>
    <row r="1986" spans="1:4" x14ac:dyDescent="0.25">
      <c r="A1986" s="36">
        <v>42804</v>
      </c>
      <c r="B1986" s="4">
        <v>29376000000</v>
      </c>
      <c r="C1986" s="4">
        <v>29376000000</v>
      </c>
      <c r="D1986" t="s">
        <v>134</v>
      </c>
    </row>
    <row r="1987" spans="1:4" x14ac:dyDescent="0.25">
      <c r="A1987" s="36">
        <v>42803</v>
      </c>
      <c r="B1987" s="4">
        <v>30887999488</v>
      </c>
      <c r="C1987" s="4">
        <v>30887999488</v>
      </c>
      <c r="D1987" t="s">
        <v>134</v>
      </c>
    </row>
    <row r="1988" spans="1:4" x14ac:dyDescent="0.25">
      <c r="A1988" s="36">
        <v>42802</v>
      </c>
      <c r="B1988" s="4">
        <v>33912000512</v>
      </c>
      <c r="C1988" s="4">
        <v>33912000512</v>
      </c>
      <c r="D1988" t="s">
        <v>134</v>
      </c>
    </row>
    <row r="1989" spans="1:4" x14ac:dyDescent="0.25">
      <c r="A1989" s="36">
        <v>42801</v>
      </c>
      <c r="B1989" s="4">
        <v>36072001536</v>
      </c>
      <c r="C1989" s="4">
        <v>36072001536</v>
      </c>
      <c r="D1989" t="s">
        <v>134</v>
      </c>
    </row>
    <row r="1990" spans="1:4" x14ac:dyDescent="0.25">
      <c r="A1990" s="36">
        <v>42800</v>
      </c>
      <c r="B1990" s="4">
        <v>40824000512</v>
      </c>
      <c r="C1990" s="4">
        <v>40824000512</v>
      </c>
      <c r="D1990" t="s">
        <v>134</v>
      </c>
    </row>
    <row r="1991" spans="1:4" x14ac:dyDescent="0.25">
      <c r="A1991" s="36">
        <v>42797</v>
      </c>
      <c r="B1991" s="4">
        <v>44280000512</v>
      </c>
      <c r="C1991" s="4">
        <v>44280000512</v>
      </c>
      <c r="D1991" t="s">
        <v>134</v>
      </c>
    </row>
    <row r="1992" spans="1:4" x14ac:dyDescent="0.25">
      <c r="A1992" s="36">
        <v>42796</v>
      </c>
      <c r="B1992" s="4">
        <v>41904001024</v>
      </c>
      <c r="C1992" s="4">
        <v>41904001024</v>
      </c>
      <c r="D1992" t="s">
        <v>134</v>
      </c>
    </row>
    <row r="1993" spans="1:4" x14ac:dyDescent="0.25">
      <c r="A1993" s="36">
        <v>42795</v>
      </c>
      <c r="B1993" s="4">
        <v>44928000000</v>
      </c>
      <c r="C1993" s="4">
        <v>44928000000</v>
      </c>
      <c r="D1993" t="s">
        <v>134</v>
      </c>
    </row>
    <row r="1994" spans="1:4" x14ac:dyDescent="0.25">
      <c r="A1994" s="36">
        <v>42794</v>
      </c>
      <c r="B1994" s="4">
        <v>46440001536</v>
      </c>
      <c r="C1994" s="4">
        <v>46440001536</v>
      </c>
      <c r="D1994" t="s">
        <v>134</v>
      </c>
    </row>
    <row r="1995" spans="1:4" x14ac:dyDescent="0.25">
      <c r="A1995" s="36">
        <v>42793</v>
      </c>
      <c r="B1995" s="4">
        <v>48168001536</v>
      </c>
      <c r="C1995" s="4">
        <v>48168001536</v>
      </c>
      <c r="D1995" t="s">
        <v>134</v>
      </c>
    </row>
    <row r="1996" spans="1:4" x14ac:dyDescent="0.25">
      <c r="A1996" s="36">
        <v>42790</v>
      </c>
      <c r="B1996" s="4">
        <v>51624001536</v>
      </c>
      <c r="C1996" s="4">
        <v>51624001536</v>
      </c>
      <c r="D1996" t="s">
        <v>134</v>
      </c>
    </row>
    <row r="1997" spans="1:4" x14ac:dyDescent="0.25">
      <c r="A1997" s="36">
        <v>42789</v>
      </c>
      <c r="B1997" s="4">
        <v>48816001024</v>
      </c>
      <c r="C1997" s="4">
        <v>48816001024</v>
      </c>
      <c r="D1997" t="s">
        <v>134</v>
      </c>
    </row>
    <row r="1998" spans="1:4" x14ac:dyDescent="0.25">
      <c r="A1998" s="36">
        <v>42788</v>
      </c>
      <c r="B1998" s="4">
        <v>51840000000</v>
      </c>
      <c r="C1998" s="4">
        <v>51840000000</v>
      </c>
      <c r="D1998" t="s">
        <v>134</v>
      </c>
    </row>
    <row r="1999" spans="1:4" x14ac:dyDescent="0.25">
      <c r="A1999" s="36">
        <v>42787</v>
      </c>
      <c r="B1999" s="4">
        <v>57887997952</v>
      </c>
      <c r="C1999" s="4">
        <v>57887997952</v>
      </c>
      <c r="D1999" t="s">
        <v>134</v>
      </c>
    </row>
    <row r="2000" spans="1:4" x14ac:dyDescent="0.25">
      <c r="A2000" s="36">
        <v>42783</v>
      </c>
      <c r="B2000" s="4">
        <v>69551996928</v>
      </c>
      <c r="C2000" s="4">
        <v>69551996928</v>
      </c>
      <c r="D2000" t="s">
        <v>134</v>
      </c>
    </row>
    <row r="2001" spans="1:4" x14ac:dyDescent="0.25">
      <c r="A2001" s="36">
        <v>42782</v>
      </c>
      <c r="B2001" s="4">
        <v>64799997952</v>
      </c>
      <c r="C2001" s="4">
        <v>64799997952</v>
      </c>
      <c r="D2001" t="s">
        <v>134</v>
      </c>
    </row>
    <row r="2002" spans="1:4" x14ac:dyDescent="0.25">
      <c r="A2002" s="36">
        <v>42781</v>
      </c>
      <c r="B2002" s="4">
        <v>47303999488</v>
      </c>
      <c r="C2002" s="4">
        <v>47303999488</v>
      </c>
      <c r="D2002" t="s">
        <v>134</v>
      </c>
    </row>
    <row r="2003" spans="1:4" x14ac:dyDescent="0.25">
      <c r="A2003" s="36">
        <v>42780</v>
      </c>
      <c r="B2003" s="4">
        <v>46656000000</v>
      </c>
      <c r="C2003" s="4">
        <v>46656000000</v>
      </c>
      <c r="D2003" t="s">
        <v>134</v>
      </c>
    </row>
    <row r="2004" spans="1:4" x14ac:dyDescent="0.25">
      <c r="A2004" s="36">
        <v>42779</v>
      </c>
      <c r="B2004" s="4">
        <v>45575999488</v>
      </c>
      <c r="C2004" s="4">
        <v>45575999488</v>
      </c>
      <c r="D2004" t="s">
        <v>134</v>
      </c>
    </row>
    <row r="2005" spans="1:4" x14ac:dyDescent="0.25">
      <c r="A2005" s="36">
        <v>42776</v>
      </c>
      <c r="B2005" s="4">
        <v>44928000000</v>
      </c>
      <c r="C2005" s="4">
        <v>44928000000</v>
      </c>
      <c r="D2005" t="s">
        <v>134</v>
      </c>
    </row>
    <row r="2006" spans="1:4" x14ac:dyDescent="0.25">
      <c r="A2006" s="36">
        <v>42775</v>
      </c>
      <c r="B2006" s="4">
        <v>45143998464</v>
      </c>
      <c r="C2006" s="4">
        <v>45143998464</v>
      </c>
      <c r="D2006" t="s">
        <v>134</v>
      </c>
    </row>
    <row r="2007" spans="1:4" x14ac:dyDescent="0.25">
      <c r="A2007" s="36">
        <v>42774</v>
      </c>
      <c r="B2007" s="4">
        <v>45143998464</v>
      </c>
      <c r="C2007" s="4">
        <v>45143998464</v>
      </c>
      <c r="D2007" t="s">
        <v>134</v>
      </c>
    </row>
    <row r="2008" spans="1:4" x14ac:dyDescent="0.25">
      <c r="A2008" s="36">
        <v>42773</v>
      </c>
      <c r="B2008" s="4">
        <v>45792002048</v>
      </c>
      <c r="C2008" s="4">
        <v>45792002048</v>
      </c>
      <c r="D2008" t="s">
        <v>134</v>
      </c>
    </row>
    <row r="2009" spans="1:4" x14ac:dyDescent="0.25">
      <c r="A2009" s="36">
        <v>42772</v>
      </c>
      <c r="B2009" s="4">
        <v>48168001536</v>
      </c>
      <c r="C2009" s="4">
        <v>48168001536</v>
      </c>
      <c r="D2009" t="s">
        <v>134</v>
      </c>
    </row>
    <row r="2010" spans="1:4" x14ac:dyDescent="0.25">
      <c r="A2010" s="36">
        <v>42769</v>
      </c>
      <c r="B2010" s="4">
        <v>44928000000</v>
      </c>
      <c r="C2010" s="4">
        <v>44928000000</v>
      </c>
      <c r="D2010" t="s">
        <v>134</v>
      </c>
    </row>
    <row r="2011" spans="1:4" x14ac:dyDescent="0.25">
      <c r="A2011" s="36">
        <v>42768</v>
      </c>
      <c r="B2011" s="4">
        <v>44928000000</v>
      </c>
      <c r="C2011" s="4">
        <v>44928000000</v>
      </c>
      <c r="D2011" t="s">
        <v>134</v>
      </c>
    </row>
    <row r="2012" spans="1:4" x14ac:dyDescent="0.25">
      <c r="A2012" s="36">
        <v>42767</v>
      </c>
      <c r="B2012" s="4">
        <v>45792002048</v>
      </c>
      <c r="C2012" s="4">
        <v>45792002048</v>
      </c>
      <c r="D2012" t="s">
        <v>134</v>
      </c>
    </row>
    <row r="2013" spans="1:4" x14ac:dyDescent="0.25">
      <c r="A2013" s="36">
        <v>42766</v>
      </c>
      <c r="B2013" s="4">
        <v>47736000512</v>
      </c>
      <c r="C2013" s="4">
        <v>47736000512</v>
      </c>
      <c r="D2013" t="s">
        <v>134</v>
      </c>
    </row>
    <row r="2014" spans="1:4" x14ac:dyDescent="0.25">
      <c r="A2014" s="36">
        <v>42765</v>
      </c>
      <c r="B2014" s="4">
        <v>43847999488</v>
      </c>
      <c r="C2014" s="4">
        <v>43847999488</v>
      </c>
      <c r="D2014" t="s">
        <v>134</v>
      </c>
    </row>
    <row r="2015" spans="1:4" x14ac:dyDescent="0.25">
      <c r="A2015" s="36">
        <v>42762</v>
      </c>
      <c r="B2015" s="4">
        <v>46223998976</v>
      </c>
      <c r="C2015" s="4">
        <v>46223998976</v>
      </c>
      <c r="D2015" t="s">
        <v>134</v>
      </c>
    </row>
    <row r="2016" spans="1:4" x14ac:dyDescent="0.25">
      <c r="A2016" s="36">
        <v>42761</v>
      </c>
      <c r="B2016" s="4">
        <v>49464000512</v>
      </c>
      <c r="C2016" s="4">
        <v>49464000512</v>
      </c>
      <c r="D2016" t="s">
        <v>134</v>
      </c>
    </row>
    <row r="2017" spans="1:4" x14ac:dyDescent="0.25">
      <c r="A2017" s="36">
        <v>42760</v>
      </c>
      <c r="B2017" s="4">
        <v>50112000000</v>
      </c>
      <c r="C2017" s="4">
        <v>50112000000</v>
      </c>
      <c r="D2017" t="s">
        <v>134</v>
      </c>
    </row>
    <row r="2018" spans="1:4" x14ac:dyDescent="0.25">
      <c r="A2018" s="36">
        <v>42759</v>
      </c>
      <c r="B2018" s="4">
        <v>49679998976</v>
      </c>
      <c r="C2018" s="4">
        <v>49679998976</v>
      </c>
      <c r="D2018" t="s">
        <v>134</v>
      </c>
    </row>
    <row r="2019" spans="1:4" x14ac:dyDescent="0.25">
      <c r="A2019" s="36">
        <v>42758</v>
      </c>
      <c r="B2019" s="4">
        <v>50112000000</v>
      </c>
      <c r="C2019" s="4">
        <v>50112000000</v>
      </c>
      <c r="D2019" t="s">
        <v>134</v>
      </c>
    </row>
    <row r="2020" spans="1:4" x14ac:dyDescent="0.25">
      <c r="A2020" s="36">
        <v>42755</v>
      </c>
      <c r="B2020" s="4">
        <v>51407998976</v>
      </c>
      <c r="C2020" s="4">
        <v>51407998976</v>
      </c>
      <c r="D2020" t="s">
        <v>134</v>
      </c>
    </row>
    <row r="2021" spans="1:4" x14ac:dyDescent="0.25">
      <c r="A2021" s="36">
        <v>42754</v>
      </c>
      <c r="B2021" s="4">
        <v>51407998976</v>
      </c>
      <c r="C2021" s="4">
        <v>51407998976</v>
      </c>
      <c r="D2021" t="s">
        <v>134</v>
      </c>
    </row>
    <row r="2022" spans="1:4" x14ac:dyDescent="0.25">
      <c r="A2022" s="36">
        <v>42753</v>
      </c>
      <c r="B2022" s="4">
        <v>51192000512</v>
      </c>
      <c r="C2022" s="4">
        <v>51192000512</v>
      </c>
      <c r="D2022" t="s">
        <v>134</v>
      </c>
    </row>
    <row r="2023" spans="1:4" x14ac:dyDescent="0.25">
      <c r="A2023" s="36">
        <v>42752</v>
      </c>
      <c r="B2023" s="4">
        <v>49896001536</v>
      </c>
      <c r="C2023" s="4">
        <v>49896001536</v>
      </c>
      <c r="D2023" t="s">
        <v>134</v>
      </c>
    </row>
    <row r="2024" spans="1:4" x14ac:dyDescent="0.25">
      <c r="A2024" s="36">
        <v>42748</v>
      </c>
      <c r="B2024" s="4">
        <v>54000001024</v>
      </c>
      <c r="C2024" s="4">
        <v>54000001024</v>
      </c>
      <c r="D2024" t="s">
        <v>134</v>
      </c>
    </row>
    <row r="2025" spans="1:4" x14ac:dyDescent="0.25">
      <c r="A2025" s="36">
        <v>42747</v>
      </c>
      <c r="B2025" s="4">
        <v>49031999488</v>
      </c>
      <c r="C2025" s="4">
        <v>49031999488</v>
      </c>
      <c r="D2025" t="s">
        <v>134</v>
      </c>
    </row>
    <row r="2026" spans="1:4" x14ac:dyDescent="0.25">
      <c r="A2026" s="36">
        <v>42746</v>
      </c>
      <c r="B2026" s="4">
        <v>50327998464</v>
      </c>
      <c r="C2026" s="4">
        <v>50327998464</v>
      </c>
      <c r="D2026" t="s">
        <v>134</v>
      </c>
    </row>
    <row r="2027" spans="1:4" x14ac:dyDescent="0.25">
      <c r="A2027" s="36">
        <v>42745</v>
      </c>
      <c r="B2027" s="4">
        <v>49248002048</v>
      </c>
      <c r="C2027" s="4">
        <v>49248002048</v>
      </c>
      <c r="D2027" t="s">
        <v>134</v>
      </c>
    </row>
    <row r="2028" spans="1:4" x14ac:dyDescent="0.25">
      <c r="A2028" s="36">
        <v>42744</v>
      </c>
      <c r="B2028" s="4">
        <v>50759999488</v>
      </c>
      <c r="C2028" s="4">
        <v>50759999488</v>
      </c>
      <c r="D2028" t="s">
        <v>134</v>
      </c>
    </row>
    <row r="2029" spans="1:4" x14ac:dyDescent="0.25">
      <c r="A2029" s="36">
        <v>42741</v>
      </c>
      <c r="B2029" s="4">
        <v>52920000512</v>
      </c>
      <c r="C2029" s="4">
        <v>52920000512</v>
      </c>
      <c r="D2029" t="s">
        <v>134</v>
      </c>
    </row>
    <row r="2030" spans="1:4" x14ac:dyDescent="0.25">
      <c r="A2030" s="36">
        <v>42740</v>
      </c>
      <c r="B2030" s="4">
        <v>52487999488</v>
      </c>
      <c r="C2030" s="4">
        <v>52487999488</v>
      </c>
      <c r="D2030" t="s">
        <v>134</v>
      </c>
    </row>
    <row r="2031" spans="1:4" x14ac:dyDescent="0.25">
      <c r="A2031" s="36">
        <v>42739</v>
      </c>
      <c r="B2031" s="4">
        <v>51624001536</v>
      </c>
      <c r="C2031" s="4">
        <v>51624001536</v>
      </c>
      <c r="D2031" t="s">
        <v>134</v>
      </c>
    </row>
    <row r="2032" spans="1:4" x14ac:dyDescent="0.25">
      <c r="A2032" s="36">
        <v>42738</v>
      </c>
      <c r="B2032" s="4">
        <v>50544001024</v>
      </c>
      <c r="C2032" s="4">
        <v>50544001024</v>
      </c>
      <c r="D2032" t="s">
        <v>134</v>
      </c>
    </row>
    <row r="2033" spans="1:4" x14ac:dyDescent="0.25">
      <c r="A2033" s="36">
        <v>42734</v>
      </c>
      <c r="B2033" s="4">
        <v>48599998464</v>
      </c>
      <c r="C2033" s="4">
        <v>48599998464</v>
      </c>
      <c r="D2033" t="s">
        <v>134</v>
      </c>
    </row>
    <row r="2034" spans="1:4" x14ac:dyDescent="0.25">
      <c r="A2034" s="36">
        <v>42733</v>
      </c>
      <c r="B2034" s="4">
        <v>50112000000</v>
      </c>
      <c r="C2034" s="4">
        <v>50112000000</v>
      </c>
      <c r="D2034" t="s">
        <v>134</v>
      </c>
    </row>
    <row r="2035" spans="1:4" x14ac:dyDescent="0.25">
      <c r="A2035" s="36">
        <v>42732</v>
      </c>
      <c r="B2035" s="4">
        <v>50759999488</v>
      </c>
      <c r="C2035" s="4">
        <v>50759999488</v>
      </c>
      <c r="D2035" t="s">
        <v>134</v>
      </c>
    </row>
    <row r="2036" spans="1:4" x14ac:dyDescent="0.25">
      <c r="A2036" s="36">
        <v>42731</v>
      </c>
      <c r="B2036" s="4">
        <v>52272001024</v>
      </c>
      <c r="C2036" s="4">
        <v>52272001024</v>
      </c>
      <c r="D2036" t="s">
        <v>134</v>
      </c>
    </row>
    <row r="2037" spans="1:4" x14ac:dyDescent="0.25">
      <c r="A2037" s="36">
        <v>42727</v>
      </c>
      <c r="B2037" s="4">
        <v>52487999488</v>
      </c>
      <c r="C2037" s="4">
        <v>52487999488</v>
      </c>
      <c r="D2037" t="s">
        <v>134</v>
      </c>
    </row>
    <row r="2038" spans="1:4" x14ac:dyDescent="0.25">
      <c r="A2038" s="36">
        <v>42726</v>
      </c>
      <c r="B2038" s="4">
        <v>55296000000</v>
      </c>
      <c r="C2038" s="4">
        <v>55296000000</v>
      </c>
      <c r="D2038" t="s">
        <v>134</v>
      </c>
    </row>
    <row r="2039" spans="1:4" x14ac:dyDescent="0.25">
      <c r="A2039" s="36">
        <v>42725</v>
      </c>
      <c r="B2039" s="4">
        <v>56808001536</v>
      </c>
      <c r="C2039" s="4">
        <v>56808001536</v>
      </c>
      <c r="D2039" t="s">
        <v>134</v>
      </c>
    </row>
    <row r="2040" spans="1:4" x14ac:dyDescent="0.25">
      <c r="A2040" s="36">
        <v>42724</v>
      </c>
      <c r="B2040" s="4">
        <v>56808001536</v>
      </c>
      <c r="C2040" s="4">
        <v>56808001536</v>
      </c>
      <c r="D2040" t="s">
        <v>134</v>
      </c>
    </row>
    <row r="2041" spans="1:4" x14ac:dyDescent="0.25">
      <c r="A2041" s="36">
        <v>42723</v>
      </c>
      <c r="B2041" s="4">
        <v>58319998976</v>
      </c>
      <c r="C2041" s="4">
        <v>58319998976</v>
      </c>
      <c r="D2041" t="s">
        <v>134</v>
      </c>
    </row>
    <row r="2042" spans="1:4" x14ac:dyDescent="0.25">
      <c r="A2042" s="36">
        <v>42720</v>
      </c>
      <c r="B2042" s="4">
        <v>60047998976</v>
      </c>
      <c r="C2042" s="4">
        <v>60047998976</v>
      </c>
      <c r="D2042" t="s">
        <v>134</v>
      </c>
    </row>
    <row r="2043" spans="1:4" x14ac:dyDescent="0.25">
      <c r="A2043" s="36">
        <v>42719</v>
      </c>
      <c r="B2043" s="4">
        <v>64799997952</v>
      </c>
      <c r="C2043" s="4">
        <v>64799997952</v>
      </c>
      <c r="D2043" t="s">
        <v>134</v>
      </c>
    </row>
    <row r="2044" spans="1:4" x14ac:dyDescent="0.25">
      <c r="A2044" s="36">
        <v>42718</v>
      </c>
      <c r="B2044" s="4">
        <v>51624001536</v>
      </c>
      <c r="C2044" s="4">
        <v>51624001536</v>
      </c>
      <c r="D2044" t="s">
        <v>134</v>
      </c>
    </row>
    <row r="2045" spans="1:4" x14ac:dyDescent="0.25">
      <c r="A2045" s="36">
        <v>42717</v>
      </c>
      <c r="B2045" s="4">
        <v>59399999488</v>
      </c>
      <c r="C2045" s="4">
        <v>59399999488</v>
      </c>
      <c r="D2045" t="s">
        <v>134</v>
      </c>
    </row>
    <row r="2046" spans="1:4" x14ac:dyDescent="0.25">
      <c r="A2046" s="36">
        <v>42716</v>
      </c>
      <c r="B2046" s="4">
        <v>61560000512</v>
      </c>
      <c r="C2046" s="4">
        <v>61560000512</v>
      </c>
      <c r="D2046" t="s">
        <v>134</v>
      </c>
    </row>
    <row r="2047" spans="1:4" x14ac:dyDescent="0.25">
      <c r="A2047" s="36">
        <v>42713</v>
      </c>
      <c r="B2047" s="4">
        <v>64368001024</v>
      </c>
      <c r="C2047" s="4">
        <v>64368001024</v>
      </c>
      <c r="D2047" t="s">
        <v>134</v>
      </c>
    </row>
    <row r="2048" spans="1:4" x14ac:dyDescent="0.25">
      <c r="A2048" s="36">
        <v>42712</v>
      </c>
      <c r="B2048" s="4">
        <v>63720001536</v>
      </c>
      <c r="C2048" s="4">
        <v>63720001536</v>
      </c>
      <c r="D2048" t="s">
        <v>134</v>
      </c>
    </row>
    <row r="2049" spans="1:4" x14ac:dyDescent="0.25">
      <c r="A2049" s="36">
        <v>42711</v>
      </c>
      <c r="B2049" s="4">
        <v>64799997952</v>
      </c>
      <c r="C2049" s="4">
        <v>64799997952</v>
      </c>
      <c r="D2049" t="s">
        <v>134</v>
      </c>
    </row>
    <row r="2050" spans="1:4" x14ac:dyDescent="0.25">
      <c r="A2050" s="36">
        <v>42710</v>
      </c>
      <c r="B2050" s="4">
        <v>65016000512</v>
      </c>
      <c r="C2050" s="4">
        <v>65016000512</v>
      </c>
      <c r="D2050" t="s">
        <v>134</v>
      </c>
    </row>
    <row r="2051" spans="1:4" x14ac:dyDescent="0.25">
      <c r="A2051" s="36">
        <v>42709</v>
      </c>
      <c r="B2051" s="4">
        <v>67176001536</v>
      </c>
      <c r="C2051" s="4">
        <v>67176001536</v>
      </c>
      <c r="D2051" t="s">
        <v>134</v>
      </c>
    </row>
    <row r="2052" spans="1:4" x14ac:dyDescent="0.25">
      <c r="A2052" s="36">
        <v>42706</v>
      </c>
      <c r="B2052" s="4">
        <v>65664000000</v>
      </c>
      <c r="C2052" s="4">
        <v>65664000000</v>
      </c>
      <c r="D2052" t="s">
        <v>134</v>
      </c>
    </row>
    <row r="2053" spans="1:4" x14ac:dyDescent="0.25">
      <c r="A2053" s="36">
        <v>42705</v>
      </c>
      <c r="B2053" s="4">
        <v>67392000000</v>
      </c>
      <c r="C2053" s="4">
        <v>67392000000</v>
      </c>
      <c r="D2053" t="s">
        <v>134</v>
      </c>
    </row>
    <row r="2054" spans="1:4" x14ac:dyDescent="0.25">
      <c r="A2054" s="36">
        <v>42704</v>
      </c>
      <c r="B2054" s="4">
        <v>68904001536</v>
      </c>
      <c r="C2054" s="4">
        <v>68904001536</v>
      </c>
      <c r="D2054" t="s">
        <v>134</v>
      </c>
    </row>
    <row r="2055" spans="1:4" x14ac:dyDescent="0.25">
      <c r="A2055" s="36">
        <v>42703</v>
      </c>
      <c r="B2055" s="4">
        <v>66528002048</v>
      </c>
      <c r="C2055" s="4">
        <v>66528002048</v>
      </c>
      <c r="D2055" t="s">
        <v>134</v>
      </c>
    </row>
    <row r="2056" spans="1:4" x14ac:dyDescent="0.25">
      <c r="A2056" s="36">
        <v>42702</v>
      </c>
      <c r="B2056" s="4">
        <v>64799997952</v>
      </c>
      <c r="C2056" s="4">
        <v>64799997952</v>
      </c>
      <c r="D2056" t="s">
        <v>134</v>
      </c>
    </row>
    <row r="2057" spans="1:4" x14ac:dyDescent="0.25">
      <c r="A2057" s="36">
        <v>42699</v>
      </c>
      <c r="B2057" s="4">
        <v>69335998464</v>
      </c>
      <c r="C2057" s="4">
        <v>69335998464</v>
      </c>
      <c r="D2057" t="s">
        <v>134</v>
      </c>
    </row>
    <row r="2058" spans="1:4" x14ac:dyDescent="0.25">
      <c r="A2058" s="36">
        <v>42697</v>
      </c>
      <c r="B2058" s="4">
        <v>73224003584</v>
      </c>
      <c r="C2058" s="4">
        <v>73224003584</v>
      </c>
      <c r="D2058" t="s">
        <v>134</v>
      </c>
    </row>
    <row r="2059" spans="1:4" x14ac:dyDescent="0.25">
      <c r="A2059" s="36">
        <v>42696</v>
      </c>
      <c r="B2059" s="4">
        <v>74087997440</v>
      </c>
      <c r="C2059" s="4">
        <v>74087997440</v>
      </c>
      <c r="D2059" t="s">
        <v>134</v>
      </c>
    </row>
    <row r="2060" spans="1:4" x14ac:dyDescent="0.25">
      <c r="A2060" s="36">
        <v>42695</v>
      </c>
      <c r="B2060" s="4">
        <v>71064002560</v>
      </c>
      <c r="C2060" s="4">
        <v>71064002560</v>
      </c>
      <c r="D2060" t="s">
        <v>134</v>
      </c>
    </row>
    <row r="2061" spans="1:4" x14ac:dyDescent="0.25">
      <c r="A2061" s="36">
        <v>42692</v>
      </c>
      <c r="B2061" s="4">
        <v>83375996928</v>
      </c>
      <c r="C2061" s="4">
        <v>83375996928</v>
      </c>
      <c r="D2061" t="s">
        <v>134</v>
      </c>
    </row>
    <row r="2062" spans="1:4" x14ac:dyDescent="0.25">
      <c r="A2062" s="36">
        <v>42691</v>
      </c>
      <c r="B2062" s="4">
        <v>93960003584</v>
      </c>
      <c r="C2062" s="4">
        <v>93960003584</v>
      </c>
      <c r="D2062" t="s">
        <v>134</v>
      </c>
    </row>
    <row r="2063" spans="1:4" x14ac:dyDescent="0.25">
      <c r="A2063" s="36">
        <v>42690</v>
      </c>
      <c r="B2063" s="4">
        <v>131543998464</v>
      </c>
      <c r="C2063" s="4">
        <v>131543998464</v>
      </c>
      <c r="D2063" t="s">
        <v>134</v>
      </c>
    </row>
    <row r="2064" spans="1:4" x14ac:dyDescent="0.25">
      <c r="A2064" s="36">
        <v>42689</v>
      </c>
      <c r="B2064" s="4">
        <v>116423999488</v>
      </c>
      <c r="C2064" s="4">
        <v>116423999488</v>
      </c>
      <c r="D2064" t="s">
        <v>134</v>
      </c>
    </row>
    <row r="2065" spans="1:4" x14ac:dyDescent="0.25">
      <c r="A2065" s="36">
        <v>42688</v>
      </c>
      <c r="B2065" s="4">
        <v>73440002048</v>
      </c>
      <c r="C2065" s="4">
        <v>73440002048</v>
      </c>
      <c r="D2065" t="s">
        <v>134</v>
      </c>
    </row>
    <row r="2066" spans="1:4" x14ac:dyDescent="0.25">
      <c r="A2066" s="36">
        <v>42685</v>
      </c>
      <c r="B2066" s="4">
        <v>61127999488</v>
      </c>
      <c r="C2066" s="4">
        <v>61127999488</v>
      </c>
      <c r="D2066" t="s">
        <v>134</v>
      </c>
    </row>
    <row r="2067" spans="1:4" x14ac:dyDescent="0.25">
      <c r="A2067" s="36">
        <v>42684</v>
      </c>
      <c r="B2067" s="4">
        <v>63288000512</v>
      </c>
      <c r="C2067" s="4">
        <v>63288000512</v>
      </c>
      <c r="D2067" t="s">
        <v>134</v>
      </c>
    </row>
    <row r="2068" spans="1:4" x14ac:dyDescent="0.25">
      <c r="A2068" s="36">
        <v>42683</v>
      </c>
      <c r="B2068" s="4">
        <v>50759999488</v>
      </c>
      <c r="C2068" s="4">
        <v>50759999488</v>
      </c>
      <c r="D2068" t="s">
        <v>134</v>
      </c>
    </row>
    <row r="2069" spans="1:4" x14ac:dyDescent="0.25">
      <c r="A2069" s="36">
        <v>42682</v>
      </c>
      <c r="B2069" s="4">
        <v>50112000000</v>
      </c>
      <c r="C2069" s="4">
        <v>50112000000</v>
      </c>
      <c r="D2069" t="s">
        <v>134</v>
      </c>
    </row>
    <row r="2070" spans="1:4" x14ac:dyDescent="0.25">
      <c r="A2070" s="36">
        <v>42681</v>
      </c>
      <c r="B2070" s="4">
        <v>47736000512</v>
      </c>
      <c r="C2070" s="4">
        <v>47736000512</v>
      </c>
      <c r="D2070" t="s">
        <v>134</v>
      </c>
    </row>
    <row r="2071" spans="1:4" x14ac:dyDescent="0.25">
      <c r="A2071" s="36">
        <v>42678</v>
      </c>
      <c r="B2071" s="4">
        <v>46656000000</v>
      </c>
      <c r="C2071" s="4">
        <v>46656000000</v>
      </c>
      <c r="D2071" t="s">
        <v>134</v>
      </c>
    </row>
    <row r="2072" spans="1:4" x14ac:dyDescent="0.25">
      <c r="A2072" s="36">
        <v>42677</v>
      </c>
      <c r="B2072" s="4">
        <v>49679998976</v>
      </c>
      <c r="C2072" s="4">
        <v>49679998976</v>
      </c>
      <c r="D2072" t="s">
        <v>134</v>
      </c>
    </row>
    <row r="2073" spans="1:4" x14ac:dyDescent="0.25">
      <c r="A2073" s="36">
        <v>42676</v>
      </c>
      <c r="B2073" s="4">
        <v>46656000000</v>
      </c>
      <c r="C2073" s="4">
        <v>46656000000</v>
      </c>
      <c r="D2073" t="s">
        <v>134</v>
      </c>
    </row>
    <row r="2074" spans="1:4" x14ac:dyDescent="0.25">
      <c r="A2074" s="36">
        <v>42675</v>
      </c>
      <c r="B2074" s="4">
        <v>54431997952</v>
      </c>
      <c r="C2074" s="4">
        <v>54431997952</v>
      </c>
      <c r="D2074" t="s">
        <v>134</v>
      </c>
    </row>
    <row r="2075" spans="1:4" x14ac:dyDescent="0.25">
      <c r="A2075" s="36">
        <v>42674</v>
      </c>
      <c r="B2075" s="4">
        <v>54215999488</v>
      </c>
      <c r="C2075" s="4">
        <v>54215999488</v>
      </c>
      <c r="D2075" t="s">
        <v>134</v>
      </c>
    </row>
    <row r="2076" spans="1:4" x14ac:dyDescent="0.25">
      <c r="A2076" s="36">
        <v>42671</v>
      </c>
      <c r="B2076" s="4">
        <v>56160002048</v>
      </c>
      <c r="C2076" s="4">
        <v>56160002048</v>
      </c>
      <c r="D2076" t="s">
        <v>134</v>
      </c>
    </row>
    <row r="2077" spans="1:4" x14ac:dyDescent="0.25">
      <c r="A2077" s="36">
        <v>42670</v>
      </c>
      <c r="B2077" s="4">
        <v>57024000000</v>
      </c>
      <c r="C2077" s="4">
        <v>57024000000</v>
      </c>
      <c r="D2077" t="s">
        <v>134</v>
      </c>
    </row>
    <row r="2078" spans="1:4" x14ac:dyDescent="0.25">
      <c r="A2078" s="36">
        <v>42669</v>
      </c>
      <c r="B2078" s="4">
        <v>57671999488</v>
      </c>
      <c r="C2078" s="4">
        <v>57671999488</v>
      </c>
      <c r="D2078" t="s">
        <v>134</v>
      </c>
    </row>
    <row r="2079" spans="1:4" x14ac:dyDescent="0.25">
      <c r="A2079" s="36">
        <v>42668</v>
      </c>
      <c r="B2079" s="4">
        <v>59399999488</v>
      </c>
      <c r="C2079" s="4">
        <v>59399999488</v>
      </c>
      <c r="D2079" t="s">
        <v>134</v>
      </c>
    </row>
    <row r="2080" spans="1:4" x14ac:dyDescent="0.25">
      <c r="A2080" s="36">
        <v>42667</v>
      </c>
      <c r="B2080" s="4">
        <v>58104000512</v>
      </c>
      <c r="C2080" s="4">
        <v>58104000512</v>
      </c>
      <c r="D2080" t="s">
        <v>134</v>
      </c>
    </row>
    <row r="2081" spans="1:4" x14ac:dyDescent="0.25">
      <c r="A2081" s="36">
        <v>42664</v>
      </c>
      <c r="B2081" s="4">
        <v>60695998464</v>
      </c>
      <c r="C2081" s="4">
        <v>60695998464</v>
      </c>
      <c r="D2081" t="s">
        <v>134</v>
      </c>
    </row>
    <row r="2082" spans="1:4" x14ac:dyDescent="0.25">
      <c r="A2082" s="36">
        <v>42663</v>
      </c>
      <c r="B2082" s="4">
        <v>64799997952</v>
      </c>
      <c r="C2082" s="4">
        <v>64799997952</v>
      </c>
      <c r="D2082" t="s">
        <v>134</v>
      </c>
    </row>
    <row r="2083" spans="1:4" x14ac:dyDescent="0.25">
      <c r="A2083" s="36">
        <v>42662</v>
      </c>
      <c r="B2083" s="4">
        <v>57456001024</v>
      </c>
      <c r="C2083" s="4">
        <v>57456001024</v>
      </c>
      <c r="D2083" t="s">
        <v>134</v>
      </c>
    </row>
    <row r="2084" spans="1:4" x14ac:dyDescent="0.25">
      <c r="A2084" s="36">
        <v>42661</v>
      </c>
      <c r="B2084" s="4">
        <v>56376000512</v>
      </c>
      <c r="C2084" s="4">
        <v>56376000512</v>
      </c>
      <c r="D2084" t="s">
        <v>134</v>
      </c>
    </row>
    <row r="2085" spans="1:4" x14ac:dyDescent="0.25">
      <c r="A2085" s="36">
        <v>42660</v>
      </c>
      <c r="B2085" s="4">
        <v>56160002048</v>
      </c>
      <c r="C2085" s="4">
        <v>56160002048</v>
      </c>
      <c r="D2085" t="s">
        <v>134</v>
      </c>
    </row>
    <row r="2086" spans="1:4" x14ac:dyDescent="0.25">
      <c r="A2086" s="36">
        <v>42657</v>
      </c>
      <c r="B2086" s="4">
        <v>57671999488</v>
      </c>
      <c r="C2086" s="4">
        <v>57671999488</v>
      </c>
      <c r="D2086" t="s">
        <v>134</v>
      </c>
    </row>
    <row r="2087" spans="1:4" x14ac:dyDescent="0.25">
      <c r="A2087" s="36">
        <v>42656</v>
      </c>
      <c r="B2087" s="4">
        <v>60695998464</v>
      </c>
      <c r="C2087" s="4">
        <v>60695998464</v>
      </c>
      <c r="D2087" t="s">
        <v>134</v>
      </c>
    </row>
    <row r="2088" spans="1:4" x14ac:dyDescent="0.25">
      <c r="A2088" s="36">
        <v>42655</v>
      </c>
      <c r="B2088" s="4">
        <v>64583999488</v>
      </c>
      <c r="C2088" s="4">
        <v>64583999488</v>
      </c>
      <c r="D2088" t="s">
        <v>134</v>
      </c>
    </row>
    <row r="2089" spans="1:4" x14ac:dyDescent="0.25">
      <c r="A2089" s="36">
        <v>42654</v>
      </c>
      <c r="B2089" s="4">
        <v>66744000512</v>
      </c>
      <c r="C2089" s="4">
        <v>66744000512</v>
      </c>
      <c r="D2089" t="s">
        <v>134</v>
      </c>
    </row>
    <row r="2090" spans="1:4" x14ac:dyDescent="0.25">
      <c r="A2090" s="36">
        <v>42653</v>
      </c>
      <c r="B2090" s="4">
        <v>72144003072</v>
      </c>
      <c r="C2090" s="4">
        <v>72144003072</v>
      </c>
      <c r="D2090" t="s">
        <v>134</v>
      </c>
    </row>
    <row r="2091" spans="1:4" x14ac:dyDescent="0.25">
      <c r="A2091" s="36">
        <v>42650</v>
      </c>
      <c r="B2091" s="4">
        <v>69335998464</v>
      </c>
      <c r="C2091" s="4">
        <v>69335998464</v>
      </c>
      <c r="D2091" t="s">
        <v>134</v>
      </c>
    </row>
    <row r="2092" spans="1:4" x14ac:dyDescent="0.25">
      <c r="A2092" s="36">
        <v>42649</v>
      </c>
      <c r="B2092" s="4">
        <v>71711997952</v>
      </c>
      <c r="C2092" s="4">
        <v>71711997952</v>
      </c>
      <c r="D2092" t="s">
        <v>134</v>
      </c>
    </row>
    <row r="2093" spans="1:4" x14ac:dyDescent="0.25">
      <c r="A2093" s="36">
        <v>42648</v>
      </c>
      <c r="B2093" s="4">
        <v>71280001024</v>
      </c>
      <c r="C2093" s="4">
        <v>71280001024</v>
      </c>
      <c r="D2093" t="s">
        <v>134</v>
      </c>
    </row>
    <row r="2094" spans="1:4" x14ac:dyDescent="0.25">
      <c r="A2094" s="36">
        <v>42647</v>
      </c>
      <c r="B2094" s="4">
        <v>71280001024</v>
      </c>
      <c r="C2094" s="4">
        <v>71280001024</v>
      </c>
      <c r="D2094" t="s">
        <v>134</v>
      </c>
    </row>
    <row r="2095" spans="1:4" x14ac:dyDescent="0.25">
      <c r="A2095" s="36">
        <v>42646</v>
      </c>
      <c r="B2095" s="4">
        <v>74520002560</v>
      </c>
      <c r="C2095" s="4">
        <v>74520002560</v>
      </c>
      <c r="D2095" t="s">
        <v>134</v>
      </c>
    </row>
    <row r="2096" spans="1:4" x14ac:dyDescent="0.25">
      <c r="A2096" s="36">
        <v>42643</v>
      </c>
      <c r="B2096" s="4">
        <v>75167997952</v>
      </c>
      <c r="C2096" s="4">
        <v>75167997952</v>
      </c>
      <c r="D2096" t="s">
        <v>134</v>
      </c>
    </row>
    <row r="2097" spans="1:4" x14ac:dyDescent="0.25">
      <c r="A2097" s="36">
        <v>42642</v>
      </c>
      <c r="B2097" s="4">
        <v>79272001536</v>
      </c>
      <c r="C2097" s="4">
        <v>79272001536</v>
      </c>
      <c r="D2097" t="s">
        <v>134</v>
      </c>
    </row>
    <row r="2098" spans="1:4" x14ac:dyDescent="0.25">
      <c r="A2098" s="36">
        <v>42641</v>
      </c>
      <c r="B2098" s="4">
        <v>72144003072</v>
      </c>
      <c r="C2098" s="4">
        <v>72144003072</v>
      </c>
      <c r="D2098" t="s">
        <v>134</v>
      </c>
    </row>
    <row r="2099" spans="1:4" x14ac:dyDescent="0.25">
      <c r="A2099" s="36">
        <v>42640</v>
      </c>
      <c r="B2099" s="4">
        <v>69335998464</v>
      </c>
      <c r="C2099" s="4">
        <v>69335998464</v>
      </c>
      <c r="D2099" t="s">
        <v>134</v>
      </c>
    </row>
    <row r="2100" spans="1:4" x14ac:dyDescent="0.25">
      <c r="A2100" s="36">
        <v>42639</v>
      </c>
      <c r="B2100" s="4">
        <v>72360001536</v>
      </c>
      <c r="C2100" s="4">
        <v>72360001536</v>
      </c>
      <c r="D2100" t="s">
        <v>134</v>
      </c>
    </row>
    <row r="2101" spans="1:4" x14ac:dyDescent="0.25">
      <c r="A2101" s="36">
        <v>42636</v>
      </c>
      <c r="B2101" s="4">
        <v>73440002048</v>
      </c>
      <c r="C2101" s="4">
        <v>73440002048</v>
      </c>
      <c r="D2101" t="s">
        <v>134</v>
      </c>
    </row>
    <row r="2102" spans="1:4" x14ac:dyDescent="0.25">
      <c r="A2102" s="36">
        <v>42635</v>
      </c>
      <c r="B2102" s="4">
        <v>76896002048</v>
      </c>
      <c r="C2102" s="4">
        <v>76896002048</v>
      </c>
      <c r="D2102" t="s">
        <v>134</v>
      </c>
    </row>
    <row r="2103" spans="1:4" x14ac:dyDescent="0.25">
      <c r="A2103" s="36">
        <v>42634</v>
      </c>
      <c r="B2103" s="4">
        <v>79703998464</v>
      </c>
      <c r="C2103" s="4">
        <v>79703998464</v>
      </c>
      <c r="D2103" t="s">
        <v>134</v>
      </c>
    </row>
    <row r="2104" spans="1:4" x14ac:dyDescent="0.25">
      <c r="A2104" s="36">
        <v>42633</v>
      </c>
      <c r="B2104" s="4">
        <v>73007996928</v>
      </c>
      <c r="C2104" s="4">
        <v>73007996928</v>
      </c>
      <c r="D2104" t="s">
        <v>134</v>
      </c>
    </row>
    <row r="2105" spans="1:4" x14ac:dyDescent="0.25">
      <c r="A2105" s="36">
        <v>42632</v>
      </c>
      <c r="B2105" s="4">
        <v>67392000000</v>
      </c>
      <c r="C2105" s="4">
        <v>67392000000</v>
      </c>
      <c r="D2105" t="s">
        <v>134</v>
      </c>
    </row>
    <row r="2106" spans="1:4" x14ac:dyDescent="0.25">
      <c r="A2106" s="36">
        <v>42629</v>
      </c>
      <c r="B2106" s="4">
        <v>73224003584</v>
      </c>
      <c r="C2106" s="4">
        <v>73224003584</v>
      </c>
      <c r="D2106" t="s">
        <v>134</v>
      </c>
    </row>
    <row r="2107" spans="1:4" x14ac:dyDescent="0.25">
      <c r="A2107" s="36">
        <v>42628</v>
      </c>
      <c r="B2107" s="4">
        <v>76247998464</v>
      </c>
      <c r="C2107" s="4">
        <v>76247998464</v>
      </c>
      <c r="D2107" t="s">
        <v>134</v>
      </c>
    </row>
    <row r="2108" spans="1:4" x14ac:dyDescent="0.25">
      <c r="A2108" s="36">
        <v>42627</v>
      </c>
      <c r="B2108" s="4">
        <v>82295996416</v>
      </c>
      <c r="C2108" s="4">
        <v>82295996416</v>
      </c>
      <c r="D2108" t="s">
        <v>134</v>
      </c>
    </row>
    <row r="2109" spans="1:4" x14ac:dyDescent="0.25">
      <c r="A2109" s="36">
        <v>42626</v>
      </c>
      <c r="B2109" s="4">
        <v>82079997952</v>
      </c>
      <c r="C2109" s="4">
        <v>82079997952</v>
      </c>
      <c r="D2109" t="s">
        <v>134</v>
      </c>
    </row>
    <row r="2110" spans="1:4" x14ac:dyDescent="0.25">
      <c r="A2110" s="36">
        <v>42625</v>
      </c>
      <c r="B2110" s="4">
        <v>86831996928</v>
      </c>
      <c r="C2110" s="4">
        <v>86831996928</v>
      </c>
      <c r="D2110" t="s">
        <v>134</v>
      </c>
    </row>
    <row r="2111" spans="1:4" x14ac:dyDescent="0.25">
      <c r="A2111" s="36">
        <v>42622</v>
      </c>
      <c r="B2111" s="4">
        <v>84239998976</v>
      </c>
      <c r="C2111" s="4">
        <v>84239998976</v>
      </c>
      <c r="D2111" t="s">
        <v>134</v>
      </c>
    </row>
    <row r="2112" spans="1:4" x14ac:dyDescent="0.25">
      <c r="A2112" s="36">
        <v>42621</v>
      </c>
      <c r="B2112" s="4">
        <v>87480000512</v>
      </c>
      <c r="C2112" s="4">
        <v>87480000512</v>
      </c>
      <c r="D2112" t="s">
        <v>134</v>
      </c>
    </row>
    <row r="2113" spans="1:4" x14ac:dyDescent="0.25">
      <c r="A2113" s="36">
        <v>42620</v>
      </c>
      <c r="B2113" s="4">
        <v>87911997440</v>
      </c>
      <c r="C2113" s="4">
        <v>87911997440</v>
      </c>
      <c r="D2113" t="s">
        <v>134</v>
      </c>
    </row>
    <row r="2114" spans="1:4" x14ac:dyDescent="0.25">
      <c r="A2114" s="36">
        <v>42619</v>
      </c>
      <c r="B2114" s="4">
        <v>88560001024</v>
      </c>
      <c r="C2114" s="4">
        <v>88560001024</v>
      </c>
      <c r="D2114" t="s">
        <v>134</v>
      </c>
    </row>
    <row r="2115" spans="1:4" x14ac:dyDescent="0.25">
      <c r="A2115" s="36">
        <v>42615</v>
      </c>
      <c r="B2115" s="4">
        <v>87048003584</v>
      </c>
      <c r="C2115" s="4">
        <v>87048003584</v>
      </c>
      <c r="D2115" t="s">
        <v>134</v>
      </c>
    </row>
    <row r="2116" spans="1:4" x14ac:dyDescent="0.25">
      <c r="A2116" s="36">
        <v>42614</v>
      </c>
      <c r="B2116" s="4">
        <v>87264002048</v>
      </c>
      <c r="C2116" s="4">
        <v>87264002048</v>
      </c>
      <c r="D2116" t="s">
        <v>134</v>
      </c>
    </row>
    <row r="2117" spans="1:4" x14ac:dyDescent="0.25">
      <c r="A2117" s="36">
        <v>42613</v>
      </c>
      <c r="B2117" s="4">
        <v>85535997952</v>
      </c>
      <c r="C2117" s="4">
        <v>85535997952</v>
      </c>
      <c r="D2117" t="s">
        <v>134</v>
      </c>
    </row>
    <row r="2118" spans="1:4" x14ac:dyDescent="0.25">
      <c r="A2118" s="36">
        <v>42612</v>
      </c>
      <c r="B2118" s="4">
        <v>85751996416</v>
      </c>
      <c r="C2118" s="4">
        <v>85751996416</v>
      </c>
      <c r="D2118" t="s">
        <v>134</v>
      </c>
    </row>
    <row r="2119" spans="1:4" x14ac:dyDescent="0.25">
      <c r="A2119" s="36">
        <v>42611</v>
      </c>
      <c r="B2119" s="4">
        <v>86615998464</v>
      </c>
      <c r="C2119" s="4">
        <v>86615998464</v>
      </c>
      <c r="D2119" t="s">
        <v>134</v>
      </c>
    </row>
    <row r="2120" spans="1:4" x14ac:dyDescent="0.25">
      <c r="A2120" s="36">
        <v>42608</v>
      </c>
      <c r="B2120" s="4">
        <v>92231999488</v>
      </c>
      <c r="C2120" s="4">
        <v>92231999488</v>
      </c>
      <c r="D2120" t="s">
        <v>134</v>
      </c>
    </row>
    <row r="2121" spans="1:4" x14ac:dyDescent="0.25">
      <c r="A2121" s="36">
        <v>42607</v>
      </c>
      <c r="B2121" s="4">
        <v>103031996416</v>
      </c>
      <c r="C2121" s="4">
        <v>103031996416</v>
      </c>
      <c r="D2121" t="s">
        <v>134</v>
      </c>
    </row>
    <row r="2122" spans="1:4" x14ac:dyDescent="0.25">
      <c r="A2122" s="36">
        <v>42606</v>
      </c>
      <c r="B2122" s="4">
        <v>100439998464</v>
      </c>
      <c r="C2122" s="4">
        <v>100439998464</v>
      </c>
      <c r="D2122" t="s">
        <v>134</v>
      </c>
    </row>
    <row r="2123" spans="1:4" x14ac:dyDescent="0.25">
      <c r="A2123" s="36">
        <v>42605</v>
      </c>
      <c r="B2123" s="4">
        <v>81863999488</v>
      </c>
      <c r="C2123" s="4">
        <v>81863999488</v>
      </c>
      <c r="D2123" t="s">
        <v>134</v>
      </c>
    </row>
    <row r="2124" spans="1:4" x14ac:dyDescent="0.25">
      <c r="A2124" s="36">
        <v>42604</v>
      </c>
      <c r="B2124" s="4">
        <v>85319999488</v>
      </c>
      <c r="C2124" s="4">
        <v>85319999488</v>
      </c>
      <c r="D2124" t="s">
        <v>134</v>
      </c>
    </row>
    <row r="2125" spans="1:4" x14ac:dyDescent="0.25">
      <c r="A2125" s="36">
        <v>42601</v>
      </c>
      <c r="B2125" s="4">
        <v>90720002048</v>
      </c>
      <c r="C2125" s="4">
        <v>90720002048</v>
      </c>
      <c r="D2125" t="s">
        <v>134</v>
      </c>
    </row>
    <row r="2126" spans="1:4" x14ac:dyDescent="0.25">
      <c r="A2126" s="36">
        <v>42600</v>
      </c>
      <c r="B2126" s="4">
        <v>94392000512</v>
      </c>
      <c r="C2126" s="4">
        <v>94392000512</v>
      </c>
      <c r="D2126" t="s">
        <v>134</v>
      </c>
    </row>
    <row r="2127" spans="1:4" x14ac:dyDescent="0.25">
      <c r="A2127" s="36">
        <v>42599</v>
      </c>
      <c r="B2127" s="4">
        <v>95687999488</v>
      </c>
      <c r="C2127" s="4">
        <v>95687999488</v>
      </c>
      <c r="D2127" t="s">
        <v>134</v>
      </c>
    </row>
    <row r="2128" spans="1:4" x14ac:dyDescent="0.25">
      <c r="A2128" s="36">
        <v>42598</v>
      </c>
      <c r="B2128" s="4">
        <v>98712002560</v>
      </c>
      <c r="C2128" s="4">
        <v>98712002560</v>
      </c>
      <c r="D2128" t="s">
        <v>134</v>
      </c>
    </row>
    <row r="2129" spans="1:4" x14ac:dyDescent="0.25">
      <c r="A2129" s="36">
        <v>42597</v>
      </c>
      <c r="B2129" s="4">
        <v>104328003584</v>
      </c>
      <c r="C2129" s="4">
        <v>104328003584</v>
      </c>
      <c r="D2129" t="s">
        <v>134</v>
      </c>
    </row>
    <row r="2130" spans="1:4" x14ac:dyDescent="0.25">
      <c r="A2130" s="36">
        <v>42594</v>
      </c>
      <c r="B2130" s="4">
        <v>98928001024</v>
      </c>
      <c r="C2130" s="4">
        <v>98928001024</v>
      </c>
      <c r="D2130" t="s">
        <v>134</v>
      </c>
    </row>
    <row r="2131" spans="1:4" x14ac:dyDescent="0.25">
      <c r="A2131" s="36">
        <v>42593</v>
      </c>
      <c r="B2131" s="4">
        <v>98928001024</v>
      </c>
      <c r="C2131" s="4">
        <v>98928001024</v>
      </c>
      <c r="D2131" t="s">
        <v>134</v>
      </c>
    </row>
    <row r="2132" spans="1:4" x14ac:dyDescent="0.25">
      <c r="A2132" s="36">
        <v>42592</v>
      </c>
      <c r="B2132" s="4">
        <v>103464001536</v>
      </c>
      <c r="C2132" s="4">
        <v>103464001536</v>
      </c>
      <c r="D2132" t="s">
        <v>134</v>
      </c>
    </row>
    <row r="2133" spans="1:4" x14ac:dyDescent="0.25">
      <c r="A2133" s="36">
        <v>42591</v>
      </c>
      <c r="B2133" s="4">
        <v>110160003072</v>
      </c>
      <c r="C2133" s="4">
        <v>110160003072</v>
      </c>
      <c r="D2133" t="s">
        <v>134</v>
      </c>
    </row>
    <row r="2134" spans="1:4" x14ac:dyDescent="0.25">
      <c r="A2134" s="36">
        <v>42590</v>
      </c>
      <c r="B2134" s="4">
        <v>113616003072</v>
      </c>
      <c r="C2134" s="4">
        <v>113616003072</v>
      </c>
      <c r="D2134" t="s">
        <v>134</v>
      </c>
    </row>
    <row r="2135" spans="1:4" x14ac:dyDescent="0.25">
      <c r="A2135" s="36">
        <v>42587</v>
      </c>
      <c r="B2135" s="4">
        <v>124416000000</v>
      </c>
      <c r="C2135" s="4">
        <v>124416000000</v>
      </c>
      <c r="D2135" t="s">
        <v>134</v>
      </c>
    </row>
    <row r="2136" spans="1:4" x14ac:dyDescent="0.25">
      <c r="A2136" s="36">
        <v>42586</v>
      </c>
      <c r="B2136" s="4">
        <v>114479996928</v>
      </c>
      <c r="C2136" s="4">
        <v>114479996928</v>
      </c>
      <c r="D2136" t="s">
        <v>134</v>
      </c>
    </row>
    <row r="2137" spans="1:4" x14ac:dyDescent="0.25">
      <c r="A2137" s="36">
        <v>42585</v>
      </c>
      <c r="B2137" s="4">
        <v>124631998464</v>
      </c>
      <c r="C2137" s="4">
        <v>124631998464</v>
      </c>
      <c r="D2137" t="s">
        <v>134</v>
      </c>
    </row>
    <row r="2138" spans="1:4" x14ac:dyDescent="0.25">
      <c r="A2138" s="36">
        <v>42584</v>
      </c>
      <c r="B2138" s="4">
        <v>134999998464</v>
      </c>
      <c r="C2138" s="4">
        <v>134999998464</v>
      </c>
      <c r="D2138" t="s">
        <v>134</v>
      </c>
    </row>
    <row r="2139" spans="1:4" x14ac:dyDescent="0.25">
      <c r="A2139" s="36">
        <v>42583</v>
      </c>
      <c r="B2139" s="4">
        <v>142775992320</v>
      </c>
      <c r="C2139" s="4">
        <v>142775992320</v>
      </c>
      <c r="D2139" t="s">
        <v>134</v>
      </c>
    </row>
    <row r="2140" spans="1:4" x14ac:dyDescent="0.25">
      <c r="A2140" s="36">
        <v>42580</v>
      </c>
      <c r="B2140" s="4">
        <v>55943999488</v>
      </c>
      <c r="C2140" s="4">
        <v>55943999488</v>
      </c>
      <c r="D2140" t="s">
        <v>134</v>
      </c>
    </row>
    <row r="2141" spans="1:4" x14ac:dyDescent="0.25">
      <c r="A2141" s="36">
        <v>42579</v>
      </c>
      <c r="B2141" s="4">
        <v>65879998464</v>
      </c>
      <c r="C2141" s="4">
        <v>65879998464</v>
      </c>
      <c r="D2141" t="s">
        <v>134</v>
      </c>
    </row>
    <row r="2142" spans="1:4" x14ac:dyDescent="0.25">
      <c r="A2142" s="36">
        <v>42578</v>
      </c>
      <c r="B2142" s="4">
        <v>76032000000</v>
      </c>
      <c r="C2142" s="4">
        <v>76032000000</v>
      </c>
      <c r="D2142" t="s">
        <v>134</v>
      </c>
    </row>
    <row r="2143" spans="1:4" x14ac:dyDescent="0.25">
      <c r="A2143" s="36">
        <v>42577</v>
      </c>
      <c r="B2143" s="4">
        <v>69551996928</v>
      </c>
      <c r="C2143" s="4">
        <v>69551996928</v>
      </c>
      <c r="D2143" t="s">
        <v>134</v>
      </c>
    </row>
    <row r="2144" spans="1:4" x14ac:dyDescent="0.25">
      <c r="A2144" s="36">
        <v>42576</v>
      </c>
      <c r="B2144" s="4">
        <v>74520002560</v>
      </c>
      <c r="C2144" s="4">
        <v>74520002560</v>
      </c>
      <c r="D2144" t="s">
        <v>134</v>
      </c>
    </row>
    <row r="2145" spans="1:4" x14ac:dyDescent="0.25">
      <c r="A2145" s="36">
        <v>42573</v>
      </c>
      <c r="B2145" s="4">
        <v>87264002048</v>
      </c>
      <c r="C2145" s="4">
        <v>87264002048</v>
      </c>
      <c r="D2145" t="s">
        <v>134</v>
      </c>
    </row>
    <row r="2146" spans="1:4" x14ac:dyDescent="0.25">
      <c r="A2146" s="36">
        <v>42572</v>
      </c>
      <c r="B2146" s="4">
        <v>69551996928</v>
      </c>
      <c r="C2146" s="4">
        <v>69551996928</v>
      </c>
      <c r="D2146" t="s">
        <v>134</v>
      </c>
    </row>
    <row r="2147" spans="1:4" x14ac:dyDescent="0.25">
      <c r="A2147" s="36">
        <v>42571</v>
      </c>
      <c r="B2147" s="4">
        <v>47951998976</v>
      </c>
      <c r="C2147" s="4">
        <v>47951998976</v>
      </c>
      <c r="D2147" t="s">
        <v>134</v>
      </c>
    </row>
    <row r="2148" spans="1:4" x14ac:dyDescent="0.25">
      <c r="A2148" s="36">
        <v>42570</v>
      </c>
      <c r="B2148" s="4">
        <v>35424002048</v>
      </c>
      <c r="C2148" s="4">
        <v>35424002048</v>
      </c>
      <c r="D2148" t="s">
        <v>134</v>
      </c>
    </row>
    <row r="2149" spans="1:4" x14ac:dyDescent="0.25">
      <c r="A2149" s="36">
        <v>42569</v>
      </c>
      <c r="B2149" s="4">
        <v>33264001024</v>
      </c>
      <c r="C2149" s="4">
        <v>33264001024</v>
      </c>
      <c r="D2149" t="s">
        <v>134</v>
      </c>
    </row>
    <row r="2150" spans="1:4" x14ac:dyDescent="0.25">
      <c r="A2150" s="36">
        <v>42566</v>
      </c>
      <c r="B2150" s="4">
        <v>33264001024</v>
      </c>
      <c r="C2150" s="4">
        <v>33264001024</v>
      </c>
      <c r="D2150" t="s">
        <v>134</v>
      </c>
    </row>
    <row r="2151" spans="1:4" x14ac:dyDescent="0.25">
      <c r="A2151" s="36">
        <v>42565</v>
      </c>
      <c r="B2151" s="4">
        <v>33912000512</v>
      </c>
      <c r="C2151" s="4">
        <v>33912000512</v>
      </c>
      <c r="D2151" t="s">
        <v>134</v>
      </c>
    </row>
    <row r="2152" spans="1:4" x14ac:dyDescent="0.25">
      <c r="A2152" s="36">
        <v>42564</v>
      </c>
      <c r="B2152" s="4">
        <v>34992001024</v>
      </c>
      <c r="C2152" s="4">
        <v>34992001024</v>
      </c>
      <c r="D2152" t="s">
        <v>134</v>
      </c>
    </row>
    <row r="2153" spans="1:4" x14ac:dyDescent="0.25">
      <c r="A2153" s="36">
        <v>42563</v>
      </c>
      <c r="B2153" s="4">
        <v>32399998976</v>
      </c>
      <c r="C2153" s="4">
        <v>32399998976</v>
      </c>
      <c r="D2153" t="s">
        <v>134</v>
      </c>
    </row>
    <row r="2154" spans="1:4" x14ac:dyDescent="0.25">
      <c r="A2154" s="36">
        <v>42562</v>
      </c>
      <c r="B2154" s="4">
        <v>33479999488</v>
      </c>
      <c r="C2154" s="4">
        <v>33479999488</v>
      </c>
      <c r="D2154" t="s">
        <v>134</v>
      </c>
    </row>
    <row r="2155" spans="1:4" x14ac:dyDescent="0.25">
      <c r="A2155" s="36">
        <v>42559</v>
      </c>
      <c r="B2155" s="4">
        <v>32184000512</v>
      </c>
      <c r="C2155" s="4">
        <v>32184000512</v>
      </c>
      <c r="D2155" t="s">
        <v>134</v>
      </c>
    </row>
    <row r="2156" spans="1:4" x14ac:dyDescent="0.25">
      <c r="A2156" s="36">
        <v>42558</v>
      </c>
      <c r="B2156" s="4">
        <v>35207999488</v>
      </c>
      <c r="C2156" s="4">
        <v>35207999488</v>
      </c>
      <c r="D2156" t="s">
        <v>134</v>
      </c>
    </row>
    <row r="2157" spans="1:4" x14ac:dyDescent="0.25">
      <c r="A2157" s="36">
        <v>42557</v>
      </c>
      <c r="B2157" s="4">
        <v>33696000000</v>
      </c>
      <c r="C2157" s="4">
        <v>33696000000</v>
      </c>
      <c r="D2157" t="s">
        <v>134</v>
      </c>
    </row>
    <row r="2158" spans="1:4" x14ac:dyDescent="0.25">
      <c r="A2158" s="36">
        <v>42556</v>
      </c>
      <c r="B2158" s="4">
        <v>34992001024</v>
      </c>
      <c r="C2158" s="4">
        <v>34992001024</v>
      </c>
      <c r="D2158" t="s">
        <v>134</v>
      </c>
    </row>
    <row r="2159" spans="1:4" x14ac:dyDescent="0.25">
      <c r="A2159" s="36">
        <v>42552</v>
      </c>
      <c r="B2159" s="4">
        <v>36503998464</v>
      </c>
      <c r="C2159" s="4">
        <v>36503998464</v>
      </c>
      <c r="D2159" t="s">
        <v>134</v>
      </c>
    </row>
    <row r="2160" spans="1:4" x14ac:dyDescent="0.25">
      <c r="A2160" s="36">
        <v>42551</v>
      </c>
      <c r="B2160" s="4">
        <v>36503998464</v>
      </c>
      <c r="C2160" s="4">
        <v>36503998464</v>
      </c>
      <c r="D2160" t="s">
        <v>134</v>
      </c>
    </row>
    <row r="2161" spans="1:4" x14ac:dyDescent="0.25">
      <c r="A2161" s="36">
        <v>42550</v>
      </c>
      <c r="B2161" s="4">
        <v>36503998464</v>
      </c>
      <c r="C2161" s="4">
        <v>36503998464</v>
      </c>
      <c r="D2161" t="s">
        <v>134</v>
      </c>
    </row>
    <row r="2162" spans="1:4" x14ac:dyDescent="0.25">
      <c r="A2162" s="36">
        <v>42549</v>
      </c>
      <c r="B2162" s="4">
        <v>36503998464</v>
      </c>
      <c r="C2162" s="4">
        <v>36503998464</v>
      </c>
      <c r="D2162" t="s">
        <v>134</v>
      </c>
    </row>
    <row r="2163" spans="1:4" x14ac:dyDescent="0.25">
      <c r="A2163" s="36">
        <v>42548</v>
      </c>
      <c r="B2163" s="4">
        <v>34560000000</v>
      </c>
      <c r="C2163" s="4">
        <v>34560000000</v>
      </c>
      <c r="D2163" t="s">
        <v>134</v>
      </c>
    </row>
    <row r="2164" spans="1:4" x14ac:dyDescent="0.25">
      <c r="A2164" s="36">
        <v>42545</v>
      </c>
      <c r="B2164" s="4">
        <v>35855998976</v>
      </c>
      <c r="C2164" s="4">
        <v>35855998976</v>
      </c>
      <c r="D2164" t="s">
        <v>134</v>
      </c>
    </row>
    <row r="2165" spans="1:4" x14ac:dyDescent="0.25">
      <c r="A2165" s="36">
        <v>42544</v>
      </c>
      <c r="B2165" s="4">
        <v>39096000512</v>
      </c>
      <c r="C2165" s="4">
        <v>39096000512</v>
      </c>
      <c r="D2165" t="s">
        <v>134</v>
      </c>
    </row>
    <row r="2166" spans="1:4" x14ac:dyDescent="0.25">
      <c r="A2166" s="36">
        <v>42543</v>
      </c>
      <c r="B2166" s="4">
        <v>36935999488</v>
      </c>
      <c r="C2166" s="4">
        <v>36935999488</v>
      </c>
      <c r="D2166" t="s">
        <v>134</v>
      </c>
    </row>
    <row r="2167" spans="1:4" x14ac:dyDescent="0.25">
      <c r="A2167" s="36">
        <v>42542</v>
      </c>
      <c r="B2167" s="4">
        <v>38016000000</v>
      </c>
      <c r="C2167" s="4">
        <v>38016000000</v>
      </c>
      <c r="D2167" t="s">
        <v>134</v>
      </c>
    </row>
    <row r="2168" spans="1:4" x14ac:dyDescent="0.25">
      <c r="A2168" s="36">
        <v>42541</v>
      </c>
      <c r="B2168" s="4">
        <v>39096000512</v>
      </c>
      <c r="C2168" s="4">
        <v>39096000512</v>
      </c>
      <c r="D2168" t="s">
        <v>134</v>
      </c>
    </row>
    <row r="2169" spans="1:4" x14ac:dyDescent="0.25">
      <c r="A2169" s="36">
        <v>42538</v>
      </c>
      <c r="B2169" s="4">
        <v>41472000000</v>
      </c>
      <c r="C2169" s="4">
        <v>41472000000</v>
      </c>
      <c r="D2169" t="s">
        <v>134</v>
      </c>
    </row>
    <row r="2170" spans="1:4" x14ac:dyDescent="0.25">
      <c r="A2170" s="36">
        <v>42537</v>
      </c>
      <c r="B2170" s="4">
        <v>41472000000</v>
      </c>
      <c r="C2170" s="4">
        <v>41472000000</v>
      </c>
      <c r="D2170" t="s">
        <v>134</v>
      </c>
    </row>
    <row r="2171" spans="1:4" x14ac:dyDescent="0.25">
      <c r="A2171" s="36">
        <v>42536</v>
      </c>
      <c r="B2171" s="4">
        <v>40607997952</v>
      </c>
      <c r="C2171" s="4">
        <v>40607997952</v>
      </c>
      <c r="D2171" t="s">
        <v>134</v>
      </c>
    </row>
    <row r="2172" spans="1:4" x14ac:dyDescent="0.25">
      <c r="A2172" s="36">
        <v>42535</v>
      </c>
      <c r="B2172" s="4">
        <v>38880002048</v>
      </c>
      <c r="C2172" s="4">
        <v>38880002048</v>
      </c>
      <c r="D2172" t="s">
        <v>134</v>
      </c>
    </row>
    <row r="2173" spans="1:4" x14ac:dyDescent="0.25">
      <c r="A2173" s="36">
        <v>42534</v>
      </c>
      <c r="B2173" s="4">
        <v>44063997952</v>
      </c>
      <c r="C2173" s="4">
        <v>44063997952</v>
      </c>
      <c r="D2173" t="s">
        <v>134</v>
      </c>
    </row>
    <row r="2174" spans="1:4" x14ac:dyDescent="0.25">
      <c r="A2174" s="36">
        <v>42531</v>
      </c>
      <c r="B2174" s="4">
        <v>43200000000</v>
      </c>
      <c r="C2174" s="4">
        <v>43200000000</v>
      </c>
      <c r="D2174" t="s">
        <v>134</v>
      </c>
    </row>
    <row r="2175" spans="1:4" x14ac:dyDescent="0.25">
      <c r="A2175" s="36">
        <v>42530</v>
      </c>
      <c r="B2175" s="4">
        <v>47951998976</v>
      </c>
      <c r="C2175" s="4">
        <v>47951998976</v>
      </c>
      <c r="D2175" t="s">
        <v>134</v>
      </c>
    </row>
    <row r="2176" spans="1:4" x14ac:dyDescent="0.25">
      <c r="A2176" s="36">
        <v>42529</v>
      </c>
      <c r="B2176" s="4">
        <v>47519997952</v>
      </c>
      <c r="C2176" s="4">
        <v>47519997952</v>
      </c>
      <c r="D2176" t="s">
        <v>134</v>
      </c>
    </row>
    <row r="2177" spans="1:4" x14ac:dyDescent="0.25">
      <c r="A2177" s="36">
        <v>42528</v>
      </c>
      <c r="B2177" s="4">
        <v>51624001536</v>
      </c>
      <c r="C2177" s="4">
        <v>51624001536</v>
      </c>
      <c r="D2177" t="s">
        <v>134</v>
      </c>
    </row>
    <row r="2178" spans="1:4" x14ac:dyDescent="0.25">
      <c r="A2178" s="36">
        <v>42527</v>
      </c>
      <c r="B2178" s="4">
        <v>50327998464</v>
      </c>
      <c r="C2178" s="4">
        <v>50327998464</v>
      </c>
      <c r="D2178" t="s">
        <v>134</v>
      </c>
    </row>
    <row r="2179" spans="1:4" x14ac:dyDescent="0.25">
      <c r="A2179" s="36">
        <v>42524</v>
      </c>
      <c r="B2179" s="4">
        <v>50327998464</v>
      </c>
      <c r="C2179" s="4">
        <v>50327998464</v>
      </c>
      <c r="D2179" t="s">
        <v>134</v>
      </c>
    </row>
    <row r="2180" spans="1:4" x14ac:dyDescent="0.25">
      <c r="A2180" s="36">
        <v>42523</v>
      </c>
      <c r="B2180" s="4">
        <v>50544001024</v>
      </c>
      <c r="C2180" s="4">
        <v>50544001024</v>
      </c>
      <c r="D2180" t="s">
        <v>134</v>
      </c>
    </row>
    <row r="2181" spans="1:4" x14ac:dyDescent="0.25">
      <c r="A2181" s="36">
        <v>42522</v>
      </c>
      <c r="B2181" s="4">
        <v>50759999488</v>
      </c>
      <c r="C2181" s="4">
        <v>50759999488</v>
      </c>
      <c r="D2181" t="s">
        <v>134</v>
      </c>
    </row>
    <row r="2182" spans="1:4" x14ac:dyDescent="0.25">
      <c r="A2182" s="36">
        <v>42521</v>
      </c>
      <c r="B2182" s="4">
        <v>48816001024</v>
      </c>
      <c r="C2182" s="4">
        <v>48816001024</v>
      </c>
      <c r="D2182" t="s">
        <v>134</v>
      </c>
    </row>
    <row r="2183" spans="1:4" x14ac:dyDescent="0.25">
      <c r="A2183" s="36">
        <v>42517</v>
      </c>
      <c r="B2183" s="4">
        <v>49679998976</v>
      </c>
      <c r="C2183" s="4">
        <v>49679998976</v>
      </c>
      <c r="D2183" t="s">
        <v>134</v>
      </c>
    </row>
    <row r="2184" spans="1:4" x14ac:dyDescent="0.25">
      <c r="A2184" s="36">
        <v>42516</v>
      </c>
      <c r="B2184" s="4">
        <v>47303999488</v>
      </c>
      <c r="C2184" s="4">
        <v>47303999488</v>
      </c>
      <c r="D2184" t="s">
        <v>134</v>
      </c>
    </row>
    <row r="2185" spans="1:4" x14ac:dyDescent="0.25">
      <c r="A2185" s="36">
        <v>42515</v>
      </c>
      <c r="B2185" s="4">
        <v>47303999488</v>
      </c>
      <c r="C2185" s="4">
        <v>47303999488</v>
      </c>
      <c r="D2185" t="s">
        <v>134</v>
      </c>
    </row>
    <row r="2186" spans="1:4" x14ac:dyDescent="0.25">
      <c r="A2186" s="36">
        <v>42514</v>
      </c>
      <c r="B2186" s="4">
        <v>51407998976</v>
      </c>
      <c r="C2186" s="4">
        <v>51407998976</v>
      </c>
      <c r="D2186" t="s">
        <v>134</v>
      </c>
    </row>
    <row r="2187" spans="1:4" x14ac:dyDescent="0.25">
      <c r="A2187" s="36">
        <v>42513</v>
      </c>
      <c r="B2187" s="4">
        <v>56376000512</v>
      </c>
      <c r="C2187" s="4">
        <v>56376000512</v>
      </c>
      <c r="D2187" t="s">
        <v>134</v>
      </c>
    </row>
    <row r="2188" spans="1:4" x14ac:dyDescent="0.25">
      <c r="A2188" s="36">
        <v>42510</v>
      </c>
      <c r="B2188" s="4">
        <v>52920000512</v>
      </c>
      <c r="C2188" s="4">
        <v>52920000512</v>
      </c>
      <c r="D2188" t="s">
        <v>134</v>
      </c>
    </row>
    <row r="2189" spans="1:4" x14ac:dyDescent="0.25">
      <c r="A2189" s="36">
        <v>42509</v>
      </c>
      <c r="B2189" s="4">
        <v>49896001536</v>
      </c>
      <c r="C2189" s="4">
        <v>49896001536</v>
      </c>
      <c r="D2189" t="s">
        <v>134</v>
      </c>
    </row>
    <row r="2190" spans="1:4" x14ac:dyDescent="0.25">
      <c r="A2190" s="36">
        <v>42508</v>
      </c>
      <c r="B2190" s="4">
        <v>51624001536</v>
      </c>
      <c r="C2190" s="4">
        <v>51624001536</v>
      </c>
      <c r="D2190" t="s">
        <v>134</v>
      </c>
    </row>
    <row r="2191" spans="1:4" x14ac:dyDescent="0.25">
      <c r="A2191" s="36">
        <v>42507</v>
      </c>
      <c r="B2191" s="4">
        <v>49679998976</v>
      </c>
      <c r="C2191" s="4">
        <v>49679998976</v>
      </c>
      <c r="D2191" t="s">
        <v>134</v>
      </c>
    </row>
    <row r="2192" spans="1:4" x14ac:dyDescent="0.25">
      <c r="A2192" s="36">
        <v>42506</v>
      </c>
      <c r="B2192" s="4">
        <v>49896001536</v>
      </c>
      <c r="C2192" s="4">
        <v>49896001536</v>
      </c>
      <c r="D2192" t="s">
        <v>134</v>
      </c>
    </row>
    <row r="2193" spans="1:4" x14ac:dyDescent="0.25">
      <c r="A2193" s="36">
        <v>42503</v>
      </c>
      <c r="B2193" s="4">
        <v>50975997952</v>
      </c>
      <c r="C2193" s="4">
        <v>50975997952</v>
      </c>
      <c r="D2193" t="s">
        <v>134</v>
      </c>
    </row>
    <row r="2194" spans="1:4" x14ac:dyDescent="0.25">
      <c r="A2194" s="36">
        <v>42502</v>
      </c>
      <c r="B2194" s="4">
        <v>51192000512</v>
      </c>
      <c r="C2194" s="4">
        <v>51192000512</v>
      </c>
      <c r="D2194" t="s">
        <v>134</v>
      </c>
    </row>
    <row r="2195" spans="1:4" x14ac:dyDescent="0.25">
      <c r="A2195" s="36">
        <v>42501</v>
      </c>
      <c r="B2195" s="4">
        <v>50975997952</v>
      </c>
      <c r="C2195" s="4">
        <v>50975997952</v>
      </c>
      <c r="D2195" t="s">
        <v>134</v>
      </c>
    </row>
    <row r="2196" spans="1:4" x14ac:dyDescent="0.25">
      <c r="A2196" s="36">
        <v>42500</v>
      </c>
      <c r="B2196" s="4">
        <v>51192000512</v>
      </c>
      <c r="C2196" s="4">
        <v>51192000512</v>
      </c>
      <c r="D2196" t="s">
        <v>134</v>
      </c>
    </row>
    <row r="2197" spans="1:4" x14ac:dyDescent="0.25">
      <c r="A2197" s="36">
        <v>42499</v>
      </c>
      <c r="B2197" s="4">
        <v>51192000512</v>
      </c>
      <c r="C2197" s="4">
        <v>51192000512</v>
      </c>
      <c r="D2197" t="s">
        <v>134</v>
      </c>
    </row>
    <row r="2198" spans="1:4" x14ac:dyDescent="0.25">
      <c r="A2198" s="36">
        <v>42496</v>
      </c>
      <c r="B2198" s="4">
        <v>51407998976</v>
      </c>
      <c r="C2198" s="4">
        <v>51407998976</v>
      </c>
      <c r="D2198" t="s">
        <v>134</v>
      </c>
    </row>
    <row r="2199" spans="1:4" x14ac:dyDescent="0.25">
      <c r="A2199" s="36">
        <v>42495</v>
      </c>
      <c r="B2199" s="4">
        <v>49896001536</v>
      </c>
      <c r="C2199" s="4">
        <v>49896001536</v>
      </c>
      <c r="D2199" t="s">
        <v>134</v>
      </c>
    </row>
    <row r="2200" spans="1:4" x14ac:dyDescent="0.25">
      <c r="A2200" s="36">
        <v>42494</v>
      </c>
      <c r="B2200" s="4">
        <v>52920000512</v>
      </c>
      <c r="C2200" s="4">
        <v>52920000512</v>
      </c>
      <c r="D2200" t="s">
        <v>134</v>
      </c>
    </row>
    <row r="2201" spans="1:4" x14ac:dyDescent="0.25">
      <c r="A2201" s="36">
        <v>42493</v>
      </c>
      <c r="B2201" s="4">
        <v>50975997952</v>
      </c>
      <c r="C2201" s="4">
        <v>50975997952</v>
      </c>
      <c r="D2201" t="s">
        <v>134</v>
      </c>
    </row>
    <row r="2202" spans="1:4" x14ac:dyDescent="0.25">
      <c r="A2202" s="36">
        <v>42492</v>
      </c>
      <c r="B2202" s="4">
        <v>55511998464</v>
      </c>
      <c r="C2202" s="4">
        <v>55511998464</v>
      </c>
      <c r="D2202" t="s">
        <v>134</v>
      </c>
    </row>
    <row r="2203" spans="1:4" x14ac:dyDescent="0.25">
      <c r="A2203" s="36">
        <v>42489</v>
      </c>
      <c r="B2203" s="4">
        <v>60264001536</v>
      </c>
      <c r="C2203" s="4">
        <v>60264001536</v>
      </c>
      <c r="D2203" t="s">
        <v>134</v>
      </c>
    </row>
    <row r="2204" spans="1:4" x14ac:dyDescent="0.25">
      <c r="A2204" s="36">
        <v>42488</v>
      </c>
      <c r="B2204" s="4">
        <v>59616002048</v>
      </c>
      <c r="C2204" s="4">
        <v>59616002048</v>
      </c>
      <c r="D2204" t="s">
        <v>134</v>
      </c>
    </row>
    <row r="2205" spans="1:4" x14ac:dyDescent="0.25">
      <c r="A2205" s="36">
        <v>42487</v>
      </c>
      <c r="B2205" s="4">
        <v>56808001536</v>
      </c>
      <c r="C2205" s="4">
        <v>56808001536</v>
      </c>
      <c r="D2205" t="s">
        <v>134</v>
      </c>
    </row>
    <row r="2206" spans="1:4" x14ac:dyDescent="0.25">
      <c r="A2206" s="36">
        <v>42486</v>
      </c>
      <c r="B2206" s="4">
        <v>57887997952</v>
      </c>
      <c r="C2206" s="4">
        <v>57887997952</v>
      </c>
      <c r="D2206" t="s">
        <v>134</v>
      </c>
    </row>
    <row r="2207" spans="1:4" x14ac:dyDescent="0.25">
      <c r="A2207" s="36">
        <v>42485</v>
      </c>
      <c r="B2207" s="4">
        <v>59399999488</v>
      </c>
      <c r="C2207" s="4">
        <v>59399999488</v>
      </c>
      <c r="D2207" t="s">
        <v>134</v>
      </c>
    </row>
    <row r="2208" spans="1:4" x14ac:dyDescent="0.25">
      <c r="A2208" s="36">
        <v>42482</v>
      </c>
      <c r="B2208" s="4">
        <v>58536001536</v>
      </c>
      <c r="C2208" s="4">
        <v>58536001536</v>
      </c>
      <c r="D2208" t="s">
        <v>134</v>
      </c>
    </row>
    <row r="2209" spans="1:4" x14ac:dyDescent="0.25">
      <c r="A2209" s="36">
        <v>42481</v>
      </c>
      <c r="B2209" s="4">
        <v>56160002048</v>
      </c>
      <c r="C2209" s="4">
        <v>56160002048</v>
      </c>
      <c r="D2209" t="s">
        <v>134</v>
      </c>
    </row>
    <row r="2210" spans="1:4" x14ac:dyDescent="0.25">
      <c r="A2210" s="36">
        <v>42480</v>
      </c>
      <c r="B2210" s="4">
        <v>55728001024</v>
      </c>
      <c r="C2210" s="4">
        <v>55728001024</v>
      </c>
      <c r="D2210" t="s">
        <v>134</v>
      </c>
    </row>
    <row r="2211" spans="1:4" x14ac:dyDescent="0.25">
      <c r="A2211" s="36">
        <v>42479</v>
      </c>
      <c r="B2211" s="4">
        <v>54648000512</v>
      </c>
      <c r="C2211" s="4">
        <v>54648000512</v>
      </c>
      <c r="D2211" t="s">
        <v>134</v>
      </c>
    </row>
    <row r="2212" spans="1:4" x14ac:dyDescent="0.25">
      <c r="A2212" s="36">
        <v>42478</v>
      </c>
      <c r="B2212" s="4">
        <v>43200000000</v>
      </c>
      <c r="C2212" s="4">
        <v>43200000000</v>
      </c>
      <c r="D2212" t="s">
        <v>134</v>
      </c>
    </row>
    <row r="2213" spans="1:4" x14ac:dyDescent="0.25">
      <c r="A2213" s="36">
        <v>42475</v>
      </c>
      <c r="B2213" s="4">
        <v>45143998464</v>
      </c>
      <c r="C2213" s="4">
        <v>45143998464</v>
      </c>
      <c r="D2213" t="s">
        <v>134</v>
      </c>
    </row>
    <row r="2214" spans="1:4" x14ac:dyDescent="0.25">
      <c r="A2214" s="36">
        <v>42474</v>
      </c>
      <c r="B2214" s="4">
        <v>46656000000</v>
      </c>
      <c r="C2214" s="4">
        <v>46656000000</v>
      </c>
      <c r="D2214" t="s">
        <v>134</v>
      </c>
    </row>
    <row r="2215" spans="1:4" x14ac:dyDescent="0.25">
      <c r="A2215" s="36">
        <v>42473</v>
      </c>
      <c r="B2215" s="4">
        <v>44712001536</v>
      </c>
      <c r="C2215" s="4">
        <v>44712001536</v>
      </c>
      <c r="D2215" t="s">
        <v>134</v>
      </c>
    </row>
    <row r="2216" spans="1:4" x14ac:dyDescent="0.25">
      <c r="A2216" s="36">
        <v>42472</v>
      </c>
      <c r="B2216" s="4">
        <v>42984001536</v>
      </c>
      <c r="C2216" s="4">
        <v>42984001536</v>
      </c>
      <c r="D2216" t="s">
        <v>134</v>
      </c>
    </row>
    <row r="2217" spans="1:4" x14ac:dyDescent="0.25">
      <c r="A2217" s="36">
        <v>42471</v>
      </c>
      <c r="B2217" s="4">
        <v>43847999488</v>
      </c>
      <c r="C2217" s="4">
        <v>43847999488</v>
      </c>
      <c r="D2217" t="s">
        <v>134</v>
      </c>
    </row>
    <row r="2218" spans="1:4" x14ac:dyDescent="0.25">
      <c r="A2218" s="36">
        <v>42468</v>
      </c>
      <c r="B2218" s="4">
        <v>40391999488</v>
      </c>
      <c r="C2218" s="4">
        <v>40391999488</v>
      </c>
      <c r="D2218" t="s">
        <v>134</v>
      </c>
    </row>
    <row r="2219" spans="1:4" x14ac:dyDescent="0.25">
      <c r="A2219" s="36">
        <v>42467</v>
      </c>
      <c r="B2219" s="4">
        <v>40824000512</v>
      </c>
      <c r="C2219" s="4">
        <v>40824000512</v>
      </c>
      <c r="D2219" t="s">
        <v>134</v>
      </c>
    </row>
    <row r="2220" spans="1:4" x14ac:dyDescent="0.25">
      <c r="A2220" s="36">
        <v>42466</v>
      </c>
      <c r="B2220" s="4">
        <v>39311998976</v>
      </c>
      <c r="C2220" s="4">
        <v>39311998976</v>
      </c>
      <c r="D2220" t="s">
        <v>134</v>
      </c>
    </row>
    <row r="2221" spans="1:4" x14ac:dyDescent="0.25">
      <c r="A2221" s="36">
        <v>42465</v>
      </c>
      <c r="B2221" s="4">
        <v>43632001024</v>
      </c>
      <c r="C2221" s="4">
        <v>43632001024</v>
      </c>
      <c r="D2221" t="s">
        <v>134</v>
      </c>
    </row>
    <row r="2222" spans="1:4" x14ac:dyDescent="0.25">
      <c r="A2222" s="36">
        <v>42464</v>
      </c>
      <c r="B2222" s="4">
        <v>41472000000</v>
      </c>
      <c r="C2222" s="4">
        <v>41472000000</v>
      </c>
      <c r="D2222" t="s">
        <v>134</v>
      </c>
    </row>
    <row r="2223" spans="1:4" x14ac:dyDescent="0.25">
      <c r="A2223" s="36">
        <v>42461</v>
      </c>
      <c r="B2223" s="4">
        <v>43415998464</v>
      </c>
      <c r="C2223" s="4">
        <v>43415998464</v>
      </c>
      <c r="D2223" t="s">
        <v>134</v>
      </c>
    </row>
    <row r="2224" spans="1:4" x14ac:dyDescent="0.25">
      <c r="A2224" s="36">
        <v>42460</v>
      </c>
      <c r="B2224" s="4">
        <v>42984001536</v>
      </c>
      <c r="C2224" s="4">
        <v>42984001536</v>
      </c>
      <c r="D2224" t="s">
        <v>134</v>
      </c>
    </row>
    <row r="2225" spans="1:4" x14ac:dyDescent="0.25">
      <c r="A2225" s="36">
        <v>42459</v>
      </c>
      <c r="B2225" s="4">
        <v>42767998976</v>
      </c>
      <c r="C2225" s="4">
        <v>42767998976</v>
      </c>
      <c r="D2225" t="s">
        <v>134</v>
      </c>
    </row>
    <row r="2226" spans="1:4" x14ac:dyDescent="0.25">
      <c r="A2226" s="36">
        <v>42458</v>
      </c>
      <c r="B2226" s="4">
        <v>42336002048</v>
      </c>
      <c r="C2226" s="4">
        <v>42336002048</v>
      </c>
      <c r="D2226" t="s">
        <v>134</v>
      </c>
    </row>
    <row r="2227" spans="1:4" x14ac:dyDescent="0.25">
      <c r="A2227" s="36">
        <v>42457</v>
      </c>
      <c r="B2227" s="4">
        <v>42767998976</v>
      </c>
      <c r="C2227" s="4">
        <v>42767998976</v>
      </c>
      <c r="D2227" t="s">
        <v>134</v>
      </c>
    </row>
    <row r="2228" spans="1:4" x14ac:dyDescent="0.25">
      <c r="A2228" s="36">
        <v>42453</v>
      </c>
      <c r="B2228" s="4">
        <v>43415998464</v>
      </c>
      <c r="C2228" s="4">
        <v>43415998464</v>
      </c>
      <c r="D2228" t="s">
        <v>134</v>
      </c>
    </row>
    <row r="2229" spans="1:4" x14ac:dyDescent="0.25">
      <c r="A2229" s="36">
        <v>42452</v>
      </c>
      <c r="B2229" s="4">
        <v>43415998464</v>
      </c>
      <c r="C2229" s="4">
        <v>43415998464</v>
      </c>
      <c r="D2229" t="s">
        <v>134</v>
      </c>
    </row>
    <row r="2230" spans="1:4" x14ac:dyDescent="0.25">
      <c r="A2230" s="36">
        <v>42451</v>
      </c>
      <c r="B2230" s="4">
        <v>47303999488</v>
      </c>
      <c r="C2230" s="4">
        <v>47303999488</v>
      </c>
      <c r="D2230" t="s">
        <v>134</v>
      </c>
    </row>
    <row r="2231" spans="1:4" x14ac:dyDescent="0.25">
      <c r="A2231" s="36">
        <v>42450</v>
      </c>
      <c r="B2231" s="4">
        <v>47519997952</v>
      </c>
      <c r="C2231" s="4">
        <v>47519997952</v>
      </c>
      <c r="D2231" t="s">
        <v>134</v>
      </c>
    </row>
    <row r="2232" spans="1:4" x14ac:dyDescent="0.25">
      <c r="A2232" s="36">
        <v>42447</v>
      </c>
      <c r="B2232" s="4">
        <v>47519997952</v>
      </c>
      <c r="C2232" s="4">
        <v>47519997952</v>
      </c>
      <c r="D2232" t="s">
        <v>134</v>
      </c>
    </row>
    <row r="2233" spans="1:4" x14ac:dyDescent="0.25">
      <c r="A2233" s="36">
        <v>42446</v>
      </c>
      <c r="B2233" s="4">
        <v>53352001536</v>
      </c>
      <c r="C2233" s="4">
        <v>53352001536</v>
      </c>
      <c r="D2233" t="s">
        <v>134</v>
      </c>
    </row>
    <row r="2234" spans="1:4" x14ac:dyDescent="0.25">
      <c r="A2234" s="36">
        <v>42445</v>
      </c>
      <c r="B2234" s="4">
        <v>49031999488</v>
      </c>
      <c r="C2234" s="4">
        <v>49031999488</v>
      </c>
      <c r="D2234" t="s">
        <v>134</v>
      </c>
    </row>
    <row r="2235" spans="1:4" x14ac:dyDescent="0.25">
      <c r="A2235" s="36">
        <v>42444</v>
      </c>
      <c r="B2235" s="4">
        <v>49031999488</v>
      </c>
      <c r="C2235" s="4">
        <v>49031999488</v>
      </c>
      <c r="D2235" t="s">
        <v>134</v>
      </c>
    </row>
    <row r="2236" spans="1:4" x14ac:dyDescent="0.25">
      <c r="A2236" s="36">
        <v>42443</v>
      </c>
      <c r="B2236" s="4">
        <v>52055998464</v>
      </c>
      <c r="C2236" s="4">
        <v>52055998464</v>
      </c>
      <c r="D2236" t="s">
        <v>134</v>
      </c>
    </row>
    <row r="2237" spans="1:4" x14ac:dyDescent="0.25">
      <c r="A2237" s="36">
        <v>42440</v>
      </c>
      <c r="B2237" s="4">
        <v>57239998464</v>
      </c>
      <c r="C2237" s="4">
        <v>57239998464</v>
      </c>
      <c r="D2237" t="s">
        <v>134</v>
      </c>
    </row>
    <row r="2238" spans="1:4" x14ac:dyDescent="0.25">
      <c r="A2238" s="36">
        <v>42439</v>
      </c>
      <c r="B2238" s="4">
        <v>58319998976</v>
      </c>
      <c r="C2238" s="4">
        <v>58319998976</v>
      </c>
      <c r="D2238" t="s">
        <v>134</v>
      </c>
    </row>
    <row r="2239" spans="1:4" x14ac:dyDescent="0.25">
      <c r="A2239" s="36">
        <v>42438</v>
      </c>
      <c r="B2239" s="4">
        <v>65016000512</v>
      </c>
      <c r="C2239" s="4">
        <v>65016000512</v>
      </c>
      <c r="D2239" t="s">
        <v>134</v>
      </c>
    </row>
    <row r="2240" spans="1:4" x14ac:dyDescent="0.25">
      <c r="A2240" s="36">
        <v>42437</v>
      </c>
      <c r="B2240" s="4">
        <v>67176001536</v>
      </c>
      <c r="C2240" s="4">
        <v>67176001536</v>
      </c>
      <c r="D2240" t="s">
        <v>134</v>
      </c>
    </row>
    <row r="2241" spans="1:4" x14ac:dyDescent="0.25">
      <c r="A2241" s="36">
        <v>42436</v>
      </c>
      <c r="B2241" s="4">
        <v>70631997440</v>
      </c>
      <c r="C2241" s="4">
        <v>70631997440</v>
      </c>
      <c r="D2241" t="s">
        <v>134</v>
      </c>
    </row>
    <row r="2242" spans="1:4" x14ac:dyDescent="0.25">
      <c r="A2242" s="36">
        <v>42433</v>
      </c>
      <c r="B2242" s="4">
        <v>75600003072</v>
      </c>
      <c r="C2242" s="4">
        <v>75600003072</v>
      </c>
      <c r="D2242" t="s">
        <v>134</v>
      </c>
    </row>
    <row r="2243" spans="1:4" x14ac:dyDescent="0.25">
      <c r="A2243" s="36">
        <v>42432</v>
      </c>
      <c r="B2243" s="4">
        <v>74951999488</v>
      </c>
      <c r="C2243" s="4">
        <v>74951999488</v>
      </c>
      <c r="D2243" t="s">
        <v>134</v>
      </c>
    </row>
    <row r="2244" spans="1:4" x14ac:dyDescent="0.25">
      <c r="A2244" s="36">
        <v>42431</v>
      </c>
      <c r="B2244" s="4">
        <v>72360001536</v>
      </c>
      <c r="C2244" s="4">
        <v>72360001536</v>
      </c>
      <c r="D2244" t="s">
        <v>134</v>
      </c>
    </row>
    <row r="2245" spans="1:4" x14ac:dyDescent="0.25">
      <c r="A2245" s="36">
        <v>42430</v>
      </c>
      <c r="B2245" s="4">
        <v>76463996928</v>
      </c>
      <c r="C2245" s="4">
        <v>76463996928</v>
      </c>
      <c r="D2245" t="s">
        <v>134</v>
      </c>
    </row>
    <row r="2246" spans="1:4" x14ac:dyDescent="0.25">
      <c r="A2246" s="36">
        <v>42429</v>
      </c>
      <c r="B2246" s="4">
        <v>62423998464</v>
      </c>
      <c r="C2246" s="4">
        <v>62423998464</v>
      </c>
      <c r="D2246" t="s">
        <v>134</v>
      </c>
    </row>
    <row r="2247" spans="1:4" x14ac:dyDescent="0.25">
      <c r="A2247" s="36">
        <v>42426</v>
      </c>
      <c r="B2247" s="4">
        <v>60695998464</v>
      </c>
      <c r="C2247" s="4">
        <v>60695998464</v>
      </c>
      <c r="D2247" t="s">
        <v>134</v>
      </c>
    </row>
    <row r="2248" spans="1:4" x14ac:dyDescent="0.25">
      <c r="A2248" s="36">
        <v>42425</v>
      </c>
      <c r="B2248" s="4">
        <v>60480000000</v>
      </c>
      <c r="C2248" s="4">
        <v>60480000000</v>
      </c>
      <c r="D2248" t="s">
        <v>134</v>
      </c>
    </row>
    <row r="2249" spans="1:4" x14ac:dyDescent="0.25">
      <c r="A2249" s="36">
        <v>42424</v>
      </c>
      <c r="B2249" s="4">
        <v>44280000512</v>
      </c>
      <c r="C2249" s="4">
        <v>44280000512</v>
      </c>
      <c r="D2249" t="s">
        <v>134</v>
      </c>
    </row>
    <row r="2250" spans="1:4" x14ac:dyDescent="0.25">
      <c r="A2250" s="36">
        <v>42423</v>
      </c>
      <c r="B2250" s="4">
        <v>47088001024</v>
      </c>
      <c r="C2250" s="4">
        <v>47088001024</v>
      </c>
      <c r="D2250" t="s">
        <v>134</v>
      </c>
    </row>
    <row r="2251" spans="1:4" x14ac:dyDescent="0.25">
      <c r="A2251" s="36">
        <v>42422</v>
      </c>
      <c r="B2251" s="4">
        <v>48599998464</v>
      </c>
      <c r="C2251" s="4">
        <v>48599998464</v>
      </c>
      <c r="D2251" t="s">
        <v>134</v>
      </c>
    </row>
    <row r="2252" spans="1:4" x14ac:dyDescent="0.25">
      <c r="A2252" s="36">
        <v>42419</v>
      </c>
      <c r="B2252" s="4">
        <v>45360001024</v>
      </c>
      <c r="C2252" s="4">
        <v>45360001024</v>
      </c>
      <c r="D2252" t="s">
        <v>134</v>
      </c>
    </row>
    <row r="2253" spans="1:4" x14ac:dyDescent="0.25">
      <c r="A2253" s="36">
        <v>42418</v>
      </c>
      <c r="B2253" s="4">
        <v>49679998976</v>
      </c>
      <c r="C2253" s="4">
        <v>49679998976</v>
      </c>
      <c r="D2253" t="s">
        <v>134</v>
      </c>
    </row>
    <row r="2254" spans="1:4" x14ac:dyDescent="0.25">
      <c r="A2254" s="36">
        <v>42417</v>
      </c>
      <c r="B2254" s="4">
        <v>45360001024</v>
      </c>
      <c r="C2254" s="4">
        <v>45360001024</v>
      </c>
      <c r="D2254" t="s">
        <v>134</v>
      </c>
    </row>
    <row r="2255" spans="1:4" x14ac:dyDescent="0.25">
      <c r="A2255" s="36">
        <v>42416</v>
      </c>
      <c r="B2255" s="4">
        <v>51840000000</v>
      </c>
      <c r="C2255" s="4">
        <v>51840000000</v>
      </c>
      <c r="D2255" t="s">
        <v>134</v>
      </c>
    </row>
    <row r="2256" spans="1:4" x14ac:dyDescent="0.25">
      <c r="A2256" s="36">
        <v>42412</v>
      </c>
      <c r="B2256" s="4">
        <v>47519997952</v>
      </c>
      <c r="C2256" s="4">
        <v>47519997952</v>
      </c>
      <c r="D2256" t="s">
        <v>134</v>
      </c>
    </row>
    <row r="2257" spans="1:4" x14ac:dyDescent="0.25">
      <c r="A2257" s="36">
        <v>42411</v>
      </c>
      <c r="B2257" s="4">
        <v>47519997952</v>
      </c>
      <c r="C2257" s="4">
        <v>47519997952</v>
      </c>
      <c r="D2257" t="s">
        <v>134</v>
      </c>
    </row>
    <row r="2258" spans="1:4" x14ac:dyDescent="0.25">
      <c r="A2258" s="36">
        <v>42410</v>
      </c>
      <c r="B2258" s="4">
        <v>45360001024</v>
      </c>
      <c r="C2258" s="4">
        <v>45360001024</v>
      </c>
      <c r="D2258" t="s">
        <v>134</v>
      </c>
    </row>
    <row r="2259" spans="1:4" x14ac:dyDescent="0.25">
      <c r="A2259" s="36">
        <v>42409</v>
      </c>
      <c r="B2259" s="4">
        <v>56160002048</v>
      </c>
      <c r="C2259" s="4">
        <v>56160002048</v>
      </c>
      <c r="D2259" t="s">
        <v>134</v>
      </c>
    </row>
    <row r="2260" spans="1:4" x14ac:dyDescent="0.25">
      <c r="A2260" s="36">
        <v>42408</v>
      </c>
      <c r="B2260" s="4">
        <v>51840000000</v>
      </c>
      <c r="C2260" s="4">
        <v>51840000000</v>
      </c>
      <c r="D2260" t="s">
        <v>134</v>
      </c>
    </row>
    <row r="2261" spans="1:4" x14ac:dyDescent="0.25">
      <c r="A2261" s="36">
        <v>42405</v>
      </c>
      <c r="B2261" s="4">
        <v>62640001024</v>
      </c>
      <c r="C2261" s="4">
        <v>62640001024</v>
      </c>
      <c r="D2261" t="s">
        <v>134</v>
      </c>
    </row>
    <row r="2262" spans="1:4" x14ac:dyDescent="0.25">
      <c r="A2262" s="36">
        <v>42404</v>
      </c>
      <c r="B2262" s="4">
        <v>56160002048</v>
      </c>
      <c r="C2262" s="4">
        <v>56160002048</v>
      </c>
      <c r="D2262" t="s">
        <v>134</v>
      </c>
    </row>
    <row r="2263" spans="1:4" x14ac:dyDescent="0.25">
      <c r="A2263" s="36">
        <v>42403</v>
      </c>
      <c r="B2263" s="4">
        <v>64799997952</v>
      </c>
      <c r="C2263" s="4">
        <v>64799997952</v>
      </c>
      <c r="D2263" t="s">
        <v>134</v>
      </c>
    </row>
    <row r="2264" spans="1:4" x14ac:dyDescent="0.25">
      <c r="A2264" s="36">
        <v>42402</v>
      </c>
      <c r="B2264" s="4">
        <v>58319998976</v>
      </c>
      <c r="C2264" s="4">
        <v>58319998976</v>
      </c>
      <c r="D2264" t="s">
        <v>134</v>
      </c>
    </row>
    <row r="2265" spans="1:4" x14ac:dyDescent="0.25">
      <c r="A2265" s="36">
        <v>42401</v>
      </c>
      <c r="B2265" s="4">
        <v>58319998976</v>
      </c>
      <c r="C2265" s="4">
        <v>58319998976</v>
      </c>
      <c r="D2265" t="s">
        <v>134</v>
      </c>
    </row>
    <row r="2266" spans="1:4" x14ac:dyDescent="0.25">
      <c r="A2266" s="36">
        <v>42398</v>
      </c>
      <c r="B2266" s="4">
        <v>58319998976</v>
      </c>
      <c r="C2266" s="4">
        <v>58319998976</v>
      </c>
      <c r="D2266" t="s">
        <v>134</v>
      </c>
    </row>
    <row r="2267" spans="1:4" x14ac:dyDescent="0.25">
      <c r="A2267" s="36">
        <v>42397</v>
      </c>
      <c r="B2267" s="4">
        <v>60480000000</v>
      </c>
      <c r="C2267" s="4">
        <v>60480000000</v>
      </c>
      <c r="D2267" t="s">
        <v>134</v>
      </c>
    </row>
    <row r="2268" spans="1:4" x14ac:dyDescent="0.25">
      <c r="A2268" s="36">
        <v>42396</v>
      </c>
      <c r="B2268" s="4">
        <v>56160002048</v>
      </c>
      <c r="C2268" s="4">
        <v>56160002048</v>
      </c>
      <c r="D2268" t="s">
        <v>134</v>
      </c>
    </row>
    <row r="2269" spans="1:4" x14ac:dyDescent="0.25">
      <c r="A2269" s="36">
        <v>42395</v>
      </c>
      <c r="B2269" s="4">
        <v>69120000000</v>
      </c>
      <c r="C2269" s="4">
        <v>69120000000</v>
      </c>
      <c r="D2269" t="s">
        <v>134</v>
      </c>
    </row>
    <row r="2270" spans="1:4" x14ac:dyDescent="0.25">
      <c r="A2270" s="36">
        <v>42394</v>
      </c>
      <c r="B2270" s="4">
        <v>56160002048</v>
      </c>
      <c r="C2270" s="4">
        <v>56160002048</v>
      </c>
      <c r="D2270" t="s">
        <v>134</v>
      </c>
    </row>
    <row r="2271" spans="1:4" x14ac:dyDescent="0.25">
      <c r="A2271" s="36">
        <v>42391</v>
      </c>
      <c r="B2271" s="4">
        <v>64799997952</v>
      </c>
      <c r="C2271" s="4">
        <v>64799997952</v>
      </c>
      <c r="D2271" t="s">
        <v>134</v>
      </c>
    </row>
    <row r="2272" spans="1:4" x14ac:dyDescent="0.25">
      <c r="A2272" s="36">
        <v>42390</v>
      </c>
      <c r="B2272" s="4">
        <v>41039998976</v>
      </c>
      <c r="C2272" s="4">
        <v>41039998976</v>
      </c>
      <c r="D2272" t="s">
        <v>134</v>
      </c>
    </row>
    <row r="2273" spans="1:4" x14ac:dyDescent="0.25">
      <c r="A2273" s="36">
        <v>42389</v>
      </c>
      <c r="B2273" s="4">
        <v>43200000000</v>
      </c>
      <c r="C2273" s="4">
        <v>43200000000</v>
      </c>
      <c r="D2273" t="s">
        <v>134</v>
      </c>
    </row>
    <row r="2274" spans="1:4" x14ac:dyDescent="0.25">
      <c r="A2274" s="36">
        <v>42388</v>
      </c>
      <c r="B2274" s="4">
        <v>54000001024</v>
      </c>
      <c r="C2274" s="4">
        <v>54000001024</v>
      </c>
      <c r="D2274" t="s">
        <v>134</v>
      </c>
    </row>
    <row r="2275" spans="1:4" x14ac:dyDescent="0.25">
      <c r="A2275" s="36">
        <v>42384</v>
      </c>
      <c r="B2275" s="4">
        <v>54000001024</v>
      </c>
      <c r="C2275" s="4">
        <v>54000001024</v>
      </c>
      <c r="D2275" t="s">
        <v>134</v>
      </c>
    </row>
    <row r="2276" spans="1:4" x14ac:dyDescent="0.25">
      <c r="A2276" s="36">
        <v>42383</v>
      </c>
      <c r="B2276" s="4">
        <v>58319998976</v>
      </c>
      <c r="C2276" s="4">
        <v>58319998976</v>
      </c>
      <c r="D2276" t="s">
        <v>134</v>
      </c>
    </row>
    <row r="2277" spans="1:4" x14ac:dyDescent="0.25">
      <c r="A2277" s="36">
        <v>42382</v>
      </c>
      <c r="B2277" s="4">
        <v>58319998976</v>
      </c>
      <c r="C2277" s="4">
        <v>58319998976</v>
      </c>
      <c r="D2277" t="s">
        <v>134</v>
      </c>
    </row>
    <row r="2278" spans="1:4" x14ac:dyDescent="0.25">
      <c r="A2278" s="36">
        <v>42381</v>
      </c>
      <c r="B2278" s="4">
        <v>58319998976</v>
      </c>
      <c r="C2278" s="4">
        <v>58319998976</v>
      </c>
      <c r="D2278" t="s">
        <v>134</v>
      </c>
    </row>
    <row r="2279" spans="1:4" x14ac:dyDescent="0.25">
      <c r="A2279" s="36">
        <v>42380</v>
      </c>
      <c r="B2279" s="4">
        <v>60480000000</v>
      </c>
      <c r="C2279" s="4">
        <v>60480000000</v>
      </c>
      <c r="D2279" t="s">
        <v>134</v>
      </c>
    </row>
    <row r="2280" spans="1:4" x14ac:dyDescent="0.25">
      <c r="A2280" s="36">
        <v>42377</v>
      </c>
      <c r="B2280" s="4">
        <v>64799997952</v>
      </c>
      <c r="C2280" s="4">
        <v>64799997952</v>
      </c>
      <c r="D2280" t="s">
        <v>134</v>
      </c>
    </row>
    <row r="2281" spans="1:4" x14ac:dyDescent="0.25">
      <c r="A2281" s="36">
        <v>42376</v>
      </c>
      <c r="B2281" s="4">
        <v>69120000000</v>
      </c>
      <c r="C2281" s="4">
        <v>69120000000</v>
      </c>
      <c r="D2281" t="s">
        <v>134</v>
      </c>
    </row>
    <row r="2282" spans="1:4" x14ac:dyDescent="0.25">
      <c r="A2282" s="36">
        <v>42375</v>
      </c>
      <c r="B2282" s="4">
        <v>71280001024</v>
      </c>
      <c r="C2282" s="4">
        <v>71280001024</v>
      </c>
      <c r="D2282" t="s">
        <v>134</v>
      </c>
    </row>
    <row r="2283" spans="1:4" x14ac:dyDescent="0.25">
      <c r="A2283" s="36">
        <v>42374</v>
      </c>
      <c r="B2283" s="4">
        <v>77760004096</v>
      </c>
      <c r="C2283" s="4">
        <v>77760004096</v>
      </c>
      <c r="D2283" t="s">
        <v>134</v>
      </c>
    </row>
    <row r="2284" spans="1:4" x14ac:dyDescent="0.25">
      <c r="A2284" s="36">
        <v>42373</v>
      </c>
      <c r="B2284" s="4">
        <v>66959998976</v>
      </c>
      <c r="C2284" s="4">
        <v>66959998976</v>
      </c>
      <c r="D2284" t="s">
        <v>134</v>
      </c>
    </row>
    <row r="2285" spans="1:4" x14ac:dyDescent="0.25">
      <c r="A2285" s="36">
        <v>42369</v>
      </c>
      <c r="B2285" s="4">
        <v>69120000000</v>
      </c>
      <c r="C2285" s="4">
        <v>69120000000</v>
      </c>
      <c r="D2285" t="s">
        <v>134</v>
      </c>
    </row>
    <row r="2286" spans="1:4" x14ac:dyDescent="0.25">
      <c r="A2286" s="36">
        <v>42368</v>
      </c>
      <c r="B2286" s="4">
        <v>73440002048</v>
      </c>
      <c r="C2286" s="4">
        <v>73440002048</v>
      </c>
      <c r="D2286" t="s">
        <v>134</v>
      </c>
    </row>
    <row r="2287" spans="1:4" x14ac:dyDescent="0.25">
      <c r="A2287" s="36">
        <v>42367</v>
      </c>
      <c r="B2287" s="4">
        <v>75600003072</v>
      </c>
      <c r="C2287" s="4">
        <v>75600003072</v>
      </c>
      <c r="D2287" t="s">
        <v>134</v>
      </c>
    </row>
    <row r="2288" spans="1:4" x14ac:dyDescent="0.25">
      <c r="A2288" s="36">
        <v>42366</v>
      </c>
      <c r="B2288" s="4">
        <v>77760004096</v>
      </c>
      <c r="C2288" s="4">
        <v>77760004096</v>
      </c>
      <c r="D2288" t="s">
        <v>134</v>
      </c>
    </row>
    <row r="2289" spans="1:4" x14ac:dyDescent="0.25">
      <c r="A2289" s="36">
        <v>42362</v>
      </c>
      <c r="B2289" s="4">
        <v>79919996928</v>
      </c>
      <c r="C2289" s="4">
        <v>79919996928</v>
      </c>
      <c r="D2289" t="s">
        <v>134</v>
      </c>
    </row>
    <row r="2290" spans="1:4" x14ac:dyDescent="0.25">
      <c r="A2290" s="36">
        <v>42361</v>
      </c>
      <c r="B2290" s="4">
        <v>71280001024</v>
      </c>
      <c r="C2290" s="4">
        <v>71280001024</v>
      </c>
      <c r="D2290" t="s">
        <v>134</v>
      </c>
    </row>
    <row r="2291" spans="1:4" x14ac:dyDescent="0.25">
      <c r="A2291" s="36">
        <v>42360</v>
      </c>
      <c r="B2291" s="4">
        <v>69120000000</v>
      </c>
      <c r="C2291" s="4">
        <v>69120000000</v>
      </c>
      <c r="D2291" t="s">
        <v>134</v>
      </c>
    </row>
    <row r="2292" spans="1:4" x14ac:dyDescent="0.25">
      <c r="A2292" s="36">
        <v>42359</v>
      </c>
      <c r="B2292" s="4">
        <v>73440002048</v>
      </c>
      <c r="C2292" s="4">
        <v>73440002048</v>
      </c>
      <c r="D2292" t="s">
        <v>134</v>
      </c>
    </row>
    <row r="2293" spans="1:4" x14ac:dyDescent="0.25">
      <c r="A2293" s="36">
        <v>42356</v>
      </c>
      <c r="B2293" s="4">
        <v>73440002048</v>
      </c>
      <c r="C2293" s="4">
        <v>73440002048</v>
      </c>
      <c r="D2293" t="s">
        <v>134</v>
      </c>
    </row>
    <row r="2294" spans="1:4" x14ac:dyDescent="0.25">
      <c r="A2294" s="36">
        <v>42355</v>
      </c>
      <c r="B2294" s="4">
        <v>79919996928</v>
      </c>
      <c r="C2294" s="4">
        <v>79919996928</v>
      </c>
      <c r="D2294" t="s">
        <v>134</v>
      </c>
    </row>
    <row r="2295" spans="1:4" x14ac:dyDescent="0.25">
      <c r="A2295" s="36">
        <v>42354</v>
      </c>
      <c r="B2295" s="4">
        <v>84239998976</v>
      </c>
      <c r="C2295" s="4">
        <v>84239998976</v>
      </c>
      <c r="D2295" t="s">
        <v>134</v>
      </c>
    </row>
    <row r="2296" spans="1:4" x14ac:dyDescent="0.25">
      <c r="A2296" s="36">
        <v>42353</v>
      </c>
      <c r="B2296" s="4">
        <v>75600003072</v>
      </c>
      <c r="C2296" s="4">
        <v>75600003072</v>
      </c>
      <c r="D2296" t="s">
        <v>134</v>
      </c>
    </row>
    <row r="2297" spans="1:4" x14ac:dyDescent="0.25">
      <c r="A2297" s="36">
        <v>42352</v>
      </c>
      <c r="B2297" s="4">
        <v>95039995904</v>
      </c>
      <c r="C2297" s="4">
        <v>95039995904</v>
      </c>
      <c r="D2297" t="s">
        <v>134</v>
      </c>
    </row>
    <row r="2298" spans="1:4" x14ac:dyDescent="0.25">
      <c r="A2298" s="36">
        <v>42349</v>
      </c>
      <c r="B2298" s="4">
        <v>110160003072</v>
      </c>
      <c r="C2298" s="4">
        <v>110160003072</v>
      </c>
      <c r="D2298" t="s">
        <v>134</v>
      </c>
    </row>
    <row r="2299" spans="1:4" x14ac:dyDescent="0.25">
      <c r="A2299" s="36">
        <v>42348</v>
      </c>
      <c r="B2299" s="4">
        <v>125280002048</v>
      </c>
      <c r="C2299" s="4">
        <v>125280002048</v>
      </c>
      <c r="D2299" t="s">
        <v>134</v>
      </c>
    </row>
    <row r="2300" spans="1:4" x14ac:dyDescent="0.25">
      <c r="A2300" s="36">
        <v>42347</v>
      </c>
      <c r="B2300" s="4">
        <v>129599995904</v>
      </c>
      <c r="C2300" s="4">
        <v>129599995904</v>
      </c>
      <c r="D2300" t="s">
        <v>134</v>
      </c>
    </row>
    <row r="2301" spans="1:4" x14ac:dyDescent="0.25">
      <c r="A2301" s="36">
        <v>42346</v>
      </c>
      <c r="B2301" s="4">
        <v>140400001024</v>
      </c>
      <c r="C2301" s="4">
        <v>140400001024</v>
      </c>
      <c r="D2301" t="s">
        <v>134</v>
      </c>
    </row>
    <row r="2302" spans="1:4" x14ac:dyDescent="0.25">
      <c r="A2302" s="36">
        <v>42345</v>
      </c>
      <c r="B2302" s="4">
        <v>153360007168</v>
      </c>
      <c r="C2302" s="4">
        <v>153360007168</v>
      </c>
      <c r="D2302" t="s">
        <v>134</v>
      </c>
    </row>
    <row r="2303" spans="1:4" x14ac:dyDescent="0.25">
      <c r="A2303" s="36">
        <v>42342</v>
      </c>
      <c r="B2303" s="4">
        <v>155520008192</v>
      </c>
      <c r="C2303" s="4">
        <v>155520008192</v>
      </c>
      <c r="D2303" t="s">
        <v>134</v>
      </c>
    </row>
    <row r="2304" spans="1:4" x14ac:dyDescent="0.25">
      <c r="A2304" s="36">
        <v>42341</v>
      </c>
      <c r="B2304" s="4">
        <v>161999994880</v>
      </c>
      <c r="C2304" s="4">
        <v>161999994880</v>
      </c>
      <c r="D2304" t="s">
        <v>134</v>
      </c>
    </row>
    <row r="2305" spans="1:4" x14ac:dyDescent="0.25">
      <c r="A2305" s="36">
        <v>42340</v>
      </c>
      <c r="B2305" s="4">
        <v>159839993856</v>
      </c>
      <c r="C2305" s="4">
        <v>159839993856</v>
      </c>
      <c r="D2305" t="s">
        <v>134</v>
      </c>
    </row>
    <row r="2306" spans="1:4" x14ac:dyDescent="0.25">
      <c r="A2306" s="36">
        <v>42339</v>
      </c>
      <c r="B2306" s="4">
        <v>172800000000</v>
      </c>
      <c r="C2306" s="4">
        <v>172800000000</v>
      </c>
      <c r="D2306" t="s">
        <v>134</v>
      </c>
    </row>
    <row r="2307" spans="1:4" x14ac:dyDescent="0.25">
      <c r="A2307" s="36">
        <v>42338</v>
      </c>
      <c r="B2307" s="4">
        <v>172800000000</v>
      </c>
      <c r="C2307" s="4">
        <v>172800000000</v>
      </c>
      <c r="D2307" t="s">
        <v>134</v>
      </c>
    </row>
    <row r="2308" spans="1:4" x14ac:dyDescent="0.25">
      <c r="A2308" s="36">
        <v>42335</v>
      </c>
      <c r="B2308" s="4">
        <v>170639998976</v>
      </c>
      <c r="C2308" s="4">
        <v>170639998976</v>
      </c>
      <c r="D2308" t="s">
        <v>134</v>
      </c>
    </row>
    <row r="2309" spans="1:4" x14ac:dyDescent="0.25">
      <c r="A2309" s="36">
        <v>42333</v>
      </c>
      <c r="B2309" s="4">
        <v>168479997952</v>
      </c>
      <c r="C2309" s="4">
        <v>168479997952</v>
      </c>
      <c r="D2309" t="s">
        <v>134</v>
      </c>
    </row>
    <row r="2310" spans="1:4" x14ac:dyDescent="0.25">
      <c r="A2310" s="36">
        <v>42332</v>
      </c>
      <c r="B2310" s="4">
        <v>170639998976</v>
      </c>
      <c r="C2310" s="4">
        <v>170639998976</v>
      </c>
      <c r="D2310" t="s">
        <v>134</v>
      </c>
    </row>
    <row r="2311" spans="1:4" x14ac:dyDescent="0.25">
      <c r="A2311" s="36">
        <v>42331</v>
      </c>
      <c r="B2311" s="4">
        <v>172800000000</v>
      </c>
      <c r="C2311" s="4">
        <v>172800000000</v>
      </c>
      <c r="D2311" t="s">
        <v>134</v>
      </c>
    </row>
    <row r="2312" spans="1:4" x14ac:dyDescent="0.25">
      <c r="A2312" s="36">
        <v>42328</v>
      </c>
      <c r="B2312" s="4">
        <v>172800000000</v>
      </c>
      <c r="C2312" s="4">
        <v>172800000000</v>
      </c>
      <c r="D2312" t="s">
        <v>134</v>
      </c>
    </row>
    <row r="2313" spans="1:4" x14ac:dyDescent="0.25">
      <c r="A2313" s="36">
        <v>42327</v>
      </c>
      <c r="B2313" s="4">
        <v>172800000000</v>
      </c>
      <c r="C2313" s="4">
        <v>172800000000</v>
      </c>
      <c r="D2313" t="s">
        <v>134</v>
      </c>
    </row>
    <row r="2314" spans="1:4" x14ac:dyDescent="0.25">
      <c r="A2314" s="36">
        <v>42326</v>
      </c>
      <c r="B2314" s="4">
        <v>168479997952</v>
      </c>
      <c r="C2314" s="4">
        <v>168479997952</v>
      </c>
      <c r="D2314" t="s">
        <v>134</v>
      </c>
    </row>
    <row r="2315" spans="1:4" x14ac:dyDescent="0.25">
      <c r="A2315" s="36">
        <v>42325</v>
      </c>
      <c r="B2315" s="4">
        <v>168479997952</v>
      </c>
      <c r="C2315" s="4">
        <v>168479997952</v>
      </c>
      <c r="D2315" t="s">
        <v>134</v>
      </c>
    </row>
    <row r="2316" spans="1:4" x14ac:dyDescent="0.25">
      <c r="A2316" s="36">
        <v>42324</v>
      </c>
      <c r="B2316" s="4">
        <v>168479997952</v>
      </c>
      <c r="C2316" s="4">
        <v>168479997952</v>
      </c>
      <c r="D2316" t="s">
        <v>134</v>
      </c>
    </row>
    <row r="2317" spans="1:4" x14ac:dyDescent="0.25">
      <c r="A2317" s="36">
        <v>42321</v>
      </c>
      <c r="B2317" s="4">
        <v>151200006144</v>
      </c>
      <c r="C2317" s="4">
        <v>151200006144</v>
      </c>
      <c r="D2317" t="s">
        <v>134</v>
      </c>
    </row>
    <row r="2318" spans="1:4" x14ac:dyDescent="0.25">
      <c r="A2318" s="36">
        <v>42320</v>
      </c>
      <c r="B2318" s="4">
        <v>172800000000</v>
      </c>
      <c r="C2318" s="4">
        <v>172800000000</v>
      </c>
      <c r="D2318" t="s">
        <v>134</v>
      </c>
    </row>
    <row r="2319" spans="1:4" x14ac:dyDescent="0.25">
      <c r="A2319" s="36">
        <v>42319</v>
      </c>
      <c r="B2319" s="4">
        <v>185760006144</v>
      </c>
      <c r="C2319" s="4">
        <v>185760006144</v>
      </c>
      <c r="D2319" t="s">
        <v>134</v>
      </c>
    </row>
    <row r="2320" spans="1:4" x14ac:dyDescent="0.25">
      <c r="A2320" s="36">
        <v>42318</v>
      </c>
      <c r="B2320" s="4">
        <v>185760006144</v>
      </c>
      <c r="C2320" s="4">
        <v>185760006144</v>
      </c>
      <c r="D2320" t="s">
        <v>134</v>
      </c>
    </row>
    <row r="2321" spans="1:4" x14ac:dyDescent="0.25">
      <c r="A2321" s="36">
        <v>42317</v>
      </c>
      <c r="B2321" s="4">
        <v>183600005120</v>
      </c>
      <c r="C2321" s="4">
        <v>183600005120</v>
      </c>
      <c r="D2321" t="s">
        <v>134</v>
      </c>
    </row>
    <row r="2322" spans="1:4" x14ac:dyDescent="0.25">
      <c r="A2322" s="36">
        <v>42314</v>
      </c>
      <c r="B2322" s="4">
        <v>185760006144</v>
      </c>
      <c r="C2322" s="4">
        <v>185760006144</v>
      </c>
      <c r="D2322" t="s">
        <v>134</v>
      </c>
    </row>
    <row r="2323" spans="1:4" x14ac:dyDescent="0.25">
      <c r="A2323" s="36">
        <v>42313</v>
      </c>
      <c r="B2323" s="4">
        <v>183600005120</v>
      </c>
      <c r="C2323" s="4">
        <v>183600005120</v>
      </c>
      <c r="D2323" t="s">
        <v>134</v>
      </c>
    </row>
    <row r="2324" spans="1:4" x14ac:dyDescent="0.25">
      <c r="A2324" s="36">
        <v>42312</v>
      </c>
      <c r="B2324" s="4">
        <v>183600005120</v>
      </c>
      <c r="C2324" s="4">
        <v>183600005120</v>
      </c>
      <c r="D2324" t="s">
        <v>134</v>
      </c>
    </row>
    <row r="2325" spans="1:4" x14ac:dyDescent="0.25">
      <c r="A2325" s="36">
        <v>42311</v>
      </c>
      <c r="B2325" s="4">
        <v>181440004096</v>
      </c>
      <c r="C2325" s="4">
        <v>181440004096</v>
      </c>
      <c r="D2325" t="s">
        <v>134</v>
      </c>
    </row>
    <row r="2326" spans="1:4" x14ac:dyDescent="0.25">
      <c r="A2326" s="36">
        <v>42310</v>
      </c>
      <c r="B2326" s="4">
        <v>190079991808</v>
      </c>
      <c r="C2326" s="4">
        <v>190079991808</v>
      </c>
      <c r="D2326" t="s">
        <v>134</v>
      </c>
    </row>
    <row r="2327" spans="1:4" x14ac:dyDescent="0.25">
      <c r="A2327" s="36">
        <v>42307</v>
      </c>
      <c r="B2327" s="4">
        <v>181440004096</v>
      </c>
      <c r="C2327" s="4">
        <v>181440004096</v>
      </c>
      <c r="D2327" t="s">
        <v>134</v>
      </c>
    </row>
    <row r="2328" spans="1:4" x14ac:dyDescent="0.25">
      <c r="A2328" s="36">
        <v>42306</v>
      </c>
      <c r="B2328" s="4">
        <v>181440004096</v>
      </c>
      <c r="C2328" s="4">
        <v>181440004096</v>
      </c>
      <c r="D2328" t="s">
        <v>134</v>
      </c>
    </row>
    <row r="2329" spans="1:4" x14ac:dyDescent="0.25">
      <c r="A2329" s="36">
        <v>42305</v>
      </c>
      <c r="B2329" s="4">
        <v>185760006144</v>
      </c>
      <c r="C2329" s="4">
        <v>185760006144</v>
      </c>
      <c r="D2329" t="s">
        <v>134</v>
      </c>
    </row>
    <row r="2330" spans="1:4" x14ac:dyDescent="0.25">
      <c r="A2330" s="36">
        <v>42304</v>
      </c>
      <c r="B2330" s="4">
        <v>200879996928</v>
      </c>
      <c r="C2330" s="4">
        <v>200879996928</v>
      </c>
      <c r="D2330" t="s">
        <v>134</v>
      </c>
    </row>
    <row r="2331" spans="1:4" x14ac:dyDescent="0.25">
      <c r="A2331" s="36">
        <v>42303</v>
      </c>
      <c r="B2331" s="4">
        <v>200879996928</v>
      </c>
      <c r="C2331" s="4">
        <v>200879996928</v>
      </c>
      <c r="D2331" t="s">
        <v>134</v>
      </c>
    </row>
    <row r="2332" spans="1:4" x14ac:dyDescent="0.25">
      <c r="A2332" s="36">
        <v>42300</v>
      </c>
      <c r="B2332" s="4">
        <v>190079991808</v>
      </c>
      <c r="C2332" s="4">
        <v>190079991808</v>
      </c>
      <c r="D2332" t="s">
        <v>134</v>
      </c>
    </row>
    <row r="2333" spans="1:4" x14ac:dyDescent="0.25">
      <c r="A2333" s="36">
        <v>42299</v>
      </c>
      <c r="B2333" s="4">
        <v>183600005120</v>
      </c>
      <c r="C2333" s="4">
        <v>183600005120</v>
      </c>
      <c r="D2333" t="s">
        <v>134</v>
      </c>
    </row>
    <row r="2334" spans="1:4" x14ac:dyDescent="0.25">
      <c r="A2334" s="36">
        <v>42298</v>
      </c>
      <c r="B2334" s="4">
        <v>187920007168</v>
      </c>
      <c r="C2334" s="4">
        <v>187920007168</v>
      </c>
      <c r="D2334" t="s">
        <v>134</v>
      </c>
    </row>
    <row r="2335" spans="1:4" x14ac:dyDescent="0.25">
      <c r="A2335" s="36">
        <v>42297</v>
      </c>
      <c r="B2335" s="4">
        <v>198719995904</v>
      </c>
      <c r="C2335" s="4">
        <v>198719995904</v>
      </c>
      <c r="D2335" t="s">
        <v>134</v>
      </c>
    </row>
    <row r="2336" spans="1:4" x14ac:dyDescent="0.25">
      <c r="A2336" s="36">
        <v>42296</v>
      </c>
      <c r="B2336" s="4">
        <v>205199998976</v>
      </c>
      <c r="C2336" s="4">
        <v>205199998976</v>
      </c>
      <c r="D2336" t="s">
        <v>134</v>
      </c>
    </row>
    <row r="2337" spans="1:4" x14ac:dyDescent="0.25">
      <c r="A2337" s="36">
        <v>42293</v>
      </c>
      <c r="B2337" s="4">
        <v>211680002048</v>
      </c>
      <c r="C2337" s="4">
        <v>211680002048</v>
      </c>
      <c r="D2337" t="s">
        <v>134</v>
      </c>
    </row>
    <row r="2338" spans="1:4" x14ac:dyDescent="0.25">
      <c r="A2338" s="36">
        <v>42292</v>
      </c>
      <c r="B2338" s="4">
        <v>183600005120</v>
      </c>
      <c r="C2338" s="4">
        <v>183600005120</v>
      </c>
      <c r="D2338" t="s">
        <v>134</v>
      </c>
    </row>
    <row r="2339" spans="1:4" x14ac:dyDescent="0.25">
      <c r="A2339" s="36">
        <v>42291</v>
      </c>
      <c r="B2339" s="4">
        <v>187920007168</v>
      </c>
      <c r="C2339" s="4">
        <v>187920007168</v>
      </c>
      <c r="D2339" t="s">
        <v>134</v>
      </c>
    </row>
    <row r="2340" spans="1:4" x14ac:dyDescent="0.25">
      <c r="A2340" s="36">
        <v>42290</v>
      </c>
      <c r="B2340" s="4">
        <v>192239992832</v>
      </c>
      <c r="C2340" s="4">
        <v>192239992832</v>
      </c>
      <c r="D2340" t="s">
        <v>134</v>
      </c>
    </row>
    <row r="2341" spans="1:4" x14ac:dyDescent="0.25">
      <c r="A2341" s="36">
        <v>42289</v>
      </c>
      <c r="B2341" s="4">
        <v>190079991808</v>
      </c>
      <c r="C2341" s="4">
        <v>190079991808</v>
      </c>
      <c r="D2341" t="s">
        <v>134</v>
      </c>
    </row>
    <row r="2342" spans="1:4" x14ac:dyDescent="0.25">
      <c r="A2342" s="36">
        <v>42286</v>
      </c>
      <c r="B2342" s="4">
        <v>183600005120</v>
      </c>
      <c r="C2342" s="4">
        <v>183600005120</v>
      </c>
      <c r="D2342" t="s">
        <v>134</v>
      </c>
    </row>
    <row r="2343" spans="1:4" x14ac:dyDescent="0.25">
      <c r="A2343" s="36">
        <v>42285</v>
      </c>
      <c r="B2343" s="4">
        <v>183600005120</v>
      </c>
      <c r="C2343" s="4">
        <v>183600005120</v>
      </c>
      <c r="D2343" t="s">
        <v>134</v>
      </c>
    </row>
    <row r="2344" spans="1:4" x14ac:dyDescent="0.25">
      <c r="A2344" s="36">
        <v>42284</v>
      </c>
      <c r="B2344" s="4">
        <v>192239992832</v>
      </c>
      <c r="C2344" s="4">
        <v>192239992832</v>
      </c>
      <c r="D2344" t="s">
        <v>134</v>
      </c>
    </row>
    <row r="2345" spans="1:4" x14ac:dyDescent="0.25">
      <c r="A2345" s="36">
        <v>42283</v>
      </c>
      <c r="B2345" s="4">
        <v>187920007168</v>
      </c>
      <c r="C2345" s="4">
        <v>187920007168</v>
      </c>
      <c r="D2345" t="s">
        <v>134</v>
      </c>
    </row>
    <row r="2346" spans="1:4" x14ac:dyDescent="0.25">
      <c r="A2346" s="36">
        <v>42282</v>
      </c>
      <c r="B2346" s="4">
        <v>198719995904</v>
      </c>
      <c r="C2346" s="4">
        <v>198719995904</v>
      </c>
      <c r="D2346" t="s">
        <v>134</v>
      </c>
    </row>
    <row r="2347" spans="1:4" x14ac:dyDescent="0.25">
      <c r="A2347" s="36">
        <v>42279</v>
      </c>
      <c r="B2347" s="4">
        <v>198719995904</v>
      </c>
      <c r="C2347" s="4">
        <v>198719995904</v>
      </c>
      <c r="D2347" t="s">
        <v>134</v>
      </c>
    </row>
    <row r="2348" spans="1:4" x14ac:dyDescent="0.25">
      <c r="A2348" s="36">
        <v>42278</v>
      </c>
      <c r="B2348" s="4">
        <v>190079991808</v>
      </c>
      <c r="C2348" s="4">
        <v>190079991808</v>
      </c>
      <c r="D2348" t="s">
        <v>134</v>
      </c>
    </row>
    <row r="2349" spans="1:4" x14ac:dyDescent="0.25">
      <c r="A2349" s="36">
        <v>42277</v>
      </c>
      <c r="B2349" s="4">
        <v>200879996928</v>
      </c>
      <c r="C2349" s="4">
        <v>200879996928</v>
      </c>
      <c r="D2349" t="s">
        <v>134</v>
      </c>
    </row>
    <row r="2350" spans="1:4" x14ac:dyDescent="0.25">
      <c r="A2350" s="36">
        <v>42276</v>
      </c>
      <c r="B2350" s="4">
        <v>198719995904</v>
      </c>
      <c r="C2350" s="4">
        <v>198719995904</v>
      </c>
      <c r="D2350" t="s">
        <v>134</v>
      </c>
    </row>
    <row r="2351" spans="1:4" x14ac:dyDescent="0.25">
      <c r="A2351" s="36">
        <v>42275</v>
      </c>
      <c r="B2351" s="4">
        <v>203039997952</v>
      </c>
      <c r="C2351" s="4">
        <v>203039997952</v>
      </c>
      <c r="D2351" t="s">
        <v>134</v>
      </c>
    </row>
    <row r="2352" spans="1:4" x14ac:dyDescent="0.25">
      <c r="A2352" s="36">
        <v>42272</v>
      </c>
      <c r="B2352" s="4">
        <v>187920007168</v>
      </c>
      <c r="C2352" s="4">
        <v>187920007168</v>
      </c>
      <c r="D2352" t="s">
        <v>134</v>
      </c>
    </row>
    <row r="2353" spans="1:4" x14ac:dyDescent="0.25">
      <c r="A2353" s="36">
        <v>42271</v>
      </c>
      <c r="B2353" s="4">
        <v>216000004096</v>
      </c>
      <c r="C2353" s="4">
        <v>216000004096</v>
      </c>
      <c r="D2353" t="s">
        <v>134</v>
      </c>
    </row>
    <row r="2354" spans="1:4" x14ac:dyDescent="0.25">
      <c r="A2354" s="36">
        <v>42270</v>
      </c>
      <c r="B2354" s="4">
        <v>216000004096</v>
      </c>
      <c r="C2354" s="4">
        <v>216000004096</v>
      </c>
      <c r="D2354" t="s">
        <v>134</v>
      </c>
    </row>
    <row r="2355" spans="1:4" x14ac:dyDescent="0.25">
      <c r="A2355" s="36">
        <v>42269</v>
      </c>
      <c r="B2355" s="4">
        <v>224640008192</v>
      </c>
      <c r="C2355" s="4">
        <v>224640008192</v>
      </c>
      <c r="D2355" t="s">
        <v>134</v>
      </c>
    </row>
    <row r="2356" spans="1:4" x14ac:dyDescent="0.25">
      <c r="A2356" s="36">
        <v>42268</v>
      </c>
      <c r="B2356" s="4">
        <v>224640008192</v>
      </c>
      <c r="C2356" s="4">
        <v>224640008192</v>
      </c>
      <c r="D2356" t="s">
        <v>134</v>
      </c>
    </row>
    <row r="2357" spans="1:4" x14ac:dyDescent="0.25">
      <c r="A2357" s="36">
        <v>42265</v>
      </c>
      <c r="B2357" s="4">
        <v>220320006144</v>
      </c>
      <c r="C2357" s="4">
        <v>220320006144</v>
      </c>
      <c r="D2357" t="s">
        <v>134</v>
      </c>
    </row>
    <row r="2358" spans="1:4" x14ac:dyDescent="0.25">
      <c r="A2358" s="36">
        <v>42264</v>
      </c>
      <c r="B2358" s="4">
        <v>224640008192</v>
      </c>
      <c r="C2358" s="4">
        <v>224640008192</v>
      </c>
      <c r="D2358" t="s">
        <v>134</v>
      </c>
    </row>
    <row r="2359" spans="1:4" x14ac:dyDescent="0.25">
      <c r="A2359" s="36">
        <v>42263</v>
      </c>
      <c r="B2359" s="4">
        <v>220320006144</v>
      </c>
      <c r="C2359" s="4">
        <v>220320006144</v>
      </c>
      <c r="D2359" t="s">
        <v>134</v>
      </c>
    </row>
    <row r="2360" spans="1:4" x14ac:dyDescent="0.25">
      <c r="A2360" s="36">
        <v>42262</v>
      </c>
      <c r="B2360" s="4">
        <v>222480007168</v>
      </c>
      <c r="C2360" s="4">
        <v>222480007168</v>
      </c>
      <c r="D2360" t="s">
        <v>134</v>
      </c>
    </row>
    <row r="2361" spans="1:4" x14ac:dyDescent="0.25">
      <c r="A2361" s="36">
        <v>42261</v>
      </c>
      <c r="B2361" s="4">
        <v>218160005120</v>
      </c>
      <c r="C2361" s="4">
        <v>218160005120</v>
      </c>
      <c r="D2361" t="s">
        <v>134</v>
      </c>
    </row>
    <row r="2362" spans="1:4" x14ac:dyDescent="0.25">
      <c r="A2362" s="36">
        <v>42258</v>
      </c>
      <c r="B2362" s="4">
        <v>231119994880</v>
      </c>
      <c r="C2362" s="4">
        <v>231119994880</v>
      </c>
      <c r="D2362" t="s">
        <v>134</v>
      </c>
    </row>
    <row r="2363" spans="1:4" x14ac:dyDescent="0.25">
      <c r="A2363" s="36">
        <v>42257</v>
      </c>
      <c r="B2363" s="4">
        <v>226799992832</v>
      </c>
      <c r="C2363" s="4">
        <v>226799992832</v>
      </c>
      <c r="D2363" t="s">
        <v>134</v>
      </c>
    </row>
    <row r="2364" spans="1:4" x14ac:dyDescent="0.25">
      <c r="A2364" s="36">
        <v>42256</v>
      </c>
      <c r="B2364" s="4">
        <v>226799992832</v>
      </c>
      <c r="C2364" s="4">
        <v>226799992832</v>
      </c>
      <c r="D2364" t="s">
        <v>134</v>
      </c>
    </row>
    <row r="2365" spans="1:4" x14ac:dyDescent="0.25">
      <c r="A2365" s="36">
        <v>42255</v>
      </c>
      <c r="B2365" s="4">
        <v>231119994880</v>
      </c>
      <c r="C2365" s="4">
        <v>231119994880</v>
      </c>
      <c r="D2365" t="s">
        <v>134</v>
      </c>
    </row>
    <row r="2366" spans="1:4" x14ac:dyDescent="0.25">
      <c r="A2366" s="36">
        <v>42251</v>
      </c>
      <c r="B2366" s="4">
        <v>237599997952</v>
      </c>
      <c r="C2366" s="4">
        <v>237599997952</v>
      </c>
      <c r="D2366" t="s">
        <v>134</v>
      </c>
    </row>
    <row r="2367" spans="1:4" x14ac:dyDescent="0.25">
      <c r="A2367" s="36">
        <v>42250</v>
      </c>
      <c r="B2367" s="4">
        <v>224640008192</v>
      </c>
      <c r="C2367" s="4">
        <v>224640008192</v>
      </c>
      <c r="D2367" t="s">
        <v>134</v>
      </c>
    </row>
    <row r="2368" spans="1:4" x14ac:dyDescent="0.25">
      <c r="A2368" s="36">
        <v>42249</v>
      </c>
      <c r="B2368" s="4">
        <v>222480007168</v>
      </c>
      <c r="C2368" s="4">
        <v>222480007168</v>
      </c>
      <c r="D2368" t="s">
        <v>134</v>
      </c>
    </row>
    <row r="2369" spans="1:4" x14ac:dyDescent="0.25">
      <c r="A2369" s="36">
        <v>42248</v>
      </c>
      <c r="B2369" s="4">
        <v>222480007168</v>
      </c>
      <c r="C2369" s="4">
        <v>222480007168</v>
      </c>
      <c r="D2369" t="s">
        <v>134</v>
      </c>
    </row>
    <row r="2370" spans="1:4" x14ac:dyDescent="0.25">
      <c r="A2370" s="36">
        <v>42247</v>
      </c>
      <c r="B2370" s="4">
        <v>224640008192</v>
      </c>
      <c r="C2370" s="4">
        <v>224640008192</v>
      </c>
      <c r="D2370" t="s">
        <v>134</v>
      </c>
    </row>
    <row r="2371" spans="1:4" x14ac:dyDescent="0.25">
      <c r="A2371" s="36">
        <v>42244</v>
      </c>
      <c r="B2371" s="4">
        <v>224640008192</v>
      </c>
      <c r="C2371" s="4">
        <v>224640008192</v>
      </c>
      <c r="D2371" t="s">
        <v>134</v>
      </c>
    </row>
    <row r="2372" spans="1:4" x14ac:dyDescent="0.25">
      <c r="A2372" s="36">
        <v>42243</v>
      </c>
      <c r="B2372" s="4">
        <v>220320006144</v>
      </c>
      <c r="C2372" s="4">
        <v>220320006144</v>
      </c>
      <c r="D2372" t="s">
        <v>134</v>
      </c>
    </row>
    <row r="2373" spans="1:4" x14ac:dyDescent="0.25">
      <c r="A2373" s="36">
        <v>42242</v>
      </c>
      <c r="B2373" s="4">
        <v>231119994880</v>
      </c>
      <c r="C2373" s="4">
        <v>231119994880</v>
      </c>
      <c r="D2373" t="s">
        <v>134</v>
      </c>
    </row>
    <row r="2374" spans="1:4" x14ac:dyDescent="0.25">
      <c r="A2374" s="36">
        <v>42241</v>
      </c>
      <c r="B2374" s="4">
        <v>237599997952</v>
      </c>
      <c r="C2374" s="4">
        <v>237599997952</v>
      </c>
      <c r="D2374" t="s">
        <v>134</v>
      </c>
    </row>
    <row r="2375" spans="1:4" x14ac:dyDescent="0.25">
      <c r="A2375" s="36">
        <v>42240</v>
      </c>
      <c r="B2375" s="4">
        <v>222480007168</v>
      </c>
      <c r="C2375" s="4">
        <v>222480007168</v>
      </c>
      <c r="D2375" t="s">
        <v>134</v>
      </c>
    </row>
    <row r="2376" spans="1:4" x14ac:dyDescent="0.25">
      <c r="A2376" s="36">
        <v>42237</v>
      </c>
      <c r="B2376" s="4">
        <v>239759998976</v>
      </c>
      <c r="C2376" s="4">
        <v>239759998976</v>
      </c>
      <c r="D2376" t="s">
        <v>134</v>
      </c>
    </row>
    <row r="2377" spans="1:4" x14ac:dyDescent="0.25">
      <c r="A2377" s="36">
        <v>42236</v>
      </c>
      <c r="B2377" s="4">
        <v>235439996928</v>
      </c>
      <c r="C2377" s="4">
        <v>235439996928</v>
      </c>
      <c r="D2377" t="s">
        <v>134</v>
      </c>
    </row>
    <row r="2378" spans="1:4" x14ac:dyDescent="0.25">
      <c r="A2378" s="36">
        <v>42235</v>
      </c>
      <c r="B2378" s="4">
        <v>239759998976</v>
      </c>
      <c r="C2378" s="4">
        <v>239759998976</v>
      </c>
      <c r="D2378" t="s">
        <v>134</v>
      </c>
    </row>
    <row r="2379" spans="1:4" x14ac:dyDescent="0.25">
      <c r="A2379" s="36">
        <v>42234</v>
      </c>
      <c r="B2379" s="4">
        <v>235439996928</v>
      </c>
      <c r="C2379" s="4">
        <v>235439996928</v>
      </c>
      <c r="D2379" t="s">
        <v>134</v>
      </c>
    </row>
    <row r="2380" spans="1:4" x14ac:dyDescent="0.25">
      <c r="A2380" s="36">
        <v>42233</v>
      </c>
      <c r="B2380" s="4">
        <v>239759998976</v>
      </c>
      <c r="C2380" s="4">
        <v>239759998976</v>
      </c>
      <c r="D2380" t="s">
        <v>134</v>
      </c>
    </row>
    <row r="2381" spans="1:4" x14ac:dyDescent="0.25">
      <c r="A2381" s="36">
        <v>42230</v>
      </c>
      <c r="B2381" s="4">
        <v>248400003072</v>
      </c>
      <c r="C2381" s="4">
        <v>248400003072</v>
      </c>
      <c r="D2381" t="s">
        <v>134</v>
      </c>
    </row>
    <row r="2382" spans="1:4" x14ac:dyDescent="0.25">
      <c r="A2382" s="36">
        <v>42229</v>
      </c>
      <c r="B2382" s="4">
        <v>248400003072</v>
      </c>
      <c r="C2382" s="4">
        <v>248400003072</v>
      </c>
      <c r="D2382" t="s">
        <v>134</v>
      </c>
    </row>
    <row r="2383" spans="1:4" x14ac:dyDescent="0.25">
      <c r="A2383" s="36">
        <v>42228</v>
      </c>
      <c r="B2383" s="4">
        <v>241920000000</v>
      </c>
      <c r="C2383" s="4">
        <v>241920000000</v>
      </c>
      <c r="D2383" t="s">
        <v>134</v>
      </c>
    </row>
    <row r="2384" spans="1:4" x14ac:dyDescent="0.25">
      <c r="A2384" s="36">
        <v>42227</v>
      </c>
      <c r="B2384" s="4">
        <v>244080001024</v>
      </c>
      <c r="C2384" s="4">
        <v>244080001024</v>
      </c>
      <c r="D2384" t="s">
        <v>134</v>
      </c>
    </row>
    <row r="2385" spans="1:4" x14ac:dyDescent="0.25">
      <c r="A2385" s="36">
        <v>42226</v>
      </c>
      <c r="B2385" s="4">
        <v>239759998976</v>
      </c>
      <c r="C2385" s="4">
        <v>239759998976</v>
      </c>
      <c r="D2385" t="s">
        <v>134</v>
      </c>
    </row>
    <row r="2386" spans="1:4" x14ac:dyDescent="0.25">
      <c r="A2386" s="36">
        <v>42223</v>
      </c>
      <c r="B2386" s="4">
        <v>235439996928</v>
      </c>
      <c r="C2386" s="4">
        <v>235439996928</v>
      </c>
      <c r="D2386" t="s">
        <v>134</v>
      </c>
    </row>
    <row r="2387" spans="1:4" x14ac:dyDescent="0.25">
      <c r="A2387" s="36">
        <v>42222</v>
      </c>
      <c r="B2387" s="4">
        <v>250560004096</v>
      </c>
      <c r="C2387" s="4">
        <v>250560004096</v>
      </c>
      <c r="D2387" t="s">
        <v>134</v>
      </c>
    </row>
    <row r="2388" spans="1:4" x14ac:dyDescent="0.25">
      <c r="A2388" s="36">
        <v>42221</v>
      </c>
      <c r="B2388" s="4">
        <v>241920000000</v>
      </c>
      <c r="C2388" s="4">
        <v>241920000000</v>
      </c>
      <c r="D2388" t="s">
        <v>134</v>
      </c>
    </row>
    <row r="2389" spans="1:4" x14ac:dyDescent="0.25">
      <c r="A2389" s="36">
        <v>42220</v>
      </c>
      <c r="B2389" s="4">
        <v>252720005120</v>
      </c>
      <c r="C2389" s="4">
        <v>252720005120</v>
      </c>
      <c r="D2389" t="s">
        <v>134</v>
      </c>
    </row>
    <row r="2390" spans="1:4" x14ac:dyDescent="0.25">
      <c r="A2390" s="36">
        <v>42219</v>
      </c>
      <c r="B2390" s="4">
        <v>259199991808</v>
      </c>
      <c r="C2390" s="4">
        <v>259199991808</v>
      </c>
      <c r="D2390" t="s">
        <v>134</v>
      </c>
    </row>
    <row r="2391" spans="1:4" x14ac:dyDescent="0.25">
      <c r="A2391" s="36">
        <v>42216</v>
      </c>
      <c r="B2391" s="4">
        <v>252720005120</v>
      </c>
      <c r="C2391" s="4">
        <v>252720005120</v>
      </c>
      <c r="D2391" t="s">
        <v>134</v>
      </c>
    </row>
    <row r="2392" spans="1:4" x14ac:dyDescent="0.25">
      <c r="A2392" s="36">
        <v>42215</v>
      </c>
      <c r="B2392" s="4">
        <v>259199991808</v>
      </c>
      <c r="C2392" s="4">
        <v>259199991808</v>
      </c>
      <c r="D2392" t="s">
        <v>134</v>
      </c>
    </row>
    <row r="2393" spans="1:4" x14ac:dyDescent="0.25">
      <c r="A2393" s="36">
        <v>42214</v>
      </c>
      <c r="B2393" s="4">
        <v>252720005120</v>
      </c>
      <c r="C2393" s="4">
        <v>252720005120</v>
      </c>
      <c r="D2393" t="s">
        <v>134</v>
      </c>
    </row>
    <row r="2394" spans="1:4" x14ac:dyDescent="0.25">
      <c r="A2394" s="36">
        <v>42213</v>
      </c>
      <c r="B2394" s="4">
        <v>252720005120</v>
      </c>
      <c r="C2394" s="4">
        <v>252720005120</v>
      </c>
      <c r="D2394" t="s">
        <v>134</v>
      </c>
    </row>
    <row r="2395" spans="1:4" x14ac:dyDescent="0.25">
      <c r="A2395" s="36">
        <v>42212</v>
      </c>
      <c r="B2395" s="4">
        <v>239759998976</v>
      </c>
      <c r="C2395" s="4">
        <v>239759998976</v>
      </c>
      <c r="D2395" t="s">
        <v>134</v>
      </c>
    </row>
    <row r="2396" spans="1:4" x14ac:dyDescent="0.25">
      <c r="A2396" s="36">
        <v>42209</v>
      </c>
      <c r="B2396" s="4">
        <v>248400003072</v>
      </c>
      <c r="C2396" s="4">
        <v>248400003072</v>
      </c>
      <c r="D2396" t="s">
        <v>134</v>
      </c>
    </row>
    <row r="2397" spans="1:4" x14ac:dyDescent="0.25">
      <c r="A2397" s="36">
        <v>42208</v>
      </c>
      <c r="B2397" s="4">
        <v>244080001024</v>
      </c>
      <c r="C2397" s="4">
        <v>244080001024</v>
      </c>
      <c r="D2397" t="s">
        <v>134</v>
      </c>
    </row>
    <row r="2398" spans="1:4" x14ac:dyDescent="0.25">
      <c r="A2398" s="36">
        <v>42207</v>
      </c>
      <c r="B2398" s="4">
        <v>244080001024</v>
      </c>
      <c r="C2398" s="4">
        <v>244080001024</v>
      </c>
      <c r="D2398" t="s">
        <v>134</v>
      </c>
    </row>
    <row r="2399" spans="1:4" x14ac:dyDescent="0.25">
      <c r="A2399" s="36">
        <v>42206</v>
      </c>
      <c r="B2399" s="4">
        <v>241920000000</v>
      </c>
      <c r="C2399" s="4">
        <v>241920000000</v>
      </c>
      <c r="D2399" t="s">
        <v>134</v>
      </c>
    </row>
    <row r="2400" spans="1:4" x14ac:dyDescent="0.25">
      <c r="A2400" s="36">
        <v>42205</v>
      </c>
      <c r="B2400" s="4">
        <v>263519993856</v>
      </c>
      <c r="C2400" s="4">
        <v>263519993856</v>
      </c>
      <c r="D2400" t="s">
        <v>134</v>
      </c>
    </row>
    <row r="2401" spans="1:4" x14ac:dyDescent="0.25">
      <c r="A2401" s="36">
        <v>42202</v>
      </c>
      <c r="B2401" s="4">
        <v>272159997952</v>
      </c>
      <c r="C2401" s="4">
        <v>272159997952</v>
      </c>
      <c r="D2401" t="s">
        <v>134</v>
      </c>
    </row>
    <row r="2402" spans="1:4" x14ac:dyDescent="0.25">
      <c r="A2402" s="36">
        <v>42201</v>
      </c>
      <c r="B2402" s="4">
        <v>261359992832</v>
      </c>
      <c r="C2402" s="4">
        <v>261359992832</v>
      </c>
      <c r="D2402" t="s">
        <v>134</v>
      </c>
    </row>
    <row r="2403" spans="1:4" x14ac:dyDescent="0.25">
      <c r="A2403" s="36">
        <v>42200</v>
      </c>
      <c r="B2403" s="4">
        <v>257040007168</v>
      </c>
      <c r="C2403" s="4">
        <v>257040007168</v>
      </c>
      <c r="D2403" t="s">
        <v>134</v>
      </c>
    </row>
    <row r="2404" spans="1:4" x14ac:dyDescent="0.25">
      <c r="A2404" s="36">
        <v>42199</v>
      </c>
      <c r="B2404" s="4">
        <v>257040007168</v>
      </c>
      <c r="C2404" s="4">
        <v>257040007168</v>
      </c>
      <c r="D2404" t="s">
        <v>134</v>
      </c>
    </row>
    <row r="2405" spans="1:4" x14ac:dyDescent="0.25">
      <c r="A2405" s="36">
        <v>42198</v>
      </c>
      <c r="B2405" s="4">
        <v>231119994880</v>
      </c>
      <c r="C2405" s="4">
        <v>231119994880</v>
      </c>
      <c r="D2405" t="s">
        <v>134</v>
      </c>
    </row>
    <row r="2406" spans="1:4" x14ac:dyDescent="0.25">
      <c r="A2406" s="36">
        <v>42195</v>
      </c>
      <c r="B2406" s="4">
        <v>237599997952</v>
      </c>
      <c r="C2406" s="4">
        <v>237599997952</v>
      </c>
      <c r="D2406" t="s">
        <v>134</v>
      </c>
    </row>
    <row r="2407" spans="1:4" x14ac:dyDescent="0.25">
      <c r="A2407" s="36">
        <v>42194</v>
      </c>
      <c r="B2407" s="4">
        <v>246240002048</v>
      </c>
      <c r="C2407" s="4">
        <v>246240002048</v>
      </c>
      <c r="D2407" t="s">
        <v>134</v>
      </c>
    </row>
    <row r="2408" spans="1:4" x14ac:dyDescent="0.25">
      <c r="A2408" s="36">
        <v>42193</v>
      </c>
      <c r="B2408" s="4">
        <v>224640008192</v>
      </c>
      <c r="C2408" s="4">
        <v>224640008192</v>
      </c>
      <c r="D2408" t="s">
        <v>134</v>
      </c>
    </row>
    <row r="2409" spans="1:4" x14ac:dyDescent="0.25">
      <c r="A2409" s="36">
        <v>42192</v>
      </c>
      <c r="B2409" s="4">
        <v>224640008192</v>
      </c>
      <c r="C2409" s="4">
        <v>224640008192</v>
      </c>
      <c r="D2409" t="s">
        <v>134</v>
      </c>
    </row>
    <row r="2410" spans="1:4" x14ac:dyDescent="0.25">
      <c r="A2410" s="36">
        <v>42191</v>
      </c>
      <c r="B2410" s="4">
        <v>226799992832</v>
      </c>
      <c r="C2410" s="4">
        <v>226799992832</v>
      </c>
      <c r="D2410" t="s">
        <v>134</v>
      </c>
    </row>
    <row r="2411" spans="1:4" x14ac:dyDescent="0.25">
      <c r="A2411" s="36">
        <v>42187</v>
      </c>
      <c r="B2411" s="4">
        <v>222480007168</v>
      </c>
      <c r="C2411" s="4">
        <v>222480007168</v>
      </c>
      <c r="D2411" t="s">
        <v>134</v>
      </c>
    </row>
    <row r="2412" spans="1:4" x14ac:dyDescent="0.25">
      <c r="A2412" s="36">
        <v>42186</v>
      </c>
      <c r="B2412" s="4">
        <v>226799992832</v>
      </c>
      <c r="C2412" s="4">
        <v>226799992832</v>
      </c>
      <c r="D2412" t="s">
        <v>134</v>
      </c>
    </row>
    <row r="2413" spans="1:4" x14ac:dyDescent="0.25">
      <c r="A2413" s="36">
        <v>42185</v>
      </c>
      <c r="B2413" s="4">
        <v>222480007168</v>
      </c>
      <c r="C2413" s="4">
        <v>222480007168</v>
      </c>
      <c r="D2413" t="s">
        <v>134</v>
      </c>
    </row>
    <row r="2414" spans="1:4" x14ac:dyDescent="0.25">
      <c r="A2414" s="36">
        <v>42184</v>
      </c>
      <c r="B2414" s="4">
        <v>228959993856</v>
      </c>
      <c r="C2414" s="4">
        <v>228959993856</v>
      </c>
      <c r="D2414" t="s">
        <v>134</v>
      </c>
    </row>
    <row r="2415" spans="1:4" x14ac:dyDescent="0.25">
      <c r="A2415" s="36">
        <v>42181</v>
      </c>
      <c r="B2415" s="4">
        <v>222480007168</v>
      </c>
      <c r="C2415" s="4">
        <v>222480007168</v>
      </c>
      <c r="D2415" t="s">
        <v>134</v>
      </c>
    </row>
    <row r="2416" spans="1:4" x14ac:dyDescent="0.25">
      <c r="A2416" s="36">
        <v>42180</v>
      </c>
      <c r="B2416" s="4">
        <v>226799992832</v>
      </c>
      <c r="C2416" s="4">
        <v>226799992832</v>
      </c>
      <c r="D2416" t="s">
        <v>134</v>
      </c>
    </row>
    <row r="2417" spans="1:4" x14ac:dyDescent="0.25">
      <c r="A2417" s="36">
        <v>42179</v>
      </c>
      <c r="B2417" s="4">
        <v>231119994880</v>
      </c>
      <c r="C2417" s="4">
        <v>231119994880</v>
      </c>
      <c r="D2417" t="s">
        <v>134</v>
      </c>
    </row>
    <row r="2418" spans="1:4" x14ac:dyDescent="0.25">
      <c r="A2418" s="36">
        <v>42178</v>
      </c>
      <c r="B2418" s="4">
        <v>231119994880</v>
      </c>
      <c r="C2418" s="4">
        <v>231119994880</v>
      </c>
      <c r="D2418" t="s">
        <v>134</v>
      </c>
    </row>
    <row r="2419" spans="1:4" x14ac:dyDescent="0.25">
      <c r="A2419" s="36">
        <v>42177</v>
      </c>
      <c r="B2419" s="4">
        <v>235439996928</v>
      </c>
      <c r="C2419" s="4">
        <v>235439996928</v>
      </c>
      <c r="D2419" t="s">
        <v>134</v>
      </c>
    </row>
    <row r="2420" spans="1:4" x14ac:dyDescent="0.25">
      <c r="A2420" s="36">
        <v>42174</v>
      </c>
      <c r="B2420" s="4">
        <v>228959993856</v>
      </c>
      <c r="C2420" s="4">
        <v>228959993856</v>
      </c>
      <c r="D2420" t="s">
        <v>134</v>
      </c>
    </row>
    <row r="2421" spans="1:4" x14ac:dyDescent="0.25">
      <c r="A2421" s="36">
        <v>42173</v>
      </c>
      <c r="B2421" s="4">
        <v>218160005120</v>
      </c>
      <c r="C2421" s="4">
        <v>218160005120</v>
      </c>
      <c r="D2421" t="s">
        <v>134</v>
      </c>
    </row>
    <row r="2422" spans="1:4" x14ac:dyDescent="0.25">
      <c r="A2422" s="36">
        <v>42172</v>
      </c>
      <c r="B2422" s="4">
        <v>231119994880</v>
      </c>
      <c r="C2422" s="4">
        <v>231119994880</v>
      </c>
      <c r="D2422" t="s">
        <v>134</v>
      </c>
    </row>
    <row r="2423" spans="1:4" x14ac:dyDescent="0.25">
      <c r="A2423" s="36">
        <v>42171</v>
      </c>
      <c r="B2423" s="4">
        <v>220320006144</v>
      </c>
      <c r="C2423" s="4">
        <v>220320006144</v>
      </c>
      <c r="D2423" t="s">
        <v>134</v>
      </c>
    </row>
    <row r="2424" spans="1:4" x14ac:dyDescent="0.25">
      <c r="A2424" s="36">
        <v>42170</v>
      </c>
      <c r="B2424" s="4">
        <v>226799992832</v>
      </c>
      <c r="C2424" s="4">
        <v>226799992832</v>
      </c>
      <c r="D2424" t="s">
        <v>134</v>
      </c>
    </row>
    <row r="2425" spans="1:4" x14ac:dyDescent="0.25">
      <c r="A2425" s="36">
        <v>42167</v>
      </c>
      <c r="B2425" s="4">
        <v>228959993856</v>
      </c>
      <c r="C2425" s="4">
        <v>228959993856</v>
      </c>
      <c r="D2425" t="s">
        <v>134</v>
      </c>
    </row>
    <row r="2426" spans="1:4" x14ac:dyDescent="0.25">
      <c r="A2426" s="36">
        <v>42166</v>
      </c>
      <c r="B2426" s="4">
        <v>226799992832</v>
      </c>
      <c r="C2426" s="4">
        <v>226799992832</v>
      </c>
      <c r="D2426" t="s">
        <v>134</v>
      </c>
    </row>
    <row r="2427" spans="1:4" x14ac:dyDescent="0.25">
      <c r="A2427" s="36">
        <v>42165</v>
      </c>
      <c r="B2427" s="4">
        <v>226799992832</v>
      </c>
      <c r="C2427" s="4">
        <v>226799992832</v>
      </c>
      <c r="D2427" t="s">
        <v>134</v>
      </c>
    </row>
    <row r="2428" spans="1:4" x14ac:dyDescent="0.25">
      <c r="A2428" s="36">
        <v>42164</v>
      </c>
      <c r="B2428" s="4">
        <v>231119994880</v>
      </c>
      <c r="C2428" s="4">
        <v>231119994880</v>
      </c>
      <c r="D2428" t="s">
        <v>134</v>
      </c>
    </row>
    <row r="2429" spans="1:4" x14ac:dyDescent="0.25">
      <c r="A2429" s="36">
        <v>42163</v>
      </c>
      <c r="B2429" s="4">
        <v>222480007168</v>
      </c>
      <c r="C2429" s="4">
        <v>222480007168</v>
      </c>
      <c r="D2429" t="s">
        <v>134</v>
      </c>
    </row>
    <row r="2430" spans="1:4" x14ac:dyDescent="0.25">
      <c r="A2430" s="36">
        <v>42160</v>
      </c>
      <c r="B2430" s="4">
        <v>224640008192</v>
      </c>
      <c r="C2430" s="4">
        <v>224640008192</v>
      </c>
      <c r="D2430" t="s">
        <v>134</v>
      </c>
    </row>
    <row r="2431" spans="1:4" x14ac:dyDescent="0.25">
      <c r="A2431" s="36">
        <v>42159</v>
      </c>
      <c r="B2431" s="4">
        <v>224640008192</v>
      </c>
      <c r="C2431" s="4">
        <v>224640008192</v>
      </c>
      <c r="D2431" t="s">
        <v>134</v>
      </c>
    </row>
    <row r="2432" spans="1:4" x14ac:dyDescent="0.25">
      <c r="A2432" s="36">
        <v>42158</v>
      </c>
      <c r="B2432" s="4">
        <v>226799992832</v>
      </c>
      <c r="C2432" s="4">
        <v>226799992832</v>
      </c>
      <c r="D2432" t="s">
        <v>134</v>
      </c>
    </row>
    <row r="2433" spans="1:4" x14ac:dyDescent="0.25">
      <c r="A2433" s="36">
        <v>42157</v>
      </c>
      <c r="B2433" s="4">
        <v>224640008192</v>
      </c>
      <c r="C2433" s="4">
        <v>224640008192</v>
      </c>
      <c r="D2433" t="s">
        <v>134</v>
      </c>
    </row>
    <row r="2434" spans="1:4" x14ac:dyDescent="0.25">
      <c r="A2434" s="36">
        <v>42156</v>
      </c>
      <c r="B2434" s="4">
        <v>226799992832</v>
      </c>
      <c r="C2434" s="4">
        <v>226799992832</v>
      </c>
      <c r="D2434" t="s">
        <v>134</v>
      </c>
    </row>
    <row r="2435" spans="1:4" x14ac:dyDescent="0.25">
      <c r="A2435" s="36">
        <v>42153</v>
      </c>
      <c r="B2435" s="4">
        <v>231119994880</v>
      </c>
      <c r="C2435" s="4">
        <v>231119994880</v>
      </c>
      <c r="D2435" t="s">
        <v>134</v>
      </c>
    </row>
    <row r="2436" spans="1:4" x14ac:dyDescent="0.25">
      <c r="A2436" s="36">
        <v>42152</v>
      </c>
      <c r="B2436" s="4">
        <v>226799992832</v>
      </c>
      <c r="C2436" s="4">
        <v>226799992832</v>
      </c>
      <c r="D2436" t="s">
        <v>134</v>
      </c>
    </row>
    <row r="2437" spans="1:4" x14ac:dyDescent="0.25">
      <c r="A2437" s="36">
        <v>42151</v>
      </c>
      <c r="B2437" s="4">
        <v>226799992832</v>
      </c>
      <c r="C2437" s="4">
        <v>226799992832</v>
      </c>
      <c r="D2437" t="s">
        <v>134</v>
      </c>
    </row>
    <row r="2438" spans="1:4" x14ac:dyDescent="0.25">
      <c r="A2438" s="36">
        <v>42150</v>
      </c>
      <c r="B2438" s="4">
        <v>224640008192</v>
      </c>
      <c r="C2438" s="4">
        <v>224640008192</v>
      </c>
      <c r="D2438" t="s">
        <v>134</v>
      </c>
    </row>
    <row r="2439" spans="1:4" x14ac:dyDescent="0.25">
      <c r="A2439" s="36">
        <v>42146</v>
      </c>
      <c r="B2439" s="4">
        <v>226799992832</v>
      </c>
      <c r="C2439" s="4">
        <v>226799992832</v>
      </c>
      <c r="D2439" t="s">
        <v>134</v>
      </c>
    </row>
    <row r="2440" spans="1:4" x14ac:dyDescent="0.25">
      <c r="A2440" s="36">
        <v>42145</v>
      </c>
      <c r="B2440" s="4">
        <v>228959993856</v>
      </c>
      <c r="C2440" s="4">
        <v>228959993856</v>
      </c>
      <c r="D2440" t="s">
        <v>134</v>
      </c>
    </row>
    <row r="2441" spans="1:4" x14ac:dyDescent="0.25">
      <c r="A2441" s="36">
        <v>42144</v>
      </c>
      <c r="B2441" s="4">
        <v>226799992832</v>
      </c>
      <c r="C2441" s="4">
        <v>226799992832</v>
      </c>
      <c r="D2441" t="s">
        <v>134</v>
      </c>
    </row>
    <row r="2442" spans="1:4" x14ac:dyDescent="0.25">
      <c r="A2442" s="36">
        <v>42143</v>
      </c>
      <c r="B2442" s="4">
        <v>231119994880</v>
      </c>
      <c r="C2442" s="4">
        <v>231119994880</v>
      </c>
      <c r="D2442" t="s">
        <v>134</v>
      </c>
    </row>
    <row r="2443" spans="1:4" x14ac:dyDescent="0.25">
      <c r="A2443" s="36">
        <v>42142</v>
      </c>
      <c r="B2443" s="4">
        <v>226799992832</v>
      </c>
      <c r="C2443" s="4">
        <v>226799992832</v>
      </c>
      <c r="D2443" t="s">
        <v>134</v>
      </c>
    </row>
    <row r="2444" spans="1:4" x14ac:dyDescent="0.25">
      <c r="A2444" s="36">
        <v>42139</v>
      </c>
      <c r="B2444" s="4">
        <v>222480007168</v>
      </c>
      <c r="C2444" s="4">
        <v>222480007168</v>
      </c>
      <c r="D2444" t="s">
        <v>134</v>
      </c>
    </row>
    <row r="2445" spans="1:4" x14ac:dyDescent="0.25">
      <c r="A2445" s="36">
        <v>42138</v>
      </c>
      <c r="B2445" s="4">
        <v>235439996928</v>
      </c>
      <c r="C2445" s="4">
        <v>235439996928</v>
      </c>
      <c r="D2445" t="s">
        <v>134</v>
      </c>
    </row>
    <row r="2446" spans="1:4" x14ac:dyDescent="0.25">
      <c r="A2446" s="36">
        <v>42137</v>
      </c>
      <c r="B2446" s="4">
        <v>226799992832</v>
      </c>
      <c r="C2446" s="4">
        <v>226799992832</v>
      </c>
      <c r="D2446" t="s">
        <v>134</v>
      </c>
    </row>
    <row r="2447" spans="1:4" x14ac:dyDescent="0.25">
      <c r="A2447" s="36">
        <v>42136</v>
      </c>
      <c r="B2447" s="4">
        <v>222480007168</v>
      </c>
      <c r="C2447" s="4">
        <v>222480007168</v>
      </c>
      <c r="D2447" t="s">
        <v>134</v>
      </c>
    </row>
    <row r="2448" spans="1:4" x14ac:dyDescent="0.25">
      <c r="A2448" s="36">
        <v>42135</v>
      </c>
      <c r="B2448" s="4">
        <v>224640008192</v>
      </c>
      <c r="C2448" s="4">
        <v>224640008192</v>
      </c>
      <c r="D2448" t="s">
        <v>134</v>
      </c>
    </row>
    <row r="2449" spans="1:4" x14ac:dyDescent="0.25">
      <c r="A2449" s="36">
        <v>42132</v>
      </c>
      <c r="B2449" s="4">
        <v>228959993856</v>
      </c>
      <c r="C2449" s="4">
        <v>228959993856</v>
      </c>
      <c r="D2449" t="s">
        <v>134</v>
      </c>
    </row>
    <row r="2450" spans="1:4" x14ac:dyDescent="0.25">
      <c r="A2450" s="36">
        <v>42131</v>
      </c>
      <c r="B2450" s="4">
        <v>224640008192</v>
      </c>
      <c r="C2450" s="4">
        <v>224640008192</v>
      </c>
      <c r="D2450" t="s">
        <v>134</v>
      </c>
    </row>
    <row r="2451" spans="1:4" x14ac:dyDescent="0.25">
      <c r="A2451" s="36">
        <v>42130</v>
      </c>
      <c r="B2451" s="4">
        <v>222480007168</v>
      </c>
      <c r="C2451" s="4">
        <v>222480007168</v>
      </c>
      <c r="D2451" t="s">
        <v>134</v>
      </c>
    </row>
    <row r="2452" spans="1:4" x14ac:dyDescent="0.25">
      <c r="A2452" s="36">
        <v>42129</v>
      </c>
      <c r="B2452" s="4">
        <v>235439996928</v>
      </c>
      <c r="C2452" s="4">
        <v>235439996928</v>
      </c>
      <c r="D2452" t="s">
        <v>134</v>
      </c>
    </row>
    <row r="2453" spans="1:4" x14ac:dyDescent="0.25">
      <c r="A2453" s="36">
        <v>42128</v>
      </c>
      <c r="B2453" s="4">
        <v>239759998976</v>
      </c>
      <c r="C2453" s="4">
        <v>239759998976</v>
      </c>
      <c r="D2453" t="s">
        <v>134</v>
      </c>
    </row>
    <row r="2454" spans="1:4" x14ac:dyDescent="0.25">
      <c r="A2454" s="36">
        <v>42125</v>
      </c>
      <c r="B2454" s="4">
        <v>233279995904</v>
      </c>
      <c r="C2454" s="4">
        <v>233279995904</v>
      </c>
      <c r="D2454" t="s">
        <v>134</v>
      </c>
    </row>
    <row r="2455" spans="1:4" x14ac:dyDescent="0.25">
      <c r="A2455" s="36">
        <v>42124</v>
      </c>
      <c r="B2455" s="4">
        <v>231119994880</v>
      </c>
      <c r="C2455" s="4">
        <v>231119994880</v>
      </c>
      <c r="D2455" t="s">
        <v>134</v>
      </c>
    </row>
    <row r="2456" spans="1:4" x14ac:dyDescent="0.25">
      <c r="A2456" s="36">
        <v>42123</v>
      </c>
      <c r="B2456" s="4">
        <v>233279995904</v>
      </c>
      <c r="C2456" s="4">
        <v>233279995904</v>
      </c>
      <c r="D2456" t="s">
        <v>134</v>
      </c>
    </row>
    <row r="2457" spans="1:4" x14ac:dyDescent="0.25">
      <c r="A2457" s="36">
        <v>42122</v>
      </c>
      <c r="B2457" s="4">
        <v>235439996928</v>
      </c>
      <c r="C2457" s="4">
        <v>235439996928</v>
      </c>
      <c r="D2457" t="s">
        <v>134</v>
      </c>
    </row>
    <row r="2458" spans="1:4" x14ac:dyDescent="0.25">
      <c r="A2458" s="36">
        <v>42121</v>
      </c>
      <c r="B2458" s="4">
        <v>239759998976</v>
      </c>
      <c r="C2458" s="4">
        <v>239759998976</v>
      </c>
      <c r="D2458" t="s">
        <v>134</v>
      </c>
    </row>
    <row r="2459" spans="1:4" x14ac:dyDescent="0.25">
      <c r="A2459" s="36">
        <v>42118</v>
      </c>
      <c r="B2459" s="4">
        <v>244080001024</v>
      </c>
      <c r="C2459" s="4">
        <v>244080001024</v>
      </c>
      <c r="D2459" t="s">
        <v>134</v>
      </c>
    </row>
    <row r="2460" spans="1:4" x14ac:dyDescent="0.25">
      <c r="A2460" s="36">
        <v>42117</v>
      </c>
      <c r="B2460" s="4">
        <v>250560004096</v>
      </c>
      <c r="C2460" s="4">
        <v>250560004096</v>
      </c>
      <c r="D2460" t="s">
        <v>134</v>
      </c>
    </row>
    <row r="2461" spans="1:4" x14ac:dyDescent="0.25">
      <c r="A2461" s="36">
        <v>42116</v>
      </c>
      <c r="B2461" s="4">
        <v>231119994880</v>
      </c>
      <c r="C2461" s="4">
        <v>231119994880</v>
      </c>
      <c r="D2461" t="s">
        <v>134</v>
      </c>
    </row>
    <row r="2462" spans="1:4" x14ac:dyDescent="0.25">
      <c r="A2462" s="36">
        <v>42115</v>
      </c>
      <c r="B2462" s="4">
        <v>237599997952</v>
      </c>
      <c r="C2462" s="4">
        <v>237599997952</v>
      </c>
      <c r="D2462" t="s">
        <v>134</v>
      </c>
    </row>
    <row r="2463" spans="1:4" x14ac:dyDescent="0.25">
      <c r="A2463" s="36">
        <v>42114</v>
      </c>
      <c r="B2463" s="4">
        <v>237599997952</v>
      </c>
      <c r="C2463" s="4">
        <v>237599997952</v>
      </c>
      <c r="D2463" t="s">
        <v>134</v>
      </c>
    </row>
    <row r="2464" spans="1:4" x14ac:dyDescent="0.25">
      <c r="A2464" s="36">
        <v>42111</v>
      </c>
      <c r="B2464" s="4">
        <v>235439996928</v>
      </c>
      <c r="C2464" s="4">
        <v>235439996928</v>
      </c>
      <c r="D2464" t="s">
        <v>134</v>
      </c>
    </row>
    <row r="2465" spans="1:4" x14ac:dyDescent="0.25">
      <c r="A2465" s="36">
        <v>42110</v>
      </c>
      <c r="B2465" s="4">
        <v>235439996928</v>
      </c>
      <c r="C2465" s="4">
        <v>235439996928</v>
      </c>
      <c r="D2465" t="s">
        <v>134</v>
      </c>
    </row>
    <row r="2466" spans="1:4" x14ac:dyDescent="0.25">
      <c r="A2466" s="36">
        <v>42109</v>
      </c>
      <c r="B2466" s="4">
        <v>235439996928</v>
      </c>
      <c r="C2466" s="4">
        <v>235439996928</v>
      </c>
      <c r="D2466" t="s">
        <v>134</v>
      </c>
    </row>
    <row r="2467" spans="1:4" x14ac:dyDescent="0.25">
      <c r="A2467" s="36">
        <v>42108</v>
      </c>
      <c r="B2467" s="4">
        <v>239759998976</v>
      </c>
      <c r="C2467" s="4">
        <v>239759998976</v>
      </c>
      <c r="D2467" t="s">
        <v>134</v>
      </c>
    </row>
    <row r="2468" spans="1:4" x14ac:dyDescent="0.25">
      <c r="A2468" s="36">
        <v>42107</v>
      </c>
      <c r="B2468" s="4">
        <v>239759998976</v>
      </c>
      <c r="C2468" s="4">
        <v>239759998976</v>
      </c>
      <c r="D2468" t="s">
        <v>134</v>
      </c>
    </row>
    <row r="2469" spans="1:4" x14ac:dyDescent="0.25">
      <c r="A2469" s="36">
        <v>42104</v>
      </c>
      <c r="B2469" s="4">
        <v>237599997952</v>
      </c>
      <c r="C2469" s="4">
        <v>237599997952</v>
      </c>
      <c r="D2469" t="s">
        <v>134</v>
      </c>
    </row>
    <row r="2470" spans="1:4" x14ac:dyDescent="0.25">
      <c r="A2470" s="36">
        <v>42103</v>
      </c>
      <c r="B2470" s="4">
        <v>244080001024</v>
      </c>
      <c r="C2470" s="4">
        <v>244080001024</v>
      </c>
      <c r="D2470" t="s">
        <v>134</v>
      </c>
    </row>
    <row r="2471" spans="1:4" x14ac:dyDescent="0.25">
      <c r="A2471" s="36">
        <v>42102</v>
      </c>
      <c r="B2471" s="4">
        <v>252720005120</v>
      </c>
      <c r="C2471" s="4">
        <v>252720005120</v>
      </c>
      <c r="D2471" t="s">
        <v>134</v>
      </c>
    </row>
    <row r="2472" spans="1:4" x14ac:dyDescent="0.25">
      <c r="A2472" s="36">
        <v>42101</v>
      </c>
      <c r="B2472" s="4">
        <v>252720005120</v>
      </c>
      <c r="C2472" s="4">
        <v>252720005120</v>
      </c>
      <c r="D2472" t="s">
        <v>134</v>
      </c>
    </row>
    <row r="2473" spans="1:4" x14ac:dyDescent="0.25">
      <c r="A2473" s="36">
        <v>42100</v>
      </c>
      <c r="B2473" s="4">
        <v>246240002048</v>
      </c>
      <c r="C2473" s="4">
        <v>246240002048</v>
      </c>
      <c r="D2473" t="s">
        <v>134</v>
      </c>
    </row>
    <row r="2474" spans="1:4" x14ac:dyDescent="0.25">
      <c r="A2474" s="36">
        <v>42096</v>
      </c>
      <c r="B2474" s="4">
        <v>246240002048</v>
      </c>
      <c r="C2474" s="4">
        <v>246240002048</v>
      </c>
      <c r="D2474" t="s">
        <v>134</v>
      </c>
    </row>
    <row r="2475" spans="1:4" x14ac:dyDescent="0.25">
      <c r="A2475" s="36">
        <v>42095</v>
      </c>
      <c r="B2475" s="4">
        <v>246240002048</v>
      </c>
      <c r="C2475" s="4">
        <v>246240002048</v>
      </c>
      <c r="D2475" t="s">
        <v>134</v>
      </c>
    </row>
    <row r="2476" spans="1:4" x14ac:dyDescent="0.25">
      <c r="A2476" s="36">
        <v>42094</v>
      </c>
      <c r="B2476" s="4">
        <v>235439996928</v>
      </c>
      <c r="C2476" s="4">
        <v>235439996928</v>
      </c>
      <c r="D2476" t="s">
        <v>134</v>
      </c>
    </row>
    <row r="2477" spans="1:4" x14ac:dyDescent="0.25">
      <c r="A2477" s="36">
        <v>42093</v>
      </c>
      <c r="B2477" s="4">
        <v>231119994880</v>
      </c>
      <c r="C2477" s="4">
        <v>231119994880</v>
      </c>
      <c r="D2477" t="s">
        <v>134</v>
      </c>
    </row>
    <row r="2478" spans="1:4" x14ac:dyDescent="0.25">
      <c r="A2478" s="36">
        <v>42090</v>
      </c>
      <c r="B2478" s="4">
        <v>222480007168</v>
      </c>
      <c r="C2478" s="4">
        <v>222480007168</v>
      </c>
      <c r="D2478" t="s">
        <v>134</v>
      </c>
    </row>
    <row r="2479" spans="1:4" x14ac:dyDescent="0.25">
      <c r="A2479" s="36">
        <v>42089</v>
      </c>
      <c r="B2479" s="4">
        <v>235439996928</v>
      </c>
      <c r="C2479" s="4">
        <v>235439996928</v>
      </c>
      <c r="D2479" t="s">
        <v>134</v>
      </c>
    </row>
    <row r="2480" spans="1:4" x14ac:dyDescent="0.25">
      <c r="A2480" s="36">
        <v>42088</v>
      </c>
      <c r="B2480" s="4">
        <v>228959993856</v>
      </c>
      <c r="C2480" s="4">
        <v>228959993856</v>
      </c>
      <c r="D2480" t="s">
        <v>134</v>
      </c>
    </row>
    <row r="2481" spans="1:4" x14ac:dyDescent="0.25">
      <c r="A2481" s="36">
        <v>42087</v>
      </c>
      <c r="B2481" s="4">
        <v>239759998976</v>
      </c>
      <c r="C2481" s="4">
        <v>239759998976</v>
      </c>
      <c r="D2481" t="s">
        <v>134</v>
      </c>
    </row>
    <row r="2482" spans="1:4" x14ac:dyDescent="0.25">
      <c r="A2482" s="36">
        <v>42086</v>
      </c>
      <c r="B2482" s="4">
        <v>235439996928</v>
      </c>
      <c r="C2482" s="4">
        <v>235439996928</v>
      </c>
      <c r="D2482" t="s">
        <v>134</v>
      </c>
    </row>
    <row r="2483" spans="1:4" x14ac:dyDescent="0.25">
      <c r="A2483" s="36">
        <v>42083</v>
      </c>
      <c r="B2483" s="4">
        <v>233279995904</v>
      </c>
      <c r="C2483" s="4">
        <v>233279995904</v>
      </c>
      <c r="D2483" t="s">
        <v>134</v>
      </c>
    </row>
    <row r="2484" spans="1:4" x14ac:dyDescent="0.25">
      <c r="A2484" s="36">
        <v>42082</v>
      </c>
      <c r="B2484" s="4">
        <v>228959993856</v>
      </c>
      <c r="C2484" s="4">
        <v>228959993856</v>
      </c>
      <c r="D2484" t="s">
        <v>134</v>
      </c>
    </row>
    <row r="2485" spans="1:4" x14ac:dyDescent="0.25">
      <c r="A2485" s="36">
        <v>42081</v>
      </c>
      <c r="B2485" s="4">
        <v>226799992832</v>
      </c>
      <c r="C2485" s="4">
        <v>226799992832</v>
      </c>
      <c r="D2485" t="s">
        <v>134</v>
      </c>
    </row>
    <row r="2486" spans="1:4" x14ac:dyDescent="0.25">
      <c r="A2486" s="36">
        <v>42080</v>
      </c>
      <c r="B2486" s="4">
        <v>231119994880</v>
      </c>
      <c r="C2486" s="4">
        <v>231119994880</v>
      </c>
      <c r="D2486" t="s">
        <v>134</v>
      </c>
    </row>
    <row r="2487" spans="1:4" x14ac:dyDescent="0.25">
      <c r="A2487" s="36">
        <v>42079</v>
      </c>
      <c r="B2487" s="4">
        <v>237599997952</v>
      </c>
      <c r="C2487" s="4">
        <v>237599997952</v>
      </c>
      <c r="D2487" t="s">
        <v>134</v>
      </c>
    </row>
    <row r="2488" spans="1:4" x14ac:dyDescent="0.25">
      <c r="A2488" s="36">
        <v>42076</v>
      </c>
      <c r="B2488" s="4">
        <v>228959993856</v>
      </c>
      <c r="C2488" s="4">
        <v>228959993856</v>
      </c>
      <c r="D2488" t="s">
        <v>134</v>
      </c>
    </row>
    <row r="2489" spans="1:4" x14ac:dyDescent="0.25">
      <c r="A2489" s="36">
        <v>42075</v>
      </c>
      <c r="B2489" s="4">
        <v>228959993856</v>
      </c>
      <c r="C2489" s="4">
        <v>228959993856</v>
      </c>
      <c r="D2489" t="s">
        <v>134</v>
      </c>
    </row>
    <row r="2490" spans="1:4" x14ac:dyDescent="0.25">
      <c r="A2490" s="36">
        <v>42074</v>
      </c>
      <c r="B2490" s="4">
        <v>231119994880</v>
      </c>
      <c r="C2490" s="4">
        <v>231119994880</v>
      </c>
      <c r="D2490" t="s">
        <v>134</v>
      </c>
    </row>
    <row r="2491" spans="1:4" x14ac:dyDescent="0.25">
      <c r="A2491" s="36">
        <v>42073</v>
      </c>
      <c r="B2491" s="4">
        <v>233279995904</v>
      </c>
      <c r="C2491" s="4">
        <v>233279995904</v>
      </c>
      <c r="D2491" t="s">
        <v>134</v>
      </c>
    </row>
    <row r="2492" spans="1:4" x14ac:dyDescent="0.25">
      <c r="A2492" s="36">
        <v>42072</v>
      </c>
      <c r="B2492" s="4">
        <v>235439996928</v>
      </c>
      <c r="C2492" s="4">
        <v>235439996928</v>
      </c>
      <c r="D2492" t="s">
        <v>134</v>
      </c>
    </row>
    <row r="2493" spans="1:4" x14ac:dyDescent="0.25">
      <c r="A2493" s="36">
        <v>42069</v>
      </c>
      <c r="B2493" s="4">
        <v>244080001024</v>
      </c>
      <c r="C2493" s="4">
        <v>244080001024</v>
      </c>
      <c r="D2493" t="s">
        <v>134</v>
      </c>
    </row>
    <row r="2494" spans="1:4" x14ac:dyDescent="0.25">
      <c r="A2494" s="36">
        <v>42068</v>
      </c>
      <c r="B2494" s="4">
        <v>237599997952</v>
      </c>
      <c r="C2494" s="4">
        <v>237599997952</v>
      </c>
      <c r="D2494" t="s">
        <v>134</v>
      </c>
    </row>
    <row r="2495" spans="1:4" x14ac:dyDescent="0.25">
      <c r="A2495" s="36">
        <v>42067</v>
      </c>
      <c r="B2495" s="4">
        <v>226799992832</v>
      </c>
      <c r="C2495" s="4">
        <v>226799992832</v>
      </c>
      <c r="D2495" t="s">
        <v>134</v>
      </c>
    </row>
    <row r="2496" spans="1:4" x14ac:dyDescent="0.25">
      <c r="A2496" s="36">
        <v>42066</v>
      </c>
      <c r="B2496" s="4">
        <v>224640008192</v>
      </c>
      <c r="C2496" s="4">
        <v>224640008192</v>
      </c>
      <c r="D2496" t="s">
        <v>134</v>
      </c>
    </row>
    <row r="2497" spans="1:4" x14ac:dyDescent="0.25">
      <c r="A2497" s="36">
        <v>42065</v>
      </c>
      <c r="B2497" s="4">
        <v>228959993856</v>
      </c>
      <c r="C2497" s="4">
        <v>228959993856</v>
      </c>
      <c r="D2497" t="s">
        <v>134</v>
      </c>
    </row>
    <row r="2498" spans="1:4" x14ac:dyDescent="0.25">
      <c r="A2498" s="36">
        <v>42062</v>
      </c>
      <c r="B2498" s="4">
        <v>228959993856</v>
      </c>
      <c r="C2498" s="4">
        <v>228959993856</v>
      </c>
      <c r="D2498" t="s">
        <v>134</v>
      </c>
    </row>
    <row r="2499" spans="1:4" x14ac:dyDescent="0.25">
      <c r="A2499" s="36">
        <v>42061</v>
      </c>
      <c r="B2499" s="4">
        <v>235439996928</v>
      </c>
      <c r="C2499" s="4">
        <v>235439996928</v>
      </c>
      <c r="D2499" t="s">
        <v>134</v>
      </c>
    </row>
    <row r="2500" spans="1:4" x14ac:dyDescent="0.25">
      <c r="A2500" s="36">
        <v>42060</v>
      </c>
      <c r="B2500" s="4">
        <v>246240002048</v>
      </c>
      <c r="C2500" s="4">
        <v>246240002048</v>
      </c>
      <c r="D2500" t="s">
        <v>134</v>
      </c>
    </row>
    <row r="2501" spans="1:4" x14ac:dyDescent="0.25">
      <c r="A2501" s="36">
        <v>42059</v>
      </c>
      <c r="B2501" s="4">
        <v>239759998976</v>
      </c>
      <c r="C2501" s="4">
        <v>239759998976</v>
      </c>
      <c r="D2501" t="s">
        <v>134</v>
      </c>
    </row>
    <row r="2502" spans="1:4" x14ac:dyDescent="0.25">
      <c r="A2502" s="36">
        <v>42058</v>
      </c>
      <c r="B2502" s="4">
        <v>235439996928</v>
      </c>
      <c r="C2502" s="4">
        <v>235439996928</v>
      </c>
      <c r="D2502" t="s">
        <v>134</v>
      </c>
    </row>
    <row r="2503" spans="1:4" x14ac:dyDescent="0.25">
      <c r="A2503" s="36">
        <v>42055</v>
      </c>
      <c r="B2503" s="4">
        <v>254880006144</v>
      </c>
      <c r="C2503" s="4">
        <v>254880006144</v>
      </c>
      <c r="D2503" t="s">
        <v>134</v>
      </c>
    </row>
    <row r="2504" spans="1:4" x14ac:dyDescent="0.25">
      <c r="A2504" s="36">
        <v>42054</v>
      </c>
      <c r="B2504" s="4">
        <v>261359992832</v>
      </c>
      <c r="C2504" s="4">
        <v>261359992832</v>
      </c>
      <c r="D2504" t="s">
        <v>134</v>
      </c>
    </row>
    <row r="2505" spans="1:4" x14ac:dyDescent="0.25">
      <c r="A2505" s="36">
        <v>42053</v>
      </c>
      <c r="B2505" s="4">
        <v>259199991808</v>
      </c>
      <c r="C2505" s="4">
        <v>259199991808</v>
      </c>
      <c r="D2505" t="s">
        <v>134</v>
      </c>
    </row>
    <row r="2506" spans="1:4" x14ac:dyDescent="0.25">
      <c r="A2506" s="36">
        <v>42052</v>
      </c>
      <c r="B2506" s="4">
        <v>257040007168</v>
      </c>
      <c r="C2506" s="4">
        <v>257040007168</v>
      </c>
      <c r="D2506" t="s">
        <v>134</v>
      </c>
    </row>
    <row r="2507" spans="1:4" x14ac:dyDescent="0.25">
      <c r="A2507" s="36">
        <v>42048</v>
      </c>
      <c r="B2507" s="4">
        <v>246240002048</v>
      </c>
      <c r="C2507" s="4">
        <v>246240002048</v>
      </c>
      <c r="D2507" t="s">
        <v>134</v>
      </c>
    </row>
    <row r="2508" spans="1:4" x14ac:dyDescent="0.25">
      <c r="A2508" s="36">
        <v>42047</v>
      </c>
      <c r="B2508" s="4">
        <v>241920000000</v>
      </c>
      <c r="C2508" s="4">
        <v>241920000000</v>
      </c>
      <c r="D2508" t="s">
        <v>134</v>
      </c>
    </row>
    <row r="2509" spans="1:4" x14ac:dyDescent="0.25">
      <c r="A2509" s="36">
        <v>42046</v>
      </c>
      <c r="B2509" s="4">
        <v>241920000000</v>
      </c>
      <c r="C2509" s="4">
        <v>241920000000</v>
      </c>
      <c r="D2509" t="s">
        <v>134</v>
      </c>
    </row>
    <row r="2510" spans="1:4" x14ac:dyDescent="0.25">
      <c r="A2510" s="36">
        <v>42045</v>
      </c>
      <c r="B2510" s="4">
        <v>244080001024</v>
      </c>
      <c r="C2510" s="4">
        <v>244080001024</v>
      </c>
      <c r="D2510" t="s">
        <v>134</v>
      </c>
    </row>
    <row r="2511" spans="1:4" x14ac:dyDescent="0.25">
      <c r="A2511" s="36">
        <v>42044</v>
      </c>
      <c r="B2511" s="4">
        <v>239759998976</v>
      </c>
      <c r="C2511" s="4">
        <v>239759998976</v>
      </c>
      <c r="D2511" t="s">
        <v>134</v>
      </c>
    </row>
    <row r="2512" spans="1:4" x14ac:dyDescent="0.25">
      <c r="A2512" s="36">
        <v>42041</v>
      </c>
      <c r="B2512" s="4">
        <v>239759998976</v>
      </c>
      <c r="C2512" s="4">
        <v>239759998976</v>
      </c>
      <c r="D2512" t="s">
        <v>134</v>
      </c>
    </row>
    <row r="2513" spans="1:4" x14ac:dyDescent="0.25">
      <c r="A2513" s="36">
        <v>42040</v>
      </c>
      <c r="B2513" s="4">
        <v>235439996928</v>
      </c>
      <c r="C2513" s="4">
        <v>235439996928</v>
      </c>
      <c r="D2513" t="s">
        <v>134</v>
      </c>
    </row>
    <row r="2514" spans="1:4" x14ac:dyDescent="0.25">
      <c r="A2514" s="36">
        <v>42039</v>
      </c>
      <c r="B2514" s="4">
        <v>231119994880</v>
      </c>
      <c r="C2514" s="4">
        <v>231119994880</v>
      </c>
      <c r="D2514" t="s">
        <v>134</v>
      </c>
    </row>
    <row r="2515" spans="1:4" x14ac:dyDescent="0.25">
      <c r="A2515" s="36">
        <v>42038</v>
      </c>
      <c r="B2515" s="4">
        <v>241920000000</v>
      </c>
      <c r="C2515" s="4">
        <v>241920000000</v>
      </c>
      <c r="D2515" t="s">
        <v>134</v>
      </c>
    </row>
    <row r="2516" spans="1:4" x14ac:dyDescent="0.25">
      <c r="A2516" s="36">
        <v>42037</v>
      </c>
      <c r="B2516" s="4">
        <v>220320006144</v>
      </c>
      <c r="C2516" s="4">
        <v>220320006144</v>
      </c>
      <c r="D2516" t="s">
        <v>134</v>
      </c>
    </row>
    <row r="2517" spans="1:4" x14ac:dyDescent="0.25">
      <c r="A2517" s="36">
        <v>42034</v>
      </c>
      <c r="B2517" s="4">
        <v>224640008192</v>
      </c>
      <c r="C2517" s="4">
        <v>224640008192</v>
      </c>
      <c r="D2517" t="s">
        <v>134</v>
      </c>
    </row>
    <row r="2518" spans="1:4" x14ac:dyDescent="0.25">
      <c r="A2518" s="36">
        <v>42033</v>
      </c>
      <c r="B2518" s="4">
        <v>216000004096</v>
      </c>
      <c r="C2518" s="4">
        <v>216000004096</v>
      </c>
      <c r="D2518" t="s">
        <v>134</v>
      </c>
    </row>
    <row r="2519" spans="1:4" x14ac:dyDescent="0.25">
      <c r="A2519" s="36">
        <v>42032</v>
      </c>
      <c r="B2519" s="4">
        <v>224640008192</v>
      </c>
      <c r="C2519" s="4">
        <v>224640008192</v>
      </c>
      <c r="D2519" t="s">
        <v>134</v>
      </c>
    </row>
    <row r="2520" spans="1:4" x14ac:dyDescent="0.25">
      <c r="A2520" s="36">
        <v>42031</v>
      </c>
      <c r="B2520" s="4">
        <v>222480007168</v>
      </c>
      <c r="C2520" s="4">
        <v>222480007168</v>
      </c>
      <c r="D2520" t="s">
        <v>134</v>
      </c>
    </row>
    <row r="2521" spans="1:4" x14ac:dyDescent="0.25">
      <c r="A2521" s="36">
        <v>42030</v>
      </c>
      <c r="B2521" s="4">
        <v>231119994880</v>
      </c>
      <c r="C2521" s="4">
        <v>231119994880</v>
      </c>
      <c r="D2521" t="s">
        <v>134</v>
      </c>
    </row>
    <row r="2522" spans="1:4" x14ac:dyDescent="0.25">
      <c r="A2522" s="36">
        <v>42027</v>
      </c>
      <c r="B2522" s="4">
        <v>235439996928</v>
      </c>
      <c r="C2522" s="4">
        <v>235439996928</v>
      </c>
      <c r="D2522" t="s">
        <v>134</v>
      </c>
    </row>
    <row r="2523" spans="1:4" x14ac:dyDescent="0.25">
      <c r="A2523" s="36">
        <v>42026</v>
      </c>
      <c r="B2523" s="4">
        <v>239759998976</v>
      </c>
      <c r="C2523" s="4">
        <v>239759998976</v>
      </c>
      <c r="D2523" t="s">
        <v>134</v>
      </c>
    </row>
    <row r="2524" spans="1:4" x14ac:dyDescent="0.25">
      <c r="A2524" s="36">
        <v>42025</v>
      </c>
      <c r="B2524" s="4">
        <v>246240002048</v>
      </c>
      <c r="C2524" s="4">
        <v>246240002048</v>
      </c>
      <c r="D2524" t="s">
        <v>134</v>
      </c>
    </row>
    <row r="2525" spans="1:4" x14ac:dyDescent="0.25">
      <c r="A2525" s="36">
        <v>42024</v>
      </c>
      <c r="B2525" s="4">
        <v>259199991808</v>
      </c>
      <c r="C2525" s="4">
        <v>259199991808</v>
      </c>
      <c r="D2525" t="s">
        <v>134</v>
      </c>
    </row>
    <row r="2526" spans="1:4" x14ac:dyDescent="0.25">
      <c r="A2526" s="36">
        <v>42020</v>
      </c>
      <c r="B2526" s="4">
        <v>263519993856</v>
      </c>
      <c r="C2526" s="4">
        <v>263519993856</v>
      </c>
      <c r="D2526" t="s">
        <v>134</v>
      </c>
    </row>
    <row r="2527" spans="1:4" x14ac:dyDescent="0.25">
      <c r="A2527" s="36">
        <v>42019</v>
      </c>
      <c r="B2527" s="4">
        <v>254880006144</v>
      </c>
      <c r="C2527" s="4">
        <v>254880006144</v>
      </c>
      <c r="D2527" t="s">
        <v>134</v>
      </c>
    </row>
    <row r="2528" spans="1:4" x14ac:dyDescent="0.25">
      <c r="A2528" s="36">
        <v>42018</v>
      </c>
      <c r="B2528" s="4">
        <v>272159997952</v>
      </c>
      <c r="C2528" s="4">
        <v>272159997952</v>
      </c>
      <c r="D2528" t="s">
        <v>134</v>
      </c>
    </row>
    <row r="2529" spans="1:4" x14ac:dyDescent="0.25">
      <c r="A2529" s="36">
        <v>42017</v>
      </c>
      <c r="B2529" s="4">
        <v>276480000000</v>
      </c>
      <c r="C2529" s="4">
        <v>276480000000</v>
      </c>
      <c r="D2529" t="s">
        <v>134</v>
      </c>
    </row>
    <row r="2530" spans="1:4" x14ac:dyDescent="0.25">
      <c r="A2530" s="36">
        <v>42016</v>
      </c>
      <c r="B2530" s="4">
        <v>321839988736</v>
      </c>
      <c r="C2530" s="4">
        <v>321839988736</v>
      </c>
      <c r="D2530" t="s">
        <v>134</v>
      </c>
    </row>
    <row r="2531" spans="1:4" x14ac:dyDescent="0.25">
      <c r="A2531" s="36">
        <v>42013</v>
      </c>
      <c r="B2531" s="4">
        <v>269999996928</v>
      </c>
      <c r="C2531" s="4">
        <v>269999996928</v>
      </c>
      <c r="D2531" t="s">
        <v>134</v>
      </c>
    </row>
    <row r="2532" spans="1:4" x14ac:dyDescent="0.25">
      <c r="A2532" s="36">
        <v>42012</v>
      </c>
      <c r="B2532" s="4">
        <v>226799992832</v>
      </c>
      <c r="C2532" s="4">
        <v>226799992832</v>
      </c>
      <c r="D2532" t="s">
        <v>134</v>
      </c>
    </row>
    <row r="2533" spans="1:4" x14ac:dyDescent="0.25">
      <c r="A2533" s="36">
        <v>42011</v>
      </c>
      <c r="B2533" s="4">
        <v>216000004096</v>
      </c>
      <c r="C2533" s="4">
        <v>216000004096</v>
      </c>
      <c r="D2533" t="s">
        <v>134</v>
      </c>
    </row>
    <row r="2534" spans="1:4" x14ac:dyDescent="0.25">
      <c r="A2534" s="36">
        <v>42010</v>
      </c>
      <c r="B2534" s="4">
        <v>218160005120</v>
      </c>
      <c r="C2534" s="4">
        <v>218160005120</v>
      </c>
      <c r="D2534" t="s">
        <v>134</v>
      </c>
    </row>
    <row r="2535" spans="1:4" x14ac:dyDescent="0.25">
      <c r="A2535" s="36">
        <v>42009</v>
      </c>
      <c r="B2535" s="4">
        <v>226799992832</v>
      </c>
      <c r="C2535" s="4">
        <v>226799992832</v>
      </c>
      <c r="D2535" t="s">
        <v>134</v>
      </c>
    </row>
    <row r="2536" spans="1:4" x14ac:dyDescent="0.25">
      <c r="A2536" s="36">
        <v>42006</v>
      </c>
      <c r="B2536" s="4">
        <v>239759998976</v>
      </c>
      <c r="C2536" s="4">
        <v>239759998976</v>
      </c>
      <c r="D2536" t="s">
        <v>134</v>
      </c>
    </row>
    <row r="2537" spans="1:4" x14ac:dyDescent="0.25">
      <c r="A2537" s="36">
        <v>42004</v>
      </c>
      <c r="B2537" s="4">
        <v>228959993856</v>
      </c>
      <c r="C2537" s="4">
        <v>228959993856</v>
      </c>
      <c r="D2537" t="s">
        <v>134</v>
      </c>
    </row>
    <row r="2538" spans="1:4" x14ac:dyDescent="0.25">
      <c r="A2538" s="36">
        <v>42003</v>
      </c>
      <c r="B2538" s="4">
        <v>237599997952</v>
      </c>
      <c r="C2538" s="4">
        <v>237599997952</v>
      </c>
      <c r="D2538" t="s">
        <v>134</v>
      </c>
    </row>
    <row r="2539" spans="1:4" x14ac:dyDescent="0.25">
      <c r="A2539" s="36">
        <v>42002</v>
      </c>
      <c r="B2539" s="4">
        <v>224640008192</v>
      </c>
      <c r="C2539" s="4">
        <v>224640008192</v>
      </c>
      <c r="D2539" t="s">
        <v>134</v>
      </c>
    </row>
    <row r="2540" spans="1:4" x14ac:dyDescent="0.25">
      <c r="A2540" s="36">
        <v>41999</v>
      </c>
      <c r="B2540" s="4">
        <v>244080001024</v>
      </c>
      <c r="C2540" s="4">
        <v>244080001024</v>
      </c>
      <c r="D2540" t="s">
        <v>134</v>
      </c>
    </row>
    <row r="2541" spans="1:4" x14ac:dyDescent="0.25">
      <c r="A2541" s="36">
        <v>41997</v>
      </c>
      <c r="B2541" s="4">
        <v>248400003072</v>
      </c>
      <c r="C2541" s="4">
        <v>248400003072</v>
      </c>
      <c r="D2541" t="s">
        <v>134</v>
      </c>
    </row>
    <row r="2542" spans="1:4" x14ac:dyDescent="0.25">
      <c r="A2542" s="36">
        <v>41996</v>
      </c>
      <c r="B2542" s="4">
        <v>244080001024</v>
      </c>
      <c r="C2542" s="4">
        <v>244080001024</v>
      </c>
      <c r="D2542" t="s">
        <v>134</v>
      </c>
    </row>
    <row r="2543" spans="1:4" x14ac:dyDescent="0.25">
      <c r="A2543" s="36">
        <v>41995</v>
      </c>
      <c r="B2543" s="4">
        <v>235439996928</v>
      </c>
      <c r="C2543" s="4">
        <v>235439996928</v>
      </c>
      <c r="D2543" t="s">
        <v>134</v>
      </c>
    </row>
    <row r="2544" spans="1:4" x14ac:dyDescent="0.25">
      <c r="A2544" s="36">
        <v>41992</v>
      </c>
      <c r="B2544" s="4">
        <v>231119994880</v>
      </c>
      <c r="C2544" s="4">
        <v>231119994880</v>
      </c>
      <c r="D2544" t="s">
        <v>134</v>
      </c>
    </row>
    <row r="2545" spans="1:4" x14ac:dyDescent="0.25">
      <c r="A2545" s="36">
        <v>41991</v>
      </c>
      <c r="B2545" s="4">
        <v>224640008192</v>
      </c>
      <c r="C2545" s="4">
        <v>224640008192</v>
      </c>
      <c r="D2545" t="s">
        <v>134</v>
      </c>
    </row>
    <row r="2546" spans="1:4" x14ac:dyDescent="0.25">
      <c r="A2546" s="36">
        <v>41990</v>
      </c>
      <c r="B2546" s="4">
        <v>233279995904</v>
      </c>
      <c r="C2546" s="4">
        <v>233279995904</v>
      </c>
      <c r="D2546" t="s">
        <v>134</v>
      </c>
    </row>
    <row r="2547" spans="1:4" x14ac:dyDescent="0.25">
      <c r="A2547" s="36">
        <v>41989</v>
      </c>
      <c r="B2547" s="4">
        <v>248400003072</v>
      </c>
      <c r="C2547" s="4">
        <v>248400003072</v>
      </c>
      <c r="D2547" t="s">
        <v>134</v>
      </c>
    </row>
    <row r="2548" spans="1:4" x14ac:dyDescent="0.25">
      <c r="A2548" s="36">
        <v>41988</v>
      </c>
      <c r="B2548" s="4">
        <v>263519993856</v>
      </c>
      <c r="C2548" s="4">
        <v>263519993856</v>
      </c>
      <c r="D2548" t="s">
        <v>134</v>
      </c>
    </row>
    <row r="2549" spans="1:4" x14ac:dyDescent="0.25">
      <c r="A2549" s="36">
        <v>41985</v>
      </c>
      <c r="B2549" s="4">
        <v>278640001024</v>
      </c>
      <c r="C2549" s="4">
        <v>278640001024</v>
      </c>
      <c r="D2549" t="s">
        <v>134</v>
      </c>
    </row>
    <row r="2550" spans="1:4" x14ac:dyDescent="0.25">
      <c r="A2550" s="36">
        <v>41984</v>
      </c>
      <c r="B2550" s="4">
        <v>263519993856</v>
      </c>
      <c r="C2550" s="4">
        <v>263519993856</v>
      </c>
      <c r="D2550" t="s">
        <v>134</v>
      </c>
    </row>
    <row r="2551" spans="1:4" x14ac:dyDescent="0.25">
      <c r="A2551" s="36">
        <v>41983</v>
      </c>
      <c r="B2551" s="4">
        <v>276480000000</v>
      </c>
      <c r="C2551" s="4">
        <v>276480000000</v>
      </c>
      <c r="D2551" t="s">
        <v>134</v>
      </c>
    </row>
    <row r="2552" spans="1:4" x14ac:dyDescent="0.25">
      <c r="A2552" s="36">
        <v>41982</v>
      </c>
      <c r="B2552" s="4">
        <v>289440006144</v>
      </c>
      <c r="C2552" s="4">
        <v>289440006144</v>
      </c>
      <c r="D2552" t="s">
        <v>134</v>
      </c>
    </row>
    <row r="2553" spans="1:4" x14ac:dyDescent="0.25">
      <c r="A2553" s="36">
        <v>41981</v>
      </c>
      <c r="B2553" s="4">
        <v>295920009216</v>
      </c>
      <c r="C2553" s="4">
        <v>295920009216</v>
      </c>
      <c r="D2553" t="s">
        <v>134</v>
      </c>
    </row>
    <row r="2554" spans="1:4" x14ac:dyDescent="0.25">
      <c r="A2554" s="36">
        <v>41978</v>
      </c>
      <c r="B2554" s="4">
        <v>319679987712</v>
      </c>
      <c r="C2554" s="4">
        <v>319679987712</v>
      </c>
      <c r="D2554" t="s">
        <v>134</v>
      </c>
    </row>
    <row r="2555" spans="1:4" x14ac:dyDescent="0.25">
      <c r="A2555" s="36">
        <v>41977</v>
      </c>
      <c r="B2555" s="4">
        <v>302400012288</v>
      </c>
      <c r="C2555" s="4">
        <v>302400012288</v>
      </c>
      <c r="D2555" t="s">
        <v>134</v>
      </c>
    </row>
    <row r="2556" spans="1:4" x14ac:dyDescent="0.25">
      <c r="A2556" s="36">
        <v>41976</v>
      </c>
      <c r="B2556" s="4">
        <v>308880015360</v>
      </c>
      <c r="C2556" s="4">
        <v>308880015360</v>
      </c>
      <c r="D2556" t="s">
        <v>134</v>
      </c>
    </row>
    <row r="2557" spans="1:4" x14ac:dyDescent="0.25">
      <c r="A2557" s="36">
        <v>41975</v>
      </c>
      <c r="B2557" s="4">
        <v>295920009216</v>
      </c>
      <c r="C2557" s="4">
        <v>295920009216</v>
      </c>
      <c r="D2557" t="s">
        <v>134</v>
      </c>
    </row>
    <row r="2558" spans="1:4" x14ac:dyDescent="0.25">
      <c r="A2558" s="36">
        <v>41974</v>
      </c>
      <c r="B2558" s="4">
        <v>302400012288</v>
      </c>
      <c r="C2558" s="4">
        <v>302400012288</v>
      </c>
      <c r="D2558" t="s">
        <v>134</v>
      </c>
    </row>
    <row r="2559" spans="1:4" x14ac:dyDescent="0.25">
      <c r="A2559" s="36">
        <v>41971</v>
      </c>
      <c r="B2559" s="4">
        <v>332639993856</v>
      </c>
      <c r="C2559" s="4">
        <v>332639993856</v>
      </c>
      <c r="D2559" t="s">
        <v>134</v>
      </c>
    </row>
    <row r="2560" spans="1:4" x14ac:dyDescent="0.25">
      <c r="A2560" s="36">
        <v>41969</v>
      </c>
      <c r="B2560" s="4">
        <v>323999989760</v>
      </c>
      <c r="C2560" s="4">
        <v>323999989760</v>
      </c>
      <c r="D2560" t="s">
        <v>134</v>
      </c>
    </row>
    <row r="2561" spans="1:4" x14ac:dyDescent="0.25">
      <c r="A2561" s="36">
        <v>41968</v>
      </c>
      <c r="B2561" s="4">
        <v>334799994880</v>
      </c>
      <c r="C2561" s="4">
        <v>334799994880</v>
      </c>
      <c r="D2561" t="s">
        <v>134</v>
      </c>
    </row>
    <row r="2562" spans="1:4" x14ac:dyDescent="0.25">
      <c r="A2562" s="36">
        <v>41967</v>
      </c>
      <c r="B2562" s="4">
        <v>343439998976</v>
      </c>
      <c r="C2562" s="4">
        <v>343439998976</v>
      </c>
      <c r="D2562" t="s">
        <v>134</v>
      </c>
    </row>
    <row r="2563" spans="1:4" x14ac:dyDescent="0.25">
      <c r="A2563" s="36">
        <v>41964</v>
      </c>
      <c r="B2563" s="4">
        <v>343439998976</v>
      </c>
      <c r="C2563" s="4">
        <v>343439998976</v>
      </c>
      <c r="D2563" t="s">
        <v>134</v>
      </c>
    </row>
    <row r="2564" spans="1:4" x14ac:dyDescent="0.25">
      <c r="A2564" s="36">
        <v>41963</v>
      </c>
      <c r="B2564" s="4">
        <v>347760001024</v>
      </c>
      <c r="C2564" s="4">
        <v>347760001024</v>
      </c>
      <c r="D2564" t="s">
        <v>134</v>
      </c>
    </row>
    <row r="2565" spans="1:4" x14ac:dyDescent="0.25">
      <c r="A2565" s="36">
        <v>41962</v>
      </c>
      <c r="B2565" s="4">
        <v>356400005120</v>
      </c>
      <c r="C2565" s="4">
        <v>356400005120</v>
      </c>
      <c r="D2565" t="s">
        <v>134</v>
      </c>
    </row>
    <row r="2566" spans="1:4" x14ac:dyDescent="0.25">
      <c r="A2566" s="36">
        <v>41961</v>
      </c>
      <c r="B2566" s="4">
        <v>356400005120</v>
      </c>
      <c r="C2566" s="4">
        <v>356400005120</v>
      </c>
      <c r="D2566" t="s">
        <v>134</v>
      </c>
    </row>
    <row r="2567" spans="1:4" x14ac:dyDescent="0.25">
      <c r="A2567" s="36">
        <v>41960</v>
      </c>
      <c r="B2567" s="4">
        <v>358560006144</v>
      </c>
      <c r="C2567" s="4">
        <v>358560006144</v>
      </c>
      <c r="D2567" t="s">
        <v>134</v>
      </c>
    </row>
    <row r="2568" spans="1:4" x14ac:dyDescent="0.25">
      <c r="A2568" s="36">
        <v>41957</v>
      </c>
      <c r="B2568" s="4">
        <v>360720007168</v>
      </c>
      <c r="C2568" s="4">
        <v>360720007168</v>
      </c>
      <c r="D2568" t="s">
        <v>134</v>
      </c>
    </row>
    <row r="2569" spans="1:4" x14ac:dyDescent="0.25">
      <c r="A2569" s="36">
        <v>41956</v>
      </c>
      <c r="B2569" s="4">
        <v>358560006144</v>
      </c>
      <c r="C2569" s="4">
        <v>358560006144</v>
      </c>
      <c r="D2569" t="s">
        <v>134</v>
      </c>
    </row>
    <row r="2570" spans="1:4" x14ac:dyDescent="0.25">
      <c r="A2570" s="36">
        <v>41955</v>
      </c>
      <c r="B2570" s="4">
        <v>365040009216</v>
      </c>
      <c r="C2570" s="4">
        <v>365040009216</v>
      </c>
      <c r="D2570" t="s">
        <v>134</v>
      </c>
    </row>
    <row r="2571" spans="1:4" x14ac:dyDescent="0.25">
      <c r="A2571" s="36">
        <v>41954</v>
      </c>
      <c r="B2571" s="4">
        <v>358560006144</v>
      </c>
      <c r="C2571" s="4">
        <v>358560006144</v>
      </c>
      <c r="D2571" t="s">
        <v>134</v>
      </c>
    </row>
    <row r="2572" spans="1:4" x14ac:dyDescent="0.25">
      <c r="A2572" s="36">
        <v>41953</v>
      </c>
      <c r="B2572" s="4">
        <v>367200010240</v>
      </c>
      <c r="C2572" s="4">
        <v>367200010240</v>
      </c>
      <c r="D2572" t="s">
        <v>134</v>
      </c>
    </row>
    <row r="2573" spans="1:4" x14ac:dyDescent="0.25">
      <c r="A2573" s="36">
        <v>41950</v>
      </c>
      <c r="B2573" s="4">
        <v>365040009216</v>
      </c>
      <c r="C2573" s="4">
        <v>365040009216</v>
      </c>
      <c r="D2573" t="s">
        <v>134</v>
      </c>
    </row>
    <row r="2574" spans="1:4" x14ac:dyDescent="0.25">
      <c r="A2574" s="36">
        <v>41949</v>
      </c>
      <c r="B2574" s="4">
        <v>358560006144</v>
      </c>
      <c r="C2574" s="4">
        <v>358560006144</v>
      </c>
      <c r="D2574" t="s">
        <v>134</v>
      </c>
    </row>
    <row r="2575" spans="1:4" x14ac:dyDescent="0.25">
      <c r="A2575" s="36">
        <v>41948</v>
      </c>
      <c r="B2575" s="4">
        <v>382319984640</v>
      </c>
      <c r="C2575" s="4">
        <v>382319984640</v>
      </c>
      <c r="D2575" t="s">
        <v>134</v>
      </c>
    </row>
    <row r="2576" spans="1:4" x14ac:dyDescent="0.25">
      <c r="A2576" s="36">
        <v>41947</v>
      </c>
      <c r="B2576" s="4">
        <v>388799987712</v>
      </c>
      <c r="C2576" s="4">
        <v>388799987712</v>
      </c>
      <c r="D2576" t="s">
        <v>134</v>
      </c>
    </row>
    <row r="2577" spans="1:4" x14ac:dyDescent="0.25">
      <c r="A2577" s="36">
        <v>41946</v>
      </c>
      <c r="B2577" s="4">
        <v>384479985664</v>
      </c>
      <c r="C2577" s="4">
        <v>384479985664</v>
      </c>
      <c r="D2577" t="s">
        <v>134</v>
      </c>
    </row>
    <row r="2578" spans="1:4" x14ac:dyDescent="0.25">
      <c r="A2578" s="36">
        <v>41943</v>
      </c>
      <c r="B2578" s="4">
        <v>401759993856</v>
      </c>
      <c r="C2578" s="4">
        <v>401759993856</v>
      </c>
      <c r="D2578" t="s">
        <v>134</v>
      </c>
    </row>
    <row r="2579" spans="1:4" x14ac:dyDescent="0.25">
      <c r="A2579" s="36">
        <v>41942</v>
      </c>
      <c r="B2579" s="4">
        <v>390959988736</v>
      </c>
      <c r="C2579" s="4">
        <v>390959988736</v>
      </c>
      <c r="D2579" t="s">
        <v>134</v>
      </c>
    </row>
    <row r="2580" spans="1:4" x14ac:dyDescent="0.25">
      <c r="A2580" s="36">
        <v>41941</v>
      </c>
      <c r="B2580" s="4">
        <v>373680013312</v>
      </c>
      <c r="C2580" s="4">
        <v>373680013312</v>
      </c>
      <c r="D2580" t="s">
        <v>134</v>
      </c>
    </row>
    <row r="2581" spans="1:4" x14ac:dyDescent="0.25">
      <c r="A2581" s="36">
        <v>41940</v>
      </c>
      <c r="B2581" s="4">
        <v>360720007168</v>
      </c>
      <c r="C2581" s="4">
        <v>360720007168</v>
      </c>
      <c r="D2581" t="s">
        <v>134</v>
      </c>
    </row>
    <row r="2582" spans="1:4" x14ac:dyDescent="0.25">
      <c r="A2582" s="36">
        <v>41939</v>
      </c>
      <c r="B2582" s="4">
        <v>349920002048</v>
      </c>
      <c r="C2582" s="4">
        <v>349920002048</v>
      </c>
      <c r="D2582" t="s">
        <v>134</v>
      </c>
    </row>
    <row r="2583" spans="1:4" x14ac:dyDescent="0.25">
      <c r="A2583" s="36">
        <v>41936</v>
      </c>
      <c r="B2583" s="4">
        <v>356400005120</v>
      </c>
      <c r="C2583" s="4">
        <v>356400005120</v>
      </c>
      <c r="D2583" t="s">
        <v>134</v>
      </c>
    </row>
    <row r="2584" spans="1:4" x14ac:dyDescent="0.25">
      <c r="A2584" s="36">
        <v>41935</v>
      </c>
      <c r="B2584" s="4">
        <v>382319984640</v>
      </c>
      <c r="C2584" s="4">
        <v>382319984640</v>
      </c>
      <c r="D2584" t="s">
        <v>134</v>
      </c>
    </row>
    <row r="2585" spans="1:4" x14ac:dyDescent="0.25">
      <c r="A2585" s="36">
        <v>41934</v>
      </c>
      <c r="B2585" s="4">
        <v>388799987712</v>
      </c>
      <c r="C2585" s="4">
        <v>388799987712</v>
      </c>
      <c r="D2585" t="s">
        <v>134</v>
      </c>
    </row>
    <row r="2586" spans="1:4" x14ac:dyDescent="0.25">
      <c r="A2586" s="36">
        <v>41933</v>
      </c>
      <c r="B2586" s="4">
        <v>390959988736</v>
      </c>
      <c r="C2586" s="4">
        <v>390959988736</v>
      </c>
      <c r="D2586" t="s">
        <v>134</v>
      </c>
    </row>
    <row r="2587" spans="1:4" x14ac:dyDescent="0.25">
      <c r="A2587" s="36">
        <v>41932</v>
      </c>
      <c r="B2587" s="4">
        <v>356400005120</v>
      </c>
      <c r="C2587" s="4">
        <v>356400005120</v>
      </c>
      <c r="D2587" t="s">
        <v>134</v>
      </c>
    </row>
    <row r="2588" spans="1:4" x14ac:dyDescent="0.25">
      <c r="A2588" s="36">
        <v>41929</v>
      </c>
      <c r="B2588" s="4">
        <v>358560006144</v>
      </c>
      <c r="C2588" s="4">
        <v>358560006144</v>
      </c>
      <c r="D2588" t="s">
        <v>134</v>
      </c>
    </row>
    <row r="2589" spans="1:4" x14ac:dyDescent="0.25">
      <c r="A2589" s="36">
        <v>41928</v>
      </c>
      <c r="B2589" s="4">
        <v>349920002048</v>
      </c>
      <c r="C2589" s="4">
        <v>349920002048</v>
      </c>
      <c r="D2589" t="s">
        <v>134</v>
      </c>
    </row>
    <row r="2590" spans="1:4" x14ac:dyDescent="0.25">
      <c r="A2590" s="36">
        <v>41927</v>
      </c>
      <c r="B2590" s="4">
        <v>347760001024</v>
      </c>
      <c r="C2590" s="4">
        <v>347760001024</v>
      </c>
      <c r="D2590" t="s">
        <v>134</v>
      </c>
    </row>
    <row r="2591" spans="1:4" x14ac:dyDescent="0.25">
      <c r="A2591" s="36">
        <v>41926</v>
      </c>
      <c r="B2591" s="4">
        <v>356400005120</v>
      </c>
      <c r="C2591" s="4">
        <v>356400005120</v>
      </c>
      <c r="D2591" t="s">
        <v>134</v>
      </c>
    </row>
    <row r="2592" spans="1:4" x14ac:dyDescent="0.25">
      <c r="A2592" s="36">
        <v>41925</v>
      </c>
      <c r="B2592" s="4">
        <v>356400005120</v>
      </c>
      <c r="C2592" s="4">
        <v>356400005120</v>
      </c>
      <c r="D2592" t="s">
        <v>134</v>
      </c>
    </row>
    <row r="2593" spans="1:4" x14ac:dyDescent="0.25">
      <c r="A2593" s="36">
        <v>41922</v>
      </c>
      <c r="B2593" s="4">
        <v>369360011264</v>
      </c>
      <c r="C2593" s="4">
        <v>369360011264</v>
      </c>
      <c r="D2593" t="s">
        <v>134</v>
      </c>
    </row>
    <row r="2594" spans="1:4" x14ac:dyDescent="0.25">
      <c r="A2594" s="36">
        <v>41921</v>
      </c>
      <c r="B2594" s="4">
        <v>380159983616</v>
      </c>
      <c r="C2594" s="4">
        <v>380159983616</v>
      </c>
      <c r="D2594" t="s">
        <v>134</v>
      </c>
    </row>
    <row r="2595" spans="1:4" x14ac:dyDescent="0.25">
      <c r="A2595" s="36">
        <v>41920</v>
      </c>
      <c r="B2595" s="4">
        <v>393119989760</v>
      </c>
      <c r="C2595" s="4">
        <v>393119989760</v>
      </c>
      <c r="D2595" t="s">
        <v>134</v>
      </c>
    </row>
    <row r="2596" spans="1:4" x14ac:dyDescent="0.25">
      <c r="A2596" s="36">
        <v>41919</v>
      </c>
      <c r="B2596" s="4">
        <v>397439991808</v>
      </c>
      <c r="C2596" s="4">
        <v>397439991808</v>
      </c>
      <c r="D2596" t="s">
        <v>134</v>
      </c>
    </row>
    <row r="2597" spans="1:4" x14ac:dyDescent="0.25">
      <c r="A2597" s="36">
        <v>41918</v>
      </c>
      <c r="B2597" s="4">
        <v>406079995904</v>
      </c>
      <c r="C2597" s="4">
        <v>406079995904</v>
      </c>
      <c r="D2597" t="s">
        <v>134</v>
      </c>
    </row>
    <row r="2598" spans="1:4" x14ac:dyDescent="0.25">
      <c r="A2598" s="36">
        <v>41915</v>
      </c>
      <c r="B2598" s="4">
        <v>408239996928</v>
      </c>
      <c r="C2598" s="4">
        <v>408239996928</v>
      </c>
      <c r="D2598" t="s">
        <v>134</v>
      </c>
    </row>
    <row r="2599" spans="1:4" x14ac:dyDescent="0.25">
      <c r="A2599" s="36">
        <v>41914</v>
      </c>
      <c r="B2599" s="4">
        <v>397439991808</v>
      </c>
      <c r="C2599" s="4">
        <v>397439991808</v>
      </c>
      <c r="D2599" t="s">
        <v>134</v>
      </c>
    </row>
    <row r="2600" spans="1:4" x14ac:dyDescent="0.25">
      <c r="A2600" s="36">
        <v>41913</v>
      </c>
      <c r="B2600" s="4">
        <v>406079995904</v>
      </c>
      <c r="C2600" s="4">
        <v>406079995904</v>
      </c>
      <c r="D2600" t="s">
        <v>134</v>
      </c>
    </row>
    <row r="2601" spans="1:4" x14ac:dyDescent="0.25">
      <c r="A2601" s="36">
        <v>41912</v>
      </c>
      <c r="B2601" s="4">
        <v>429840007168</v>
      </c>
      <c r="C2601" s="4">
        <v>429840007168</v>
      </c>
      <c r="D2601" t="s">
        <v>134</v>
      </c>
    </row>
    <row r="2602" spans="1:4" x14ac:dyDescent="0.25">
      <c r="A2602" s="36">
        <v>41911</v>
      </c>
      <c r="B2602" s="4">
        <v>408239996928</v>
      </c>
      <c r="C2602" s="4">
        <v>408239996928</v>
      </c>
      <c r="D2602" t="s">
        <v>134</v>
      </c>
    </row>
    <row r="2603" spans="1:4" x14ac:dyDescent="0.25">
      <c r="A2603" s="36">
        <v>41908</v>
      </c>
      <c r="B2603" s="4">
        <v>403919994880</v>
      </c>
      <c r="C2603" s="4">
        <v>403919994880</v>
      </c>
      <c r="D2603" t="s">
        <v>134</v>
      </c>
    </row>
    <row r="2604" spans="1:4" x14ac:dyDescent="0.25">
      <c r="A2604" s="36">
        <v>41907</v>
      </c>
      <c r="B2604" s="4">
        <v>401759993856</v>
      </c>
      <c r="C2604" s="4">
        <v>401759993856</v>
      </c>
      <c r="D2604" t="s">
        <v>134</v>
      </c>
    </row>
    <row r="2605" spans="1:4" x14ac:dyDescent="0.25">
      <c r="A2605" s="36">
        <v>41906</v>
      </c>
      <c r="B2605" s="4">
        <v>408239996928</v>
      </c>
      <c r="C2605" s="4">
        <v>408239996928</v>
      </c>
      <c r="D2605" t="s">
        <v>134</v>
      </c>
    </row>
    <row r="2606" spans="1:4" x14ac:dyDescent="0.25">
      <c r="A2606" s="36">
        <v>41905</v>
      </c>
      <c r="B2606" s="4">
        <v>408239996928</v>
      </c>
      <c r="C2606" s="4">
        <v>408239996928</v>
      </c>
      <c r="D2606" t="s">
        <v>134</v>
      </c>
    </row>
    <row r="2607" spans="1:4" x14ac:dyDescent="0.25">
      <c r="A2607" s="36">
        <v>41904</v>
      </c>
      <c r="B2607" s="4">
        <v>421200003072</v>
      </c>
      <c r="C2607" s="4">
        <v>421200003072</v>
      </c>
      <c r="D2607" t="s">
        <v>134</v>
      </c>
    </row>
    <row r="2608" spans="1:4" x14ac:dyDescent="0.25">
      <c r="A2608" s="36">
        <v>41901</v>
      </c>
      <c r="B2608" s="4">
        <v>423360004096</v>
      </c>
      <c r="C2608" s="4">
        <v>423360004096</v>
      </c>
      <c r="D2608" t="s">
        <v>134</v>
      </c>
    </row>
    <row r="2609" spans="1:4" x14ac:dyDescent="0.25">
      <c r="A2609" s="36">
        <v>41900</v>
      </c>
      <c r="B2609" s="4">
        <v>419040002048</v>
      </c>
      <c r="C2609" s="4">
        <v>419040002048</v>
      </c>
      <c r="D2609" t="s">
        <v>134</v>
      </c>
    </row>
    <row r="2610" spans="1:4" x14ac:dyDescent="0.25">
      <c r="A2610" s="36">
        <v>41899</v>
      </c>
      <c r="B2610" s="4">
        <v>429840007168</v>
      </c>
      <c r="C2610" s="4">
        <v>429840007168</v>
      </c>
      <c r="D2610" t="s">
        <v>134</v>
      </c>
    </row>
    <row r="2611" spans="1:4" x14ac:dyDescent="0.25">
      <c r="A2611" s="36">
        <v>41898</v>
      </c>
      <c r="B2611" s="4">
        <v>438480011264</v>
      </c>
      <c r="C2611" s="4">
        <v>438480011264</v>
      </c>
      <c r="D2611" t="s">
        <v>134</v>
      </c>
    </row>
    <row r="2612" spans="1:4" x14ac:dyDescent="0.25">
      <c r="A2612" s="36">
        <v>41897</v>
      </c>
      <c r="B2612" s="4">
        <v>427680006144</v>
      </c>
      <c r="C2612" s="4">
        <v>427680006144</v>
      </c>
      <c r="D2612" t="s">
        <v>134</v>
      </c>
    </row>
    <row r="2613" spans="1:4" x14ac:dyDescent="0.25">
      <c r="A2613" s="36">
        <v>41894</v>
      </c>
      <c r="B2613" s="4">
        <v>438480011264</v>
      </c>
      <c r="C2613" s="4">
        <v>438480011264</v>
      </c>
      <c r="D2613" t="s">
        <v>134</v>
      </c>
    </row>
    <row r="2614" spans="1:4" x14ac:dyDescent="0.25">
      <c r="A2614" s="36">
        <v>41893</v>
      </c>
      <c r="B2614" s="4">
        <v>427680006144</v>
      </c>
      <c r="C2614" s="4">
        <v>427680006144</v>
      </c>
      <c r="D2614" t="s">
        <v>134</v>
      </c>
    </row>
    <row r="2615" spans="1:4" x14ac:dyDescent="0.25">
      <c r="A2615" s="36">
        <v>41892</v>
      </c>
      <c r="B2615" s="4">
        <v>432000008192</v>
      </c>
      <c r="C2615" s="4">
        <v>432000008192</v>
      </c>
      <c r="D2615" t="s">
        <v>134</v>
      </c>
    </row>
    <row r="2616" spans="1:4" x14ac:dyDescent="0.25">
      <c r="A2616" s="36">
        <v>41891</v>
      </c>
      <c r="B2616" s="4">
        <v>434160009216</v>
      </c>
      <c r="C2616" s="4">
        <v>434160009216</v>
      </c>
      <c r="D2616" t="s">
        <v>134</v>
      </c>
    </row>
    <row r="2617" spans="1:4" x14ac:dyDescent="0.25">
      <c r="A2617" s="36">
        <v>41890</v>
      </c>
      <c r="B2617" s="4">
        <v>440640012288</v>
      </c>
      <c r="C2617" s="4">
        <v>440640012288</v>
      </c>
      <c r="D2617" t="s">
        <v>134</v>
      </c>
    </row>
    <row r="2618" spans="1:4" x14ac:dyDescent="0.25">
      <c r="A2618" s="36">
        <v>41887</v>
      </c>
      <c r="B2618" s="4">
        <v>438480011264</v>
      </c>
      <c r="C2618" s="4">
        <v>438480011264</v>
      </c>
      <c r="D2618" t="s">
        <v>134</v>
      </c>
    </row>
    <row r="2619" spans="1:4" x14ac:dyDescent="0.25">
      <c r="A2619" s="36">
        <v>41886</v>
      </c>
      <c r="B2619" s="4">
        <v>436320010240</v>
      </c>
      <c r="C2619" s="4">
        <v>436320010240</v>
      </c>
      <c r="D2619" t="s">
        <v>134</v>
      </c>
    </row>
    <row r="2620" spans="1:4" x14ac:dyDescent="0.25">
      <c r="A2620" s="36">
        <v>41885</v>
      </c>
      <c r="B2620" s="4">
        <v>449280016384</v>
      </c>
      <c r="C2620" s="4">
        <v>449280016384</v>
      </c>
      <c r="D2620" t="s">
        <v>134</v>
      </c>
    </row>
    <row r="2621" spans="1:4" x14ac:dyDescent="0.25">
      <c r="A2621" s="36">
        <v>41884</v>
      </c>
      <c r="B2621" s="4">
        <v>451439984640</v>
      </c>
      <c r="C2621" s="4">
        <v>451439984640</v>
      </c>
      <c r="D2621" t="s">
        <v>134</v>
      </c>
    </row>
    <row r="2622" spans="1:4" x14ac:dyDescent="0.25">
      <c r="A2622" s="36">
        <v>41880</v>
      </c>
      <c r="B2622" s="4">
        <v>444960014336</v>
      </c>
      <c r="C2622" s="4">
        <v>444960014336</v>
      </c>
      <c r="D2622" t="s">
        <v>134</v>
      </c>
    </row>
    <row r="2623" spans="1:4" x14ac:dyDescent="0.25">
      <c r="A2623" s="36">
        <v>41879</v>
      </c>
      <c r="B2623" s="4">
        <v>438480011264</v>
      </c>
      <c r="C2623" s="4">
        <v>438480011264</v>
      </c>
      <c r="D2623" t="s">
        <v>134</v>
      </c>
    </row>
    <row r="2624" spans="1:4" x14ac:dyDescent="0.25">
      <c r="A2624" s="36">
        <v>41878</v>
      </c>
      <c r="B2624" s="4">
        <v>442800013312</v>
      </c>
      <c r="C2624" s="4">
        <v>442800013312</v>
      </c>
      <c r="D2624" t="s">
        <v>134</v>
      </c>
    </row>
    <row r="2625" spans="1:4" x14ac:dyDescent="0.25">
      <c r="A2625" s="36">
        <v>41877</v>
      </c>
      <c r="B2625" s="4">
        <v>457919987712</v>
      </c>
      <c r="C2625" s="4">
        <v>457919987712</v>
      </c>
      <c r="D2625" t="s">
        <v>134</v>
      </c>
    </row>
    <row r="2626" spans="1:4" x14ac:dyDescent="0.25">
      <c r="A2626" s="36">
        <v>41876</v>
      </c>
      <c r="B2626" s="4">
        <v>442800013312</v>
      </c>
      <c r="C2626" s="4">
        <v>442800013312</v>
      </c>
      <c r="D2626" t="s">
        <v>134</v>
      </c>
    </row>
    <row r="2627" spans="1:4" x14ac:dyDescent="0.25">
      <c r="A2627" s="36">
        <v>41873</v>
      </c>
      <c r="B2627" s="4">
        <v>440640012288</v>
      </c>
      <c r="C2627" s="4">
        <v>440640012288</v>
      </c>
      <c r="D2627" t="s">
        <v>134</v>
      </c>
    </row>
    <row r="2628" spans="1:4" x14ac:dyDescent="0.25">
      <c r="A2628" s="36">
        <v>41872</v>
      </c>
      <c r="B2628" s="4">
        <v>408239996928</v>
      </c>
      <c r="C2628" s="4">
        <v>408239996928</v>
      </c>
      <c r="D2628" t="s">
        <v>134</v>
      </c>
    </row>
    <row r="2629" spans="1:4" x14ac:dyDescent="0.25">
      <c r="A2629" s="36">
        <v>41871</v>
      </c>
      <c r="B2629" s="4">
        <v>403919994880</v>
      </c>
      <c r="C2629" s="4">
        <v>403919994880</v>
      </c>
      <c r="D2629" t="s">
        <v>134</v>
      </c>
    </row>
    <row r="2630" spans="1:4" x14ac:dyDescent="0.25">
      <c r="A2630" s="36">
        <v>41870</v>
      </c>
      <c r="B2630" s="4">
        <v>414720000000</v>
      </c>
      <c r="C2630" s="4">
        <v>414720000000</v>
      </c>
      <c r="D2630" t="s">
        <v>134</v>
      </c>
    </row>
    <row r="2631" spans="1:4" x14ac:dyDescent="0.25">
      <c r="A2631" s="36">
        <v>41869</v>
      </c>
      <c r="B2631" s="4">
        <v>410399997952</v>
      </c>
      <c r="C2631" s="4">
        <v>410399997952</v>
      </c>
      <c r="D2631" t="s">
        <v>134</v>
      </c>
    </row>
    <row r="2632" spans="1:4" x14ac:dyDescent="0.25">
      <c r="A2632" s="36">
        <v>41866</v>
      </c>
      <c r="B2632" s="4">
        <v>406079995904</v>
      </c>
      <c r="C2632" s="4">
        <v>406079995904</v>
      </c>
      <c r="D2632" t="s">
        <v>134</v>
      </c>
    </row>
    <row r="2633" spans="1:4" x14ac:dyDescent="0.25">
      <c r="A2633" s="36">
        <v>41865</v>
      </c>
      <c r="B2633" s="4">
        <v>403919994880</v>
      </c>
      <c r="C2633" s="4">
        <v>403919994880</v>
      </c>
      <c r="D2633" t="s">
        <v>134</v>
      </c>
    </row>
    <row r="2634" spans="1:4" x14ac:dyDescent="0.25">
      <c r="A2634" s="36">
        <v>41864</v>
      </c>
      <c r="B2634" s="4">
        <v>412559998976</v>
      </c>
      <c r="C2634" s="4">
        <v>412559998976</v>
      </c>
      <c r="D2634" t="s">
        <v>134</v>
      </c>
    </row>
    <row r="2635" spans="1:4" x14ac:dyDescent="0.25">
      <c r="A2635" s="36">
        <v>41863</v>
      </c>
      <c r="B2635" s="4">
        <v>410399997952</v>
      </c>
      <c r="C2635" s="4">
        <v>410399997952</v>
      </c>
      <c r="D2635" t="s">
        <v>134</v>
      </c>
    </row>
    <row r="2636" spans="1:4" x14ac:dyDescent="0.25">
      <c r="A2636" s="36">
        <v>41862</v>
      </c>
      <c r="B2636" s="4">
        <v>414720000000</v>
      </c>
      <c r="C2636" s="4">
        <v>414720000000</v>
      </c>
      <c r="D2636" t="s">
        <v>134</v>
      </c>
    </row>
    <row r="2637" spans="1:4" x14ac:dyDescent="0.25">
      <c r="A2637" s="36">
        <v>41859</v>
      </c>
      <c r="B2637" s="4">
        <v>416880001024</v>
      </c>
      <c r="C2637" s="4">
        <v>416880001024</v>
      </c>
      <c r="D2637" t="s">
        <v>134</v>
      </c>
    </row>
    <row r="2638" spans="1:4" x14ac:dyDescent="0.25">
      <c r="A2638" s="36">
        <v>41858</v>
      </c>
      <c r="B2638" s="4">
        <v>416880001024</v>
      </c>
      <c r="C2638" s="4">
        <v>416880001024</v>
      </c>
      <c r="D2638" t="s">
        <v>134</v>
      </c>
    </row>
    <row r="2639" spans="1:4" x14ac:dyDescent="0.25">
      <c r="A2639" s="36">
        <v>41857</v>
      </c>
      <c r="B2639" s="4">
        <v>427680006144</v>
      </c>
      <c r="C2639" s="4">
        <v>427680006144</v>
      </c>
      <c r="D2639" t="s">
        <v>134</v>
      </c>
    </row>
    <row r="2640" spans="1:4" x14ac:dyDescent="0.25">
      <c r="A2640" s="36">
        <v>41856</v>
      </c>
      <c r="B2640" s="4">
        <v>434160009216</v>
      </c>
      <c r="C2640" s="4">
        <v>434160009216</v>
      </c>
      <c r="D2640" t="s">
        <v>134</v>
      </c>
    </row>
    <row r="2641" spans="1:4" x14ac:dyDescent="0.25">
      <c r="A2641" s="36">
        <v>41855</v>
      </c>
      <c r="B2641" s="4">
        <v>432000008192</v>
      </c>
      <c r="C2641" s="4">
        <v>432000008192</v>
      </c>
      <c r="D2641" t="s">
        <v>134</v>
      </c>
    </row>
    <row r="2642" spans="1:4" x14ac:dyDescent="0.25">
      <c r="A2642" s="36">
        <v>41852</v>
      </c>
      <c r="B2642" s="4">
        <v>434160009216</v>
      </c>
      <c r="C2642" s="4">
        <v>434160009216</v>
      </c>
      <c r="D2642" t="s">
        <v>134</v>
      </c>
    </row>
    <row r="2643" spans="1:4" x14ac:dyDescent="0.25">
      <c r="A2643" s="36">
        <v>41851</v>
      </c>
      <c r="B2643" s="4">
        <v>436320010240</v>
      </c>
      <c r="C2643" s="4">
        <v>436320010240</v>
      </c>
      <c r="D2643" t="s">
        <v>134</v>
      </c>
    </row>
    <row r="2644" spans="1:4" x14ac:dyDescent="0.25">
      <c r="A2644" s="36">
        <v>41850</v>
      </c>
      <c r="B2644" s="4">
        <v>416880001024</v>
      </c>
      <c r="C2644" s="4">
        <v>416880001024</v>
      </c>
      <c r="D2644" t="s">
        <v>134</v>
      </c>
    </row>
    <row r="2645" spans="1:4" x14ac:dyDescent="0.25">
      <c r="A2645" s="36">
        <v>41849</v>
      </c>
      <c r="B2645" s="4">
        <v>432000008192</v>
      </c>
      <c r="C2645" s="4">
        <v>432000008192</v>
      </c>
      <c r="D2645" t="s">
        <v>134</v>
      </c>
    </row>
    <row r="2646" spans="1:4" x14ac:dyDescent="0.25">
      <c r="A2646" s="36">
        <v>41848</v>
      </c>
      <c r="B2646" s="4">
        <v>382319984640</v>
      </c>
      <c r="C2646" s="4">
        <v>382319984640</v>
      </c>
      <c r="D2646" t="s">
        <v>134</v>
      </c>
    </row>
    <row r="2647" spans="1:4" x14ac:dyDescent="0.25">
      <c r="A2647" s="36">
        <v>41845</v>
      </c>
      <c r="B2647" s="4">
        <v>380159983616</v>
      </c>
      <c r="C2647" s="4">
        <v>380159983616</v>
      </c>
      <c r="D2647" t="s">
        <v>134</v>
      </c>
    </row>
    <row r="2648" spans="1:4" x14ac:dyDescent="0.25">
      <c r="A2648" s="36">
        <v>41844</v>
      </c>
      <c r="B2648" s="4">
        <v>382319984640</v>
      </c>
      <c r="C2648" s="4">
        <v>382319984640</v>
      </c>
      <c r="D2648" t="s">
        <v>134</v>
      </c>
    </row>
    <row r="2649" spans="1:4" x14ac:dyDescent="0.25">
      <c r="A2649" s="36">
        <v>41843</v>
      </c>
      <c r="B2649" s="4">
        <v>390959988736</v>
      </c>
      <c r="C2649" s="4">
        <v>390959988736</v>
      </c>
      <c r="D2649" t="s">
        <v>134</v>
      </c>
    </row>
    <row r="2650" spans="1:4" x14ac:dyDescent="0.25">
      <c r="A2650" s="36">
        <v>41842</v>
      </c>
      <c r="B2650" s="4">
        <v>399599992832</v>
      </c>
      <c r="C2650" s="4">
        <v>399599992832</v>
      </c>
      <c r="D2650" t="s">
        <v>134</v>
      </c>
    </row>
    <row r="2651" spans="1:4" x14ac:dyDescent="0.25">
      <c r="A2651" s="36">
        <v>41841</v>
      </c>
      <c r="B2651" s="4">
        <v>395279990784</v>
      </c>
      <c r="C2651" s="4">
        <v>395279990784</v>
      </c>
      <c r="D2651" t="s">
        <v>134</v>
      </c>
    </row>
    <row r="2652" spans="1:4" x14ac:dyDescent="0.25">
      <c r="A2652" s="36">
        <v>41838</v>
      </c>
      <c r="B2652" s="4">
        <v>401759993856</v>
      </c>
      <c r="C2652" s="4">
        <v>401759993856</v>
      </c>
      <c r="D2652" t="s">
        <v>134</v>
      </c>
    </row>
    <row r="2653" spans="1:4" x14ac:dyDescent="0.25">
      <c r="A2653" s="36">
        <v>41837</v>
      </c>
      <c r="B2653" s="4">
        <v>401759993856</v>
      </c>
      <c r="C2653" s="4">
        <v>401759993856</v>
      </c>
      <c r="D2653" t="s">
        <v>134</v>
      </c>
    </row>
    <row r="2654" spans="1:4" x14ac:dyDescent="0.25">
      <c r="A2654" s="36">
        <v>41836</v>
      </c>
      <c r="B2654" s="4">
        <v>399599992832</v>
      </c>
      <c r="C2654" s="4">
        <v>399599992832</v>
      </c>
      <c r="D2654" t="s">
        <v>134</v>
      </c>
    </row>
    <row r="2655" spans="1:4" x14ac:dyDescent="0.25">
      <c r="A2655" s="36">
        <v>41835</v>
      </c>
      <c r="B2655" s="4">
        <v>393119989760</v>
      </c>
      <c r="C2655" s="4">
        <v>393119989760</v>
      </c>
      <c r="D2655" t="s">
        <v>134</v>
      </c>
    </row>
    <row r="2656" spans="1:4" x14ac:dyDescent="0.25">
      <c r="A2656" s="36">
        <v>41834</v>
      </c>
      <c r="B2656" s="4">
        <v>434160009216</v>
      </c>
      <c r="C2656" s="4">
        <v>434160009216</v>
      </c>
      <c r="D2656" t="s">
        <v>134</v>
      </c>
    </row>
    <row r="2657" spans="1:4" x14ac:dyDescent="0.25">
      <c r="A2657" s="36">
        <v>41831</v>
      </c>
      <c r="B2657" s="4">
        <v>449280016384</v>
      </c>
      <c r="C2657" s="4">
        <v>449280016384</v>
      </c>
      <c r="D2657" t="s">
        <v>134</v>
      </c>
    </row>
    <row r="2658" spans="1:4" x14ac:dyDescent="0.25">
      <c r="A2658" s="36">
        <v>41830</v>
      </c>
      <c r="B2658" s="4">
        <v>453599985664</v>
      </c>
      <c r="C2658" s="4">
        <v>453599985664</v>
      </c>
      <c r="D2658" t="s">
        <v>134</v>
      </c>
    </row>
    <row r="2659" spans="1:4" x14ac:dyDescent="0.25">
      <c r="A2659" s="36">
        <v>41829</v>
      </c>
      <c r="B2659" s="4">
        <v>460079988736</v>
      </c>
      <c r="C2659" s="4">
        <v>460079988736</v>
      </c>
      <c r="D2659" t="s">
        <v>134</v>
      </c>
    </row>
    <row r="2660" spans="1:4" x14ac:dyDescent="0.25">
      <c r="A2660" s="36">
        <v>41828</v>
      </c>
      <c r="B2660" s="4">
        <v>453599985664</v>
      </c>
      <c r="C2660" s="4">
        <v>453599985664</v>
      </c>
      <c r="D2660" t="s">
        <v>134</v>
      </c>
    </row>
    <row r="2661" spans="1:4" x14ac:dyDescent="0.25">
      <c r="A2661" s="36">
        <v>41827</v>
      </c>
      <c r="B2661" s="4">
        <v>464399990784</v>
      </c>
      <c r="C2661" s="4">
        <v>464399990784</v>
      </c>
      <c r="D2661" t="s">
        <v>134</v>
      </c>
    </row>
    <row r="2662" spans="1:4" x14ac:dyDescent="0.25">
      <c r="A2662" s="36">
        <v>41823</v>
      </c>
      <c r="B2662" s="4">
        <v>468719992832</v>
      </c>
      <c r="C2662" s="4">
        <v>468719992832</v>
      </c>
      <c r="D2662" t="s">
        <v>134</v>
      </c>
    </row>
    <row r="2663" spans="1:4" x14ac:dyDescent="0.25">
      <c r="A2663" s="36">
        <v>41822</v>
      </c>
      <c r="B2663" s="4">
        <v>475199995904</v>
      </c>
      <c r="C2663" s="4">
        <v>475199995904</v>
      </c>
      <c r="D2663" t="s">
        <v>134</v>
      </c>
    </row>
    <row r="2664" spans="1:4" x14ac:dyDescent="0.25">
      <c r="A2664" s="36">
        <v>41821</v>
      </c>
      <c r="B2664" s="4">
        <v>464399990784</v>
      </c>
      <c r="C2664" s="4">
        <v>464399990784</v>
      </c>
      <c r="D2664" t="s">
        <v>134</v>
      </c>
    </row>
    <row r="2665" spans="1:4" x14ac:dyDescent="0.25">
      <c r="A2665" s="36">
        <v>41820</v>
      </c>
      <c r="B2665" s="4">
        <v>470879993856</v>
      </c>
      <c r="C2665" s="4">
        <v>470879993856</v>
      </c>
      <c r="D2665" t="s">
        <v>134</v>
      </c>
    </row>
    <row r="2666" spans="1:4" x14ac:dyDescent="0.25">
      <c r="A2666" s="36">
        <v>41817</v>
      </c>
      <c r="B2666" s="4">
        <v>468719992832</v>
      </c>
      <c r="C2666" s="4">
        <v>468719992832</v>
      </c>
      <c r="D2666" t="s">
        <v>134</v>
      </c>
    </row>
    <row r="2667" spans="1:4" x14ac:dyDescent="0.25">
      <c r="A2667" s="36">
        <v>41816</v>
      </c>
      <c r="B2667" s="4">
        <v>479519997952</v>
      </c>
      <c r="C2667" s="4">
        <v>479519997952</v>
      </c>
      <c r="D2667" t="s">
        <v>134</v>
      </c>
    </row>
    <row r="2668" spans="1:4" x14ac:dyDescent="0.25">
      <c r="A2668" s="36">
        <v>41815</v>
      </c>
      <c r="B2668" s="4">
        <v>483840000000</v>
      </c>
      <c r="C2668" s="4">
        <v>483840000000</v>
      </c>
      <c r="D2668" t="s">
        <v>134</v>
      </c>
    </row>
    <row r="2669" spans="1:4" x14ac:dyDescent="0.25">
      <c r="A2669" s="36">
        <v>41814</v>
      </c>
      <c r="B2669" s="4">
        <v>481679998976</v>
      </c>
      <c r="C2669" s="4">
        <v>481679998976</v>
      </c>
      <c r="D2669" t="s">
        <v>134</v>
      </c>
    </row>
    <row r="2670" spans="1:4" x14ac:dyDescent="0.25">
      <c r="A2670" s="36">
        <v>41813</v>
      </c>
      <c r="B2670" s="4">
        <v>466559991808</v>
      </c>
      <c r="C2670" s="4">
        <v>466559991808</v>
      </c>
      <c r="D2670" t="s">
        <v>134</v>
      </c>
    </row>
    <row r="2671" spans="1:4" x14ac:dyDescent="0.25">
      <c r="A2671" s="36">
        <v>41810</v>
      </c>
      <c r="B2671" s="4">
        <v>470879993856</v>
      </c>
      <c r="C2671" s="4">
        <v>470879993856</v>
      </c>
      <c r="D2671" t="s">
        <v>134</v>
      </c>
    </row>
    <row r="2672" spans="1:4" x14ac:dyDescent="0.25">
      <c r="A2672" s="36">
        <v>41809</v>
      </c>
      <c r="B2672" s="4">
        <v>453599985664</v>
      </c>
      <c r="C2672" s="4">
        <v>453599985664</v>
      </c>
      <c r="D2672" t="s">
        <v>134</v>
      </c>
    </row>
    <row r="2673" spans="1:4" x14ac:dyDescent="0.25">
      <c r="A2673" s="36">
        <v>41808</v>
      </c>
      <c r="B2673" s="4">
        <v>457919987712</v>
      </c>
      <c r="C2673" s="4">
        <v>457919987712</v>
      </c>
      <c r="D2673" t="s">
        <v>134</v>
      </c>
    </row>
    <row r="2674" spans="1:4" x14ac:dyDescent="0.25">
      <c r="A2674" s="36">
        <v>41807</v>
      </c>
      <c r="B2674" s="4">
        <v>475199995904</v>
      </c>
      <c r="C2674" s="4">
        <v>475199995904</v>
      </c>
      <c r="D2674" t="s">
        <v>134</v>
      </c>
    </row>
    <row r="2675" spans="1:4" x14ac:dyDescent="0.25">
      <c r="A2675" s="36">
        <v>41806</v>
      </c>
      <c r="B2675" s="4">
        <v>455759986688</v>
      </c>
      <c r="C2675" s="4">
        <v>455759986688</v>
      </c>
      <c r="D2675" t="s">
        <v>134</v>
      </c>
    </row>
    <row r="2676" spans="1:4" x14ac:dyDescent="0.25">
      <c r="A2676" s="36">
        <v>41803</v>
      </c>
      <c r="B2676" s="4">
        <v>473039994880</v>
      </c>
      <c r="C2676" s="4">
        <v>473039994880</v>
      </c>
      <c r="D2676" t="s">
        <v>134</v>
      </c>
    </row>
    <row r="2677" spans="1:4" x14ac:dyDescent="0.25">
      <c r="A2677" s="36">
        <v>41802</v>
      </c>
      <c r="B2677" s="4">
        <v>390959988736</v>
      </c>
      <c r="C2677" s="4">
        <v>390959988736</v>
      </c>
      <c r="D2677" t="s">
        <v>134</v>
      </c>
    </row>
    <row r="2678" spans="1:4" x14ac:dyDescent="0.25">
      <c r="A2678" s="36">
        <v>41801</v>
      </c>
      <c r="B2678" s="4">
        <v>399599992832</v>
      </c>
      <c r="C2678" s="4">
        <v>399599992832</v>
      </c>
      <c r="D2678" t="s">
        <v>134</v>
      </c>
    </row>
    <row r="2679" spans="1:4" x14ac:dyDescent="0.25">
      <c r="A2679" s="36">
        <v>41800</v>
      </c>
      <c r="B2679" s="4">
        <v>401759993856</v>
      </c>
      <c r="C2679" s="4">
        <v>401759993856</v>
      </c>
      <c r="D2679" t="s">
        <v>134</v>
      </c>
    </row>
    <row r="2680" spans="1:4" x14ac:dyDescent="0.25">
      <c r="A2680" s="36">
        <v>41799</v>
      </c>
      <c r="B2680" s="4">
        <v>399599992832</v>
      </c>
      <c r="C2680" s="4">
        <v>399599992832</v>
      </c>
      <c r="D2680" t="s">
        <v>134</v>
      </c>
    </row>
    <row r="2681" spans="1:4" x14ac:dyDescent="0.25">
      <c r="A2681" s="36">
        <v>41796</v>
      </c>
      <c r="B2681" s="4">
        <v>399599992832</v>
      </c>
      <c r="C2681" s="4">
        <v>399599992832</v>
      </c>
      <c r="D2681" t="s">
        <v>134</v>
      </c>
    </row>
    <row r="2682" spans="1:4" x14ac:dyDescent="0.25">
      <c r="A2682" s="36">
        <v>41795</v>
      </c>
      <c r="B2682" s="4">
        <v>626399969280</v>
      </c>
      <c r="C2682" s="4">
        <v>626399969280</v>
      </c>
      <c r="D2682" t="s">
        <v>134</v>
      </c>
    </row>
    <row r="2683" spans="1:4" x14ac:dyDescent="0.25">
      <c r="A2683" s="36">
        <v>41794</v>
      </c>
      <c r="B2683" s="4">
        <v>682559995904</v>
      </c>
      <c r="C2683" s="4">
        <v>682559995904</v>
      </c>
      <c r="D2683" t="s">
        <v>134</v>
      </c>
    </row>
    <row r="2684" spans="1:4" x14ac:dyDescent="0.25">
      <c r="A2684" s="36">
        <v>41793</v>
      </c>
      <c r="B2684" s="4">
        <v>652319981568</v>
      </c>
      <c r="C2684" s="4">
        <v>652319981568</v>
      </c>
      <c r="D2684" t="s">
        <v>134</v>
      </c>
    </row>
    <row r="2685" spans="1:4" x14ac:dyDescent="0.25">
      <c r="A2685" s="36">
        <v>41792</v>
      </c>
      <c r="B2685" s="4">
        <v>702000005120</v>
      </c>
      <c r="C2685" s="4">
        <v>702000005120</v>
      </c>
      <c r="D2685" t="s">
        <v>134</v>
      </c>
    </row>
    <row r="2686" spans="1:4" x14ac:dyDescent="0.25">
      <c r="A2686" s="36">
        <v>41789</v>
      </c>
      <c r="B2686" s="4">
        <v>781919977472</v>
      </c>
      <c r="C2686" s="4">
        <v>781919977472</v>
      </c>
      <c r="D2686" t="s">
        <v>134</v>
      </c>
    </row>
    <row r="2687" spans="1:4" x14ac:dyDescent="0.25">
      <c r="A2687" s="36">
        <v>41788</v>
      </c>
      <c r="B2687" s="4">
        <v>846720008192</v>
      </c>
      <c r="C2687" s="4">
        <v>846720008192</v>
      </c>
      <c r="D2687" t="s">
        <v>134</v>
      </c>
    </row>
    <row r="2688" spans="1:4" x14ac:dyDescent="0.25">
      <c r="A2688" s="36">
        <v>41787</v>
      </c>
      <c r="B2688" s="4">
        <v>928799981568</v>
      </c>
      <c r="C2688" s="4">
        <v>928799981568</v>
      </c>
      <c r="D2688" t="s">
        <v>134</v>
      </c>
    </row>
    <row r="2689" spans="1:4" x14ac:dyDescent="0.25">
      <c r="A2689" s="36">
        <v>41786</v>
      </c>
      <c r="B2689" s="4">
        <v>864000016384</v>
      </c>
      <c r="C2689" s="4">
        <v>864000016384</v>
      </c>
      <c r="D2689" t="s">
        <v>134</v>
      </c>
    </row>
    <row r="2690" spans="1:4" x14ac:dyDescent="0.25">
      <c r="A2690" s="36">
        <v>41782</v>
      </c>
      <c r="B2690" s="4">
        <v>926639980544</v>
      </c>
      <c r="C2690" s="4">
        <v>926639980544</v>
      </c>
      <c r="D2690" t="s">
        <v>134</v>
      </c>
    </row>
    <row r="2691" spans="1:4" x14ac:dyDescent="0.25">
      <c r="A2691" s="36">
        <v>41781</v>
      </c>
      <c r="B2691" s="4">
        <v>868320018432</v>
      </c>
      <c r="C2691" s="4">
        <v>868320018432</v>
      </c>
      <c r="D2691" t="s">
        <v>134</v>
      </c>
    </row>
    <row r="2692" spans="1:4" x14ac:dyDescent="0.25">
      <c r="A2692" s="36">
        <v>41780</v>
      </c>
      <c r="B2692" s="4">
        <v>1008720019456</v>
      </c>
      <c r="C2692" s="4">
        <v>1008720019456</v>
      </c>
      <c r="D2692" t="s">
        <v>134</v>
      </c>
    </row>
    <row r="2693" spans="1:4" x14ac:dyDescent="0.25">
      <c r="A2693" s="36">
        <v>41779</v>
      </c>
      <c r="B2693" s="4">
        <v>1002240016384</v>
      </c>
      <c r="C2693" s="4">
        <v>1002240016384</v>
      </c>
      <c r="D2693" t="s">
        <v>134</v>
      </c>
    </row>
    <row r="2694" spans="1:4" x14ac:dyDescent="0.25">
      <c r="A2694" s="36">
        <v>41778</v>
      </c>
      <c r="B2694" s="4">
        <v>1002240016384</v>
      </c>
      <c r="C2694" s="4">
        <v>1002240016384</v>
      </c>
      <c r="D2694" t="s">
        <v>134</v>
      </c>
    </row>
    <row r="2695" spans="1:4" x14ac:dyDescent="0.25">
      <c r="A2695" s="36">
        <v>41775</v>
      </c>
      <c r="B2695" s="4">
        <v>974160003072</v>
      </c>
      <c r="C2695" s="4">
        <v>974160003072</v>
      </c>
      <c r="D2695" t="s">
        <v>134</v>
      </c>
    </row>
    <row r="2696" spans="1:4" x14ac:dyDescent="0.25">
      <c r="A2696" s="36">
        <v>41774</v>
      </c>
      <c r="B2696" s="4">
        <v>1015200022528</v>
      </c>
      <c r="C2696" s="4">
        <v>1015200022528</v>
      </c>
      <c r="D2696" t="s">
        <v>134</v>
      </c>
    </row>
    <row r="2697" spans="1:4" x14ac:dyDescent="0.25">
      <c r="A2697" s="36">
        <v>41773</v>
      </c>
      <c r="B2697" s="4">
        <v>1153440022528</v>
      </c>
      <c r="C2697" s="4">
        <v>1153440022528</v>
      </c>
      <c r="D2697" t="s">
        <v>134</v>
      </c>
    </row>
    <row r="2698" spans="1:4" x14ac:dyDescent="0.25">
      <c r="A2698" s="36">
        <v>41772</v>
      </c>
      <c r="B2698" s="4">
        <v>1207439982592</v>
      </c>
      <c r="C2698" s="4">
        <v>1207439982592</v>
      </c>
      <c r="D2698" t="s">
        <v>134</v>
      </c>
    </row>
    <row r="2699" spans="1:4" x14ac:dyDescent="0.25">
      <c r="A2699" s="36">
        <v>41771</v>
      </c>
      <c r="B2699" s="4">
        <v>1172879966208</v>
      </c>
      <c r="C2699" s="4">
        <v>1172879966208</v>
      </c>
      <c r="D2699" t="s">
        <v>134</v>
      </c>
    </row>
    <row r="2700" spans="1:4" x14ac:dyDescent="0.25">
      <c r="A2700" s="36">
        <v>41768</v>
      </c>
      <c r="B2700" s="4">
        <v>1123200008192</v>
      </c>
      <c r="C2700" s="4">
        <v>1123200008192</v>
      </c>
      <c r="D2700" t="s">
        <v>134</v>
      </c>
    </row>
    <row r="2701" spans="1:4" x14ac:dyDescent="0.25">
      <c r="A2701" s="36">
        <v>41767</v>
      </c>
      <c r="B2701" s="4">
        <v>1101599997952</v>
      </c>
      <c r="C2701" s="4">
        <v>1101599997952</v>
      </c>
      <c r="D2701" t="s">
        <v>134</v>
      </c>
    </row>
    <row r="2702" spans="1:4" x14ac:dyDescent="0.25">
      <c r="A2702" s="36">
        <v>41766</v>
      </c>
      <c r="B2702" s="4">
        <v>1164239962112</v>
      </c>
      <c r="C2702" s="4">
        <v>1164239962112</v>
      </c>
      <c r="D2702" t="s">
        <v>134</v>
      </c>
    </row>
    <row r="2703" spans="1:4" x14ac:dyDescent="0.25">
      <c r="A2703" s="36">
        <v>41765</v>
      </c>
      <c r="B2703" s="4">
        <v>1196640043008</v>
      </c>
      <c r="C2703" s="4">
        <v>1196640043008</v>
      </c>
      <c r="D2703" t="s">
        <v>134</v>
      </c>
    </row>
    <row r="2704" spans="1:4" x14ac:dyDescent="0.25">
      <c r="A2704" s="36">
        <v>41764</v>
      </c>
      <c r="B2704" s="4">
        <v>1261439942656</v>
      </c>
      <c r="C2704" s="4">
        <v>1261439942656</v>
      </c>
      <c r="D2704" t="s">
        <v>134</v>
      </c>
    </row>
    <row r="2705" spans="1:4" x14ac:dyDescent="0.25">
      <c r="A2705" s="36">
        <v>41761</v>
      </c>
      <c r="B2705" s="4">
        <v>1308959965184</v>
      </c>
      <c r="C2705" s="4">
        <v>1308959965184</v>
      </c>
      <c r="D2705" t="s">
        <v>134</v>
      </c>
    </row>
    <row r="2706" spans="1:4" x14ac:dyDescent="0.25">
      <c r="A2706" s="36">
        <v>41760</v>
      </c>
      <c r="B2706" s="4">
        <v>1375920062464</v>
      </c>
      <c r="C2706" s="4">
        <v>1375920062464</v>
      </c>
      <c r="D2706" t="s">
        <v>134</v>
      </c>
    </row>
    <row r="2707" spans="1:4" x14ac:dyDescent="0.25">
      <c r="A2707" s="36">
        <v>41759</v>
      </c>
      <c r="B2707" s="4">
        <v>1419119951872</v>
      </c>
      <c r="C2707" s="4">
        <v>1419119951872</v>
      </c>
      <c r="D2707" t="s">
        <v>134</v>
      </c>
    </row>
    <row r="2708" spans="1:4" x14ac:dyDescent="0.25">
      <c r="A2708" s="36">
        <v>41758</v>
      </c>
      <c r="B2708" s="4">
        <v>1520639934464</v>
      </c>
      <c r="C2708" s="4">
        <v>1520639934464</v>
      </c>
      <c r="D2708" t="s">
        <v>134</v>
      </c>
    </row>
    <row r="2709" spans="1:4" x14ac:dyDescent="0.25">
      <c r="A2709" s="36">
        <v>41757</v>
      </c>
      <c r="B2709" s="4">
        <v>1531440005120</v>
      </c>
      <c r="C2709" s="4">
        <v>1531440005120</v>
      </c>
      <c r="D2709" t="s">
        <v>134</v>
      </c>
    </row>
    <row r="2710" spans="1:4" x14ac:dyDescent="0.25">
      <c r="A2710" s="36">
        <v>41754</v>
      </c>
      <c r="B2710" s="4">
        <v>1509839994880</v>
      </c>
      <c r="C2710" s="4">
        <v>1509839994880</v>
      </c>
      <c r="D2710" t="s">
        <v>134</v>
      </c>
    </row>
    <row r="2711" spans="1:4" x14ac:dyDescent="0.25">
      <c r="A2711" s="36">
        <v>41753</v>
      </c>
      <c r="B2711" s="4">
        <v>1587600031744</v>
      </c>
      <c r="C2711" s="4">
        <v>1587600031744</v>
      </c>
      <c r="D2711" t="s">
        <v>134</v>
      </c>
    </row>
    <row r="2712" spans="1:4" x14ac:dyDescent="0.25">
      <c r="A2712" s="36">
        <v>41752</v>
      </c>
      <c r="B2712" s="4">
        <v>1542239944704</v>
      </c>
      <c r="C2712" s="4">
        <v>1542239944704</v>
      </c>
      <c r="D2712" t="s">
        <v>134</v>
      </c>
    </row>
    <row r="2713" spans="1:4" x14ac:dyDescent="0.25">
      <c r="A2713" s="36">
        <v>41751</v>
      </c>
      <c r="B2713" s="4">
        <v>1643760058368</v>
      </c>
      <c r="C2713" s="4">
        <v>1643760058368</v>
      </c>
      <c r="D2713" t="s">
        <v>134</v>
      </c>
    </row>
    <row r="2714" spans="1:4" x14ac:dyDescent="0.25">
      <c r="A2714" s="36">
        <v>41750</v>
      </c>
      <c r="B2714" s="4">
        <v>1645919993856</v>
      </c>
      <c r="C2714" s="4">
        <v>1645919993856</v>
      </c>
      <c r="D2714" t="s">
        <v>134</v>
      </c>
    </row>
    <row r="2715" spans="1:4" x14ac:dyDescent="0.25">
      <c r="A2715" s="36">
        <v>41746</v>
      </c>
      <c r="B2715" s="4">
        <v>1890000044032</v>
      </c>
      <c r="C2715" s="4">
        <v>1890000044032</v>
      </c>
      <c r="D2715" t="s">
        <v>134</v>
      </c>
    </row>
    <row r="2716" spans="1:4" x14ac:dyDescent="0.25">
      <c r="A2716" s="36">
        <v>41745</v>
      </c>
      <c r="B2716" s="4">
        <v>1935360000000</v>
      </c>
      <c r="C2716" s="4">
        <v>1935360000000</v>
      </c>
      <c r="D2716" t="s">
        <v>134</v>
      </c>
    </row>
    <row r="2717" spans="1:4" x14ac:dyDescent="0.25">
      <c r="A2717" s="36">
        <v>41744</v>
      </c>
      <c r="B2717" s="4">
        <v>2071439998976</v>
      </c>
      <c r="C2717" s="4">
        <v>2071439998976</v>
      </c>
      <c r="D2717" t="s">
        <v>134</v>
      </c>
    </row>
    <row r="2718" spans="1:4" x14ac:dyDescent="0.25">
      <c r="A2718" s="36">
        <v>41743</v>
      </c>
      <c r="B2718" s="4">
        <v>2116799954944</v>
      </c>
      <c r="C2718" s="4">
        <v>2116799954944</v>
      </c>
      <c r="D2718" t="s">
        <v>134</v>
      </c>
    </row>
    <row r="2719" spans="1:4" x14ac:dyDescent="0.25">
      <c r="A2719" s="36">
        <v>41740</v>
      </c>
      <c r="B2719" s="4">
        <v>2116799954944</v>
      </c>
      <c r="C2719" s="4">
        <v>2116799954944</v>
      </c>
      <c r="D2719" t="s">
        <v>134</v>
      </c>
    </row>
    <row r="2720" spans="1:4" x14ac:dyDescent="0.25">
      <c r="A2720" s="36">
        <v>41739</v>
      </c>
      <c r="B2720" s="4">
        <v>2101680013312</v>
      </c>
      <c r="C2720" s="4">
        <v>2101680013312</v>
      </c>
      <c r="D2720" t="s">
        <v>134</v>
      </c>
    </row>
    <row r="2721" spans="1:4" x14ac:dyDescent="0.25">
      <c r="A2721" s="36">
        <v>41738</v>
      </c>
      <c r="B2721" s="4">
        <v>2192400056320</v>
      </c>
      <c r="C2721" s="4">
        <v>2192400056320</v>
      </c>
      <c r="D2721" t="s">
        <v>134</v>
      </c>
    </row>
    <row r="2722" spans="1:4" x14ac:dyDescent="0.25">
      <c r="A2722" s="36">
        <v>41737</v>
      </c>
      <c r="B2722" s="4">
        <v>2192400056320</v>
      </c>
      <c r="C2722" s="4">
        <v>2192400056320</v>
      </c>
      <c r="D2722" t="s">
        <v>134</v>
      </c>
    </row>
    <row r="2723" spans="1:4" x14ac:dyDescent="0.25">
      <c r="A2723" s="36">
        <v>41736</v>
      </c>
      <c r="B2723" s="4">
        <v>2101680013312</v>
      </c>
      <c r="C2723" s="4">
        <v>2101680013312</v>
      </c>
      <c r="D2723" t="s">
        <v>134</v>
      </c>
    </row>
    <row r="2724" spans="1:4" x14ac:dyDescent="0.25">
      <c r="A2724" s="36">
        <v>41733</v>
      </c>
      <c r="B2724" s="4">
        <v>2147039969280</v>
      </c>
      <c r="C2724" s="4">
        <v>2147039969280</v>
      </c>
      <c r="D2724" t="s">
        <v>134</v>
      </c>
    </row>
    <row r="2725" spans="1:4" x14ac:dyDescent="0.25">
      <c r="A2725" s="36">
        <v>41732</v>
      </c>
      <c r="B2725" s="4">
        <v>2162160041984</v>
      </c>
      <c r="C2725" s="4">
        <v>2162160041984</v>
      </c>
      <c r="D2725" t="s">
        <v>134</v>
      </c>
    </row>
    <row r="2726" spans="1:4" x14ac:dyDescent="0.25">
      <c r="A2726" s="36">
        <v>41731</v>
      </c>
      <c r="B2726" s="4">
        <v>2101680013312</v>
      </c>
      <c r="C2726" s="4">
        <v>2101680013312</v>
      </c>
      <c r="D2726" t="s">
        <v>134</v>
      </c>
    </row>
    <row r="2727" spans="1:4" x14ac:dyDescent="0.25">
      <c r="A2727" s="36">
        <v>41730</v>
      </c>
      <c r="B2727" s="4">
        <v>2086559940608</v>
      </c>
      <c r="C2727" s="4">
        <v>2086559940608</v>
      </c>
      <c r="D2727" t="s">
        <v>134</v>
      </c>
    </row>
    <row r="2728" spans="1:4" x14ac:dyDescent="0.25">
      <c r="A2728" s="36">
        <v>41729</v>
      </c>
      <c r="B2728" s="4">
        <v>2162160041984</v>
      </c>
      <c r="C2728" s="4">
        <v>2162160041984</v>
      </c>
      <c r="D2728" t="s">
        <v>134</v>
      </c>
    </row>
    <row r="2729" spans="1:4" x14ac:dyDescent="0.25">
      <c r="A2729" s="36">
        <v>41726</v>
      </c>
      <c r="B2729" s="4">
        <v>2222640070656</v>
      </c>
      <c r="C2729" s="4">
        <v>2222640070656</v>
      </c>
      <c r="D2729" t="s">
        <v>134</v>
      </c>
    </row>
    <row r="2730" spans="1:4" x14ac:dyDescent="0.25">
      <c r="A2730" s="36">
        <v>41725</v>
      </c>
      <c r="B2730" s="4">
        <v>2131920027648</v>
      </c>
      <c r="C2730" s="4">
        <v>2131920027648</v>
      </c>
      <c r="D2730" t="s">
        <v>134</v>
      </c>
    </row>
    <row r="2731" spans="1:4" x14ac:dyDescent="0.25">
      <c r="A2731" s="36">
        <v>41724</v>
      </c>
      <c r="B2731" s="4">
        <v>2192400056320</v>
      </c>
      <c r="C2731" s="4">
        <v>2192400056320</v>
      </c>
      <c r="D2731" t="s">
        <v>134</v>
      </c>
    </row>
    <row r="2732" spans="1:4" x14ac:dyDescent="0.25">
      <c r="A2732" s="36">
        <v>41723</v>
      </c>
      <c r="B2732" s="4">
        <v>2192400056320</v>
      </c>
      <c r="C2732" s="4">
        <v>2192400056320</v>
      </c>
      <c r="D2732" t="s">
        <v>134</v>
      </c>
    </row>
    <row r="2733" spans="1:4" x14ac:dyDescent="0.25">
      <c r="A2733" s="36">
        <v>41722</v>
      </c>
      <c r="B2733" s="4">
        <v>2131920027648</v>
      </c>
      <c r="C2733" s="4">
        <v>2131920027648</v>
      </c>
      <c r="D2733" t="s">
        <v>134</v>
      </c>
    </row>
    <row r="2734" spans="1:4" x14ac:dyDescent="0.25">
      <c r="A2734" s="36">
        <v>41719</v>
      </c>
      <c r="B2734" s="4">
        <v>2192400056320</v>
      </c>
      <c r="C2734" s="4">
        <v>2192400056320</v>
      </c>
      <c r="D2734" t="s">
        <v>134</v>
      </c>
    </row>
    <row r="2735" spans="1:4" x14ac:dyDescent="0.25">
      <c r="A2735" s="36">
        <v>41718</v>
      </c>
      <c r="B2735" s="4">
        <v>2222640070656</v>
      </c>
      <c r="C2735" s="4">
        <v>2222640070656</v>
      </c>
      <c r="D2735" t="s">
        <v>134</v>
      </c>
    </row>
    <row r="2736" spans="1:4" x14ac:dyDescent="0.25">
      <c r="A2736" s="36">
        <v>41717</v>
      </c>
      <c r="B2736" s="4">
        <v>2252879953920</v>
      </c>
      <c r="C2736" s="4">
        <v>2252879953920</v>
      </c>
      <c r="D2736" t="s">
        <v>134</v>
      </c>
    </row>
    <row r="2737" spans="1:4" x14ac:dyDescent="0.25">
      <c r="A2737" s="36">
        <v>41716</v>
      </c>
      <c r="B2737" s="4">
        <v>2267999895552</v>
      </c>
      <c r="C2737" s="4">
        <v>2267999895552</v>
      </c>
      <c r="D2737" t="s">
        <v>134</v>
      </c>
    </row>
    <row r="2738" spans="1:4" x14ac:dyDescent="0.25">
      <c r="A2738" s="36">
        <v>41715</v>
      </c>
      <c r="B2738" s="4">
        <v>2162160041984</v>
      </c>
      <c r="C2738" s="4">
        <v>2162160041984</v>
      </c>
      <c r="D2738" t="s">
        <v>134</v>
      </c>
    </row>
    <row r="2739" spans="1:4" x14ac:dyDescent="0.25">
      <c r="A2739" s="36">
        <v>41712</v>
      </c>
      <c r="B2739" s="4">
        <v>2267999895552</v>
      </c>
      <c r="C2739" s="4">
        <v>2267999895552</v>
      </c>
      <c r="D2739" t="s">
        <v>134</v>
      </c>
    </row>
    <row r="2740" spans="1:4" x14ac:dyDescent="0.25">
      <c r="A2740" s="36">
        <v>41711</v>
      </c>
      <c r="B2740" s="4">
        <v>2116799954944</v>
      </c>
      <c r="C2740" s="4">
        <v>2116799954944</v>
      </c>
      <c r="D2740" t="s">
        <v>134</v>
      </c>
    </row>
    <row r="2741" spans="1:4" x14ac:dyDescent="0.25">
      <c r="A2741" s="36">
        <v>41710</v>
      </c>
      <c r="B2741" s="4">
        <v>2252879953920</v>
      </c>
      <c r="C2741" s="4">
        <v>2252879953920</v>
      </c>
      <c r="D2741" t="s">
        <v>134</v>
      </c>
    </row>
    <row r="2742" spans="1:4" x14ac:dyDescent="0.25">
      <c r="A2742" s="36">
        <v>41709</v>
      </c>
      <c r="B2742" s="4">
        <v>2252879953920</v>
      </c>
      <c r="C2742" s="4">
        <v>2252879953920</v>
      </c>
      <c r="D2742" t="s">
        <v>134</v>
      </c>
    </row>
    <row r="2743" spans="1:4" x14ac:dyDescent="0.25">
      <c r="A2743" s="36">
        <v>41708</v>
      </c>
      <c r="B2743" s="4">
        <v>2116799954944</v>
      </c>
      <c r="C2743" s="4">
        <v>2116799954944</v>
      </c>
      <c r="D2743" t="s">
        <v>134</v>
      </c>
    </row>
    <row r="2744" spans="1:4" x14ac:dyDescent="0.25">
      <c r="A2744" s="36">
        <v>41705</v>
      </c>
      <c r="B2744" s="4">
        <v>2252879953920</v>
      </c>
      <c r="C2744" s="4">
        <v>2252879953920</v>
      </c>
      <c r="D2744" t="s">
        <v>134</v>
      </c>
    </row>
    <row r="2745" spans="1:4" x14ac:dyDescent="0.25">
      <c r="A2745" s="36">
        <v>41704</v>
      </c>
      <c r="B2745" s="4">
        <v>2116799954944</v>
      </c>
      <c r="C2745" s="4">
        <v>2116799954944</v>
      </c>
      <c r="D2745" t="s">
        <v>134</v>
      </c>
    </row>
    <row r="2746" spans="1:4" x14ac:dyDescent="0.25">
      <c r="A2746" s="36">
        <v>41703</v>
      </c>
      <c r="B2746" s="4">
        <v>2131920027648</v>
      </c>
      <c r="C2746" s="4">
        <v>2131920027648</v>
      </c>
      <c r="D2746" t="s">
        <v>134</v>
      </c>
    </row>
    <row r="2747" spans="1:4" x14ac:dyDescent="0.25">
      <c r="A2747" s="36">
        <v>41702</v>
      </c>
      <c r="B2747" s="4">
        <v>2162160041984</v>
      </c>
      <c r="C2747" s="4">
        <v>2162160041984</v>
      </c>
      <c r="D2747" t="s">
        <v>134</v>
      </c>
    </row>
    <row r="2748" spans="1:4" x14ac:dyDescent="0.25">
      <c r="A2748" s="36">
        <v>41701</v>
      </c>
      <c r="B2748" s="4">
        <v>2086559940608</v>
      </c>
      <c r="C2748" s="4">
        <v>2086559940608</v>
      </c>
      <c r="D2748" t="s">
        <v>134</v>
      </c>
    </row>
    <row r="2749" spans="1:4" x14ac:dyDescent="0.25">
      <c r="A2749" s="36">
        <v>41698</v>
      </c>
      <c r="B2749" s="4">
        <v>2071439998976</v>
      </c>
      <c r="C2749" s="4">
        <v>2071439998976</v>
      </c>
      <c r="D2749" t="s">
        <v>134</v>
      </c>
    </row>
    <row r="2750" spans="1:4" x14ac:dyDescent="0.25">
      <c r="A2750" s="36">
        <v>41697</v>
      </c>
      <c r="B2750" s="4">
        <v>2041199984640</v>
      </c>
      <c r="C2750" s="4">
        <v>2041199984640</v>
      </c>
      <c r="D2750" t="s">
        <v>134</v>
      </c>
    </row>
    <row r="2751" spans="1:4" x14ac:dyDescent="0.25">
      <c r="A2751" s="36">
        <v>41696</v>
      </c>
      <c r="B2751" s="4">
        <v>2056320057344</v>
      </c>
      <c r="C2751" s="4">
        <v>2056320057344</v>
      </c>
      <c r="D2751" t="s">
        <v>134</v>
      </c>
    </row>
    <row r="2752" spans="1:4" x14ac:dyDescent="0.25">
      <c r="A2752" s="36">
        <v>41695</v>
      </c>
      <c r="B2752" s="4">
        <v>1980719955968</v>
      </c>
      <c r="C2752" s="4">
        <v>1980719955968</v>
      </c>
      <c r="D2752" t="s">
        <v>134</v>
      </c>
    </row>
    <row r="2753" spans="1:4" x14ac:dyDescent="0.25">
      <c r="A2753" s="36">
        <v>41694</v>
      </c>
      <c r="B2753" s="4">
        <v>2010959970304</v>
      </c>
      <c r="C2753" s="4">
        <v>2010959970304</v>
      </c>
      <c r="D2753" t="s">
        <v>134</v>
      </c>
    </row>
    <row r="2754" spans="1:4" x14ac:dyDescent="0.25">
      <c r="A2754" s="36">
        <v>41691</v>
      </c>
      <c r="B2754" s="4">
        <v>2041199984640</v>
      </c>
      <c r="C2754" s="4">
        <v>2041199984640</v>
      </c>
      <c r="D2754" t="s">
        <v>134</v>
      </c>
    </row>
    <row r="2755" spans="1:4" x14ac:dyDescent="0.25">
      <c r="A2755" s="36">
        <v>41690</v>
      </c>
      <c r="B2755" s="4">
        <v>2116799954944</v>
      </c>
      <c r="C2755" s="4">
        <v>2116799954944</v>
      </c>
      <c r="D2755" t="s">
        <v>134</v>
      </c>
    </row>
    <row r="2756" spans="1:4" x14ac:dyDescent="0.25">
      <c r="A2756" s="36">
        <v>41689</v>
      </c>
      <c r="B2756" s="4">
        <v>2162160041984</v>
      </c>
      <c r="C2756" s="4">
        <v>2162160041984</v>
      </c>
      <c r="D2756" t="s">
        <v>134</v>
      </c>
    </row>
    <row r="2757" spans="1:4" x14ac:dyDescent="0.25">
      <c r="A2757" s="36">
        <v>41688</v>
      </c>
      <c r="B2757" s="4">
        <v>2041199984640</v>
      </c>
      <c r="C2757" s="4">
        <v>2041199984640</v>
      </c>
      <c r="D2757" t="s">
        <v>134</v>
      </c>
    </row>
    <row r="2758" spans="1:4" x14ac:dyDescent="0.25">
      <c r="A2758" s="36">
        <v>41684</v>
      </c>
      <c r="B2758" s="4">
        <v>2419200098304</v>
      </c>
      <c r="C2758" s="4">
        <v>2419200098304</v>
      </c>
      <c r="D2758" t="s">
        <v>134</v>
      </c>
    </row>
    <row r="2759" spans="1:4" x14ac:dyDescent="0.25">
      <c r="A2759" s="36">
        <v>41683</v>
      </c>
      <c r="B2759" s="4">
        <v>2419200098304</v>
      </c>
      <c r="C2759" s="4">
        <v>2419200098304</v>
      </c>
      <c r="D2759" t="s">
        <v>134</v>
      </c>
    </row>
    <row r="2760" spans="1:4" x14ac:dyDescent="0.25">
      <c r="A2760" s="36">
        <v>41682</v>
      </c>
      <c r="B2760" s="4">
        <v>2419200098304</v>
      </c>
      <c r="C2760" s="4">
        <v>2419200098304</v>
      </c>
      <c r="D2760" t="s">
        <v>134</v>
      </c>
    </row>
    <row r="2761" spans="1:4" x14ac:dyDescent="0.25">
      <c r="A2761" s="36">
        <v>41681</v>
      </c>
      <c r="B2761" s="4">
        <v>2373840011264</v>
      </c>
      <c r="C2761" s="4">
        <v>2373840011264</v>
      </c>
      <c r="D2761" t="s">
        <v>134</v>
      </c>
    </row>
    <row r="2762" spans="1:4" x14ac:dyDescent="0.25">
      <c r="A2762" s="36">
        <v>41680</v>
      </c>
      <c r="B2762" s="4">
        <v>2494800068608</v>
      </c>
      <c r="C2762" s="4">
        <v>2494800068608</v>
      </c>
      <c r="D2762" t="s">
        <v>134</v>
      </c>
    </row>
    <row r="2763" spans="1:4" x14ac:dyDescent="0.25">
      <c r="A2763" s="36">
        <v>41677</v>
      </c>
      <c r="B2763" s="4">
        <v>2494800068608</v>
      </c>
      <c r="C2763" s="4">
        <v>2494800068608</v>
      </c>
      <c r="D2763" t="s">
        <v>134</v>
      </c>
    </row>
    <row r="2764" spans="1:4" x14ac:dyDescent="0.25">
      <c r="A2764" s="36">
        <v>41676</v>
      </c>
      <c r="B2764" s="4">
        <v>2509920010240</v>
      </c>
      <c r="C2764" s="4">
        <v>2509920010240</v>
      </c>
      <c r="D2764" t="s">
        <v>134</v>
      </c>
    </row>
    <row r="2765" spans="1:4" x14ac:dyDescent="0.25">
      <c r="A2765" s="36">
        <v>41675</v>
      </c>
      <c r="B2765" s="4">
        <v>2555280097280</v>
      </c>
      <c r="C2765" s="4">
        <v>2555280097280</v>
      </c>
      <c r="D2765" t="s">
        <v>134</v>
      </c>
    </row>
    <row r="2766" spans="1:4" x14ac:dyDescent="0.25">
      <c r="A2766" s="36">
        <v>41674</v>
      </c>
      <c r="B2766" s="4">
        <v>2494800068608</v>
      </c>
      <c r="C2766" s="4">
        <v>2494800068608</v>
      </c>
      <c r="D2766" t="s">
        <v>134</v>
      </c>
    </row>
    <row r="2767" spans="1:4" x14ac:dyDescent="0.25">
      <c r="A2767" s="36">
        <v>41673</v>
      </c>
      <c r="B2767" s="4">
        <v>2555280097280</v>
      </c>
      <c r="C2767" s="4">
        <v>2555280097280</v>
      </c>
      <c r="D2767" t="s">
        <v>134</v>
      </c>
    </row>
    <row r="2768" spans="1:4" x14ac:dyDescent="0.25">
      <c r="A2768" s="36">
        <v>41670</v>
      </c>
      <c r="B2768" s="4">
        <v>2615760125952</v>
      </c>
      <c r="C2768" s="4">
        <v>2615760125952</v>
      </c>
      <c r="D2768" t="s">
        <v>134</v>
      </c>
    </row>
    <row r="2769" spans="1:4" x14ac:dyDescent="0.25">
      <c r="A2769" s="36">
        <v>41669</v>
      </c>
      <c r="B2769" s="4">
        <v>2570400038912</v>
      </c>
      <c r="C2769" s="4">
        <v>2570400038912</v>
      </c>
      <c r="D2769" t="s">
        <v>134</v>
      </c>
    </row>
    <row r="2770" spans="1:4" x14ac:dyDescent="0.25">
      <c r="A2770" s="36">
        <v>41668</v>
      </c>
      <c r="B2770" s="4">
        <v>2630880067584</v>
      </c>
      <c r="C2770" s="4">
        <v>2630880067584</v>
      </c>
      <c r="D2770" t="s">
        <v>134</v>
      </c>
    </row>
    <row r="2771" spans="1:4" x14ac:dyDescent="0.25">
      <c r="A2771" s="36">
        <v>41667</v>
      </c>
      <c r="B2771" s="4">
        <v>2751840124928</v>
      </c>
      <c r="C2771" s="4">
        <v>2751840124928</v>
      </c>
      <c r="D2771" t="s">
        <v>134</v>
      </c>
    </row>
    <row r="2772" spans="1:4" x14ac:dyDescent="0.25">
      <c r="A2772" s="36">
        <v>41666</v>
      </c>
      <c r="B2772" s="4">
        <v>2782080008192</v>
      </c>
      <c r="C2772" s="4">
        <v>2782080008192</v>
      </c>
      <c r="D2772" t="s">
        <v>134</v>
      </c>
    </row>
    <row r="2773" spans="1:4" x14ac:dyDescent="0.25">
      <c r="A2773" s="36">
        <v>41663</v>
      </c>
      <c r="B2773" s="4">
        <v>2857679978496</v>
      </c>
      <c r="C2773" s="4">
        <v>2857679978496</v>
      </c>
      <c r="D2773" t="s">
        <v>134</v>
      </c>
    </row>
    <row r="2774" spans="1:4" x14ac:dyDescent="0.25">
      <c r="A2774" s="36">
        <v>41662</v>
      </c>
      <c r="B2774" s="4">
        <v>2887920123904</v>
      </c>
      <c r="C2774" s="4">
        <v>2887920123904</v>
      </c>
      <c r="D2774" t="s">
        <v>134</v>
      </c>
    </row>
    <row r="2775" spans="1:4" x14ac:dyDescent="0.25">
      <c r="A2775" s="36">
        <v>41661</v>
      </c>
      <c r="B2775" s="4">
        <v>3008879919104</v>
      </c>
      <c r="C2775" s="4">
        <v>3008879919104</v>
      </c>
      <c r="D2775" t="s">
        <v>134</v>
      </c>
    </row>
    <row r="2776" spans="1:4" x14ac:dyDescent="0.25">
      <c r="A2776" s="36">
        <v>41660</v>
      </c>
      <c r="B2776" s="4">
        <v>2827440095232</v>
      </c>
      <c r="C2776" s="4">
        <v>2827440095232</v>
      </c>
      <c r="D2776" t="s">
        <v>134</v>
      </c>
    </row>
    <row r="2777" spans="1:4" x14ac:dyDescent="0.25">
      <c r="A2777" s="36">
        <v>41656</v>
      </c>
      <c r="B2777" s="4">
        <v>2646000009216</v>
      </c>
      <c r="C2777" s="4">
        <v>2646000009216</v>
      </c>
      <c r="D2777" t="s">
        <v>134</v>
      </c>
    </row>
    <row r="2778" spans="1:4" x14ac:dyDescent="0.25">
      <c r="A2778" s="36">
        <v>41655</v>
      </c>
      <c r="B2778" s="4">
        <v>2646000009216</v>
      </c>
      <c r="C2778" s="4">
        <v>2646000009216</v>
      </c>
      <c r="D2778" t="s">
        <v>134</v>
      </c>
    </row>
    <row r="2779" spans="1:4" x14ac:dyDescent="0.25">
      <c r="A2779" s="36">
        <v>41654</v>
      </c>
      <c r="B2779" s="4">
        <v>2570400038912</v>
      </c>
      <c r="C2779" s="4">
        <v>2570400038912</v>
      </c>
      <c r="D2779" t="s">
        <v>134</v>
      </c>
    </row>
    <row r="2780" spans="1:4" x14ac:dyDescent="0.25">
      <c r="A2780" s="36">
        <v>41653</v>
      </c>
      <c r="B2780" s="4">
        <v>2615760125952</v>
      </c>
      <c r="C2780" s="4">
        <v>2615760125952</v>
      </c>
      <c r="D2780" t="s">
        <v>134</v>
      </c>
    </row>
    <row r="2781" spans="1:4" x14ac:dyDescent="0.25">
      <c r="A2781" s="36">
        <v>41652</v>
      </c>
      <c r="B2781" s="4">
        <v>2479680126976</v>
      </c>
      <c r="C2781" s="4">
        <v>2479680126976</v>
      </c>
      <c r="D2781" t="s">
        <v>134</v>
      </c>
    </row>
    <row r="2782" spans="1:4" x14ac:dyDescent="0.25">
      <c r="A2782" s="36">
        <v>41649</v>
      </c>
      <c r="B2782" s="4">
        <v>2646000009216</v>
      </c>
      <c r="C2782" s="4">
        <v>2646000009216</v>
      </c>
      <c r="D2782" t="s">
        <v>134</v>
      </c>
    </row>
    <row r="2783" spans="1:4" x14ac:dyDescent="0.25">
      <c r="A2783" s="36">
        <v>41648</v>
      </c>
      <c r="B2783" s="4">
        <v>2570400038912</v>
      </c>
      <c r="C2783" s="4">
        <v>2570400038912</v>
      </c>
      <c r="D2783" t="s">
        <v>134</v>
      </c>
    </row>
    <row r="2784" spans="1:4" x14ac:dyDescent="0.25">
      <c r="A2784" s="36">
        <v>41647</v>
      </c>
      <c r="B2784" s="4">
        <v>2570400038912</v>
      </c>
      <c r="C2784" s="4">
        <v>2570400038912</v>
      </c>
      <c r="D2784" t="s">
        <v>134</v>
      </c>
    </row>
    <row r="2785" spans="1:4" x14ac:dyDescent="0.25">
      <c r="A2785" s="36">
        <v>41646</v>
      </c>
      <c r="B2785" s="4">
        <v>2585519980544</v>
      </c>
      <c r="C2785" s="4">
        <v>2585519980544</v>
      </c>
      <c r="D2785" t="s">
        <v>134</v>
      </c>
    </row>
    <row r="2786" spans="1:4" x14ac:dyDescent="0.25">
      <c r="A2786" s="36">
        <v>41645</v>
      </c>
      <c r="B2786" s="4">
        <v>2540159893504</v>
      </c>
      <c r="C2786" s="4">
        <v>2540159893504</v>
      </c>
      <c r="D2786" t="s">
        <v>134</v>
      </c>
    </row>
    <row r="2787" spans="1:4" x14ac:dyDescent="0.25">
      <c r="A2787" s="36">
        <v>41642</v>
      </c>
      <c r="B2787" s="4">
        <v>2585519980544</v>
      </c>
      <c r="C2787" s="4">
        <v>2585519980544</v>
      </c>
      <c r="D2787" t="s">
        <v>134</v>
      </c>
    </row>
    <row r="2788" spans="1:4" x14ac:dyDescent="0.25">
      <c r="A2788" s="36">
        <v>41641</v>
      </c>
      <c r="B2788" s="4">
        <v>2479680126976</v>
      </c>
      <c r="C2788" s="4">
        <v>2479680126976</v>
      </c>
      <c r="D2788" t="s">
        <v>134</v>
      </c>
    </row>
    <row r="2789" spans="1:4" x14ac:dyDescent="0.25">
      <c r="A2789" s="36">
        <v>41639</v>
      </c>
      <c r="B2789" s="4">
        <v>2721599979520</v>
      </c>
      <c r="C2789" s="4">
        <v>2721599979520</v>
      </c>
      <c r="D2789" t="s">
        <v>134</v>
      </c>
    </row>
    <row r="2790" spans="1:4" x14ac:dyDescent="0.25">
      <c r="A2790" s="36">
        <v>41638</v>
      </c>
      <c r="B2790" s="4">
        <v>2933279948800</v>
      </c>
      <c r="C2790" s="4">
        <v>2933279948800</v>
      </c>
      <c r="D2790" t="s">
        <v>134</v>
      </c>
    </row>
    <row r="2791" spans="1:4" x14ac:dyDescent="0.25">
      <c r="A2791" s="36">
        <v>41635</v>
      </c>
      <c r="B2791" s="4">
        <v>3008879919104</v>
      </c>
      <c r="C2791" s="4">
        <v>3008879919104</v>
      </c>
      <c r="D2791" t="s">
        <v>134</v>
      </c>
    </row>
    <row r="2792" spans="1:4" x14ac:dyDescent="0.25">
      <c r="A2792" s="36">
        <v>41634</v>
      </c>
      <c r="B2792" s="4">
        <v>2887920123904</v>
      </c>
      <c r="C2792" s="4">
        <v>2887920123904</v>
      </c>
      <c r="D2792" t="s">
        <v>134</v>
      </c>
    </row>
    <row r="2793" spans="1:4" x14ac:dyDescent="0.25">
      <c r="A2793" s="36">
        <v>41632</v>
      </c>
      <c r="B2793" s="4">
        <v>2797199949824</v>
      </c>
      <c r="C2793" s="4">
        <v>2797199949824</v>
      </c>
      <c r="D2793" t="s">
        <v>134</v>
      </c>
    </row>
    <row r="2794" spans="1:4" x14ac:dyDescent="0.25">
      <c r="A2794" s="36">
        <v>41631</v>
      </c>
      <c r="B2794" s="4">
        <v>2751840124928</v>
      </c>
      <c r="C2794" s="4">
        <v>2751840124928</v>
      </c>
      <c r="D2794" t="s">
        <v>134</v>
      </c>
    </row>
    <row r="2795" spans="1:4" x14ac:dyDescent="0.25">
      <c r="A2795" s="36">
        <v>41628</v>
      </c>
      <c r="B2795" s="4">
        <v>2630880067584</v>
      </c>
      <c r="C2795" s="4">
        <v>2630880067584</v>
      </c>
      <c r="D2795" t="s">
        <v>134</v>
      </c>
    </row>
    <row r="2796" spans="1:4" x14ac:dyDescent="0.25">
      <c r="A2796" s="36">
        <v>41627</v>
      </c>
      <c r="B2796" s="4">
        <v>2646000009216</v>
      </c>
      <c r="C2796" s="4">
        <v>2646000009216</v>
      </c>
      <c r="D2796" t="s">
        <v>134</v>
      </c>
    </row>
    <row r="2797" spans="1:4" x14ac:dyDescent="0.25">
      <c r="A2797" s="36">
        <v>41626</v>
      </c>
      <c r="B2797" s="4">
        <v>2419200098304</v>
      </c>
      <c r="C2797" s="4">
        <v>2419200098304</v>
      </c>
      <c r="D2797" t="s">
        <v>134</v>
      </c>
    </row>
    <row r="2798" spans="1:4" x14ac:dyDescent="0.25">
      <c r="A2798" s="36">
        <v>41625</v>
      </c>
      <c r="B2798" s="4">
        <v>2404079894528</v>
      </c>
      <c r="C2798" s="4">
        <v>2404079894528</v>
      </c>
      <c r="D2798" t="s">
        <v>134</v>
      </c>
    </row>
    <row r="2799" spans="1:4" x14ac:dyDescent="0.25">
      <c r="A2799" s="36">
        <v>41624</v>
      </c>
      <c r="B2799" s="4">
        <v>2570400038912</v>
      </c>
      <c r="C2799" s="4">
        <v>2570400038912</v>
      </c>
      <c r="D2799" t="s">
        <v>134</v>
      </c>
    </row>
    <row r="2800" spans="1:4" x14ac:dyDescent="0.25">
      <c r="A2800" s="36">
        <v>41621</v>
      </c>
      <c r="B2800" s="4">
        <v>2449439981568</v>
      </c>
      <c r="C2800" s="4">
        <v>2449439981568</v>
      </c>
      <c r="D2800" t="s">
        <v>134</v>
      </c>
    </row>
    <row r="2801" spans="1:4" x14ac:dyDescent="0.25">
      <c r="A2801" s="36">
        <v>41620</v>
      </c>
      <c r="B2801" s="4">
        <v>2419200098304</v>
      </c>
      <c r="C2801" s="4">
        <v>2419200098304</v>
      </c>
      <c r="D2801" t="s">
        <v>134</v>
      </c>
    </row>
    <row r="2802" spans="1:4" x14ac:dyDescent="0.25">
      <c r="A2802" s="36">
        <v>41619</v>
      </c>
      <c r="B2802" s="4">
        <v>2358720069632</v>
      </c>
      <c r="C2802" s="4">
        <v>2358720069632</v>
      </c>
      <c r="D2802" t="s">
        <v>134</v>
      </c>
    </row>
    <row r="2803" spans="1:4" x14ac:dyDescent="0.25">
      <c r="A2803" s="36">
        <v>41618</v>
      </c>
      <c r="B2803" s="4">
        <v>2343600128000</v>
      </c>
      <c r="C2803" s="4">
        <v>2343600128000</v>
      </c>
      <c r="D2803" t="s">
        <v>134</v>
      </c>
    </row>
    <row r="2804" spans="1:4" x14ac:dyDescent="0.25">
      <c r="A2804" s="36">
        <v>41617</v>
      </c>
      <c r="B2804" s="4">
        <v>2373840011264</v>
      </c>
      <c r="C2804" s="4">
        <v>2373840011264</v>
      </c>
      <c r="D2804" t="s">
        <v>134</v>
      </c>
    </row>
    <row r="2805" spans="1:4" x14ac:dyDescent="0.25">
      <c r="A2805" s="36">
        <v>41614</v>
      </c>
      <c r="B2805" s="4">
        <v>2388959952896</v>
      </c>
      <c r="C2805" s="4">
        <v>2388959952896</v>
      </c>
      <c r="D2805" t="s">
        <v>134</v>
      </c>
    </row>
    <row r="2806" spans="1:4" x14ac:dyDescent="0.25">
      <c r="A2806" s="36">
        <v>41613</v>
      </c>
      <c r="B2806" s="4">
        <v>2388959952896</v>
      </c>
      <c r="C2806" s="4">
        <v>2388959952896</v>
      </c>
      <c r="D2806" t="s">
        <v>134</v>
      </c>
    </row>
    <row r="2807" spans="1:4" x14ac:dyDescent="0.25">
      <c r="A2807" s="36">
        <v>41612</v>
      </c>
      <c r="B2807" s="4">
        <v>2283120099328</v>
      </c>
      <c r="C2807" s="4">
        <v>2283120099328</v>
      </c>
      <c r="D2807" t="s">
        <v>134</v>
      </c>
    </row>
    <row r="2808" spans="1:4" x14ac:dyDescent="0.25">
      <c r="A2808" s="36">
        <v>41611</v>
      </c>
      <c r="B2808" s="4">
        <v>2691360096256</v>
      </c>
      <c r="C2808" s="4">
        <v>2691360096256</v>
      </c>
      <c r="D2808" t="s">
        <v>134</v>
      </c>
    </row>
    <row r="2809" spans="1:4" x14ac:dyDescent="0.25">
      <c r="A2809" s="36">
        <v>41610</v>
      </c>
      <c r="B2809" s="4">
        <v>2570400038912</v>
      </c>
      <c r="C2809" s="4">
        <v>2570400038912</v>
      </c>
      <c r="D2809" t="s">
        <v>134</v>
      </c>
    </row>
    <row r="2810" spans="1:4" x14ac:dyDescent="0.25">
      <c r="A2810" s="36">
        <v>41607</v>
      </c>
      <c r="B2810" s="4">
        <v>2676239892480</v>
      </c>
      <c r="C2810" s="4">
        <v>2676239892480</v>
      </c>
      <c r="D2810" t="s">
        <v>134</v>
      </c>
    </row>
    <row r="2811" spans="1:4" x14ac:dyDescent="0.25">
      <c r="A2811" s="36">
        <v>41605</v>
      </c>
      <c r="B2811" s="4">
        <v>2419200098304</v>
      </c>
      <c r="C2811" s="4">
        <v>2419200098304</v>
      </c>
      <c r="D2811" t="s">
        <v>134</v>
      </c>
    </row>
    <row r="2812" spans="1:4" x14ac:dyDescent="0.25">
      <c r="A2812" s="36">
        <v>41604</v>
      </c>
      <c r="B2812" s="4">
        <v>2237760012288</v>
      </c>
      <c r="C2812" s="4">
        <v>2237760012288</v>
      </c>
      <c r="D2812" t="s">
        <v>134</v>
      </c>
    </row>
    <row r="2813" spans="1:4" x14ac:dyDescent="0.25">
      <c r="A2813" s="36">
        <v>41603</v>
      </c>
      <c r="B2813" s="4">
        <v>2101680013312</v>
      </c>
      <c r="C2813" s="4">
        <v>2101680013312</v>
      </c>
      <c r="D2813" t="s">
        <v>134</v>
      </c>
    </row>
    <row r="2814" spans="1:4" x14ac:dyDescent="0.25">
      <c r="A2814" s="36">
        <v>41600</v>
      </c>
      <c r="B2814" s="4">
        <v>2101680013312</v>
      </c>
      <c r="C2814" s="4">
        <v>2101680013312</v>
      </c>
      <c r="D2814" t="s">
        <v>134</v>
      </c>
    </row>
    <row r="2815" spans="1:4" x14ac:dyDescent="0.25">
      <c r="A2815" s="36">
        <v>41599</v>
      </c>
      <c r="B2815" s="4">
        <v>2192400056320</v>
      </c>
      <c r="C2815" s="4">
        <v>2192400056320</v>
      </c>
      <c r="D2815" t="s">
        <v>134</v>
      </c>
    </row>
    <row r="2816" spans="1:4" x14ac:dyDescent="0.25">
      <c r="A2816" s="36">
        <v>41598</v>
      </c>
      <c r="B2816" s="4">
        <v>2222640070656</v>
      </c>
      <c r="C2816" s="4">
        <v>2222640070656</v>
      </c>
      <c r="D2816" t="s">
        <v>134</v>
      </c>
    </row>
    <row r="2817" spans="1:4" x14ac:dyDescent="0.25">
      <c r="A2817" s="36">
        <v>41597</v>
      </c>
      <c r="B2817" s="4">
        <v>2464559923200</v>
      </c>
      <c r="C2817" s="4">
        <v>2464559923200</v>
      </c>
      <c r="D2817" t="s">
        <v>134</v>
      </c>
    </row>
    <row r="2818" spans="1:4" x14ac:dyDescent="0.25">
      <c r="A2818" s="36">
        <v>41596</v>
      </c>
      <c r="B2818" s="4">
        <v>2570400038912</v>
      </c>
      <c r="C2818" s="4">
        <v>2570400038912</v>
      </c>
      <c r="D2818" t="s">
        <v>134</v>
      </c>
    </row>
    <row r="2819" spans="1:4" x14ac:dyDescent="0.25">
      <c r="A2819" s="36">
        <v>41593</v>
      </c>
      <c r="B2819" s="4">
        <v>2570400038912</v>
      </c>
      <c r="C2819" s="4">
        <v>2570400038912</v>
      </c>
      <c r="D2819" t="s">
        <v>134</v>
      </c>
    </row>
    <row r="2820" spans="1:4" x14ac:dyDescent="0.25">
      <c r="A2820" s="36">
        <v>41592</v>
      </c>
      <c r="B2820" s="4">
        <v>2570400038912</v>
      </c>
      <c r="C2820" s="4">
        <v>2570400038912</v>
      </c>
      <c r="D2820" t="s">
        <v>134</v>
      </c>
    </row>
    <row r="2821" spans="1:4" x14ac:dyDescent="0.25">
      <c r="A2821" s="36">
        <v>41591</v>
      </c>
      <c r="B2821" s="4">
        <v>2570400038912</v>
      </c>
      <c r="C2821" s="4">
        <v>2570400038912</v>
      </c>
      <c r="D2821" t="s">
        <v>134</v>
      </c>
    </row>
    <row r="2822" spans="1:4" x14ac:dyDescent="0.25">
      <c r="A2822" s="36">
        <v>41590</v>
      </c>
      <c r="B2822" s="4">
        <v>2494800068608</v>
      </c>
      <c r="C2822" s="4">
        <v>2494800068608</v>
      </c>
      <c r="D2822" t="s">
        <v>134</v>
      </c>
    </row>
    <row r="2823" spans="1:4" x14ac:dyDescent="0.25">
      <c r="A2823" s="36">
        <v>41589</v>
      </c>
      <c r="B2823" s="4">
        <v>2570400038912</v>
      </c>
      <c r="C2823" s="4">
        <v>2570400038912</v>
      </c>
      <c r="D2823" t="s">
        <v>134</v>
      </c>
    </row>
    <row r="2824" spans="1:4" x14ac:dyDescent="0.25">
      <c r="A2824" s="36">
        <v>41586</v>
      </c>
      <c r="B2824" s="4">
        <v>2570400038912</v>
      </c>
      <c r="C2824" s="4">
        <v>2570400038912</v>
      </c>
      <c r="D2824" t="s">
        <v>134</v>
      </c>
    </row>
    <row r="2825" spans="1:4" x14ac:dyDescent="0.25">
      <c r="A2825" s="36">
        <v>41585</v>
      </c>
      <c r="B2825" s="4">
        <v>2646000009216</v>
      </c>
      <c r="C2825" s="4">
        <v>2646000009216</v>
      </c>
      <c r="D2825" t="s">
        <v>134</v>
      </c>
    </row>
    <row r="2826" spans="1:4" x14ac:dyDescent="0.25">
      <c r="A2826" s="36">
        <v>41584</v>
      </c>
      <c r="B2826" s="4">
        <v>2585519980544</v>
      </c>
      <c r="C2826" s="4">
        <v>2585519980544</v>
      </c>
      <c r="D2826" t="s">
        <v>134</v>
      </c>
    </row>
    <row r="2827" spans="1:4" x14ac:dyDescent="0.25">
      <c r="A2827" s="36">
        <v>41583</v>
      </c>
      <c r="B2827" s="4">
        <v>2494800068608</v>
      </c>
      <c r="C2827" s="4">
        <v>2494800068608</v>
      </c>
      <c r="D2827" t="s">
        <v>134</v>
      </c>
    </row>
    <row r="2828" spans="1:4" x14ac:dyDescent="0.25">
      <c r="A2828" s="36">
        <v>41582</v>
      </c>
      <c r="B2828" s="4">
        <v>2343600128000</v>
      </c>
      <c r="C2828" s="4">
        <v>2343600128000</v>
      </c>
      <c r="D2828" t="s">
        <v>134</v>
      </c>
    </row>
    <row r="2829" spans="1:4" x14ac:dyDescent="0.25">
      <c r="A2829" s="36">
        <v>41579</v>
      </c>
      <c r="B2829" s="4">
        <v>2237760012288</v>
      </c>
      <c r="C2829" s="4">
        <v>2237760012288</v>
      </c>
      <c r="D2829" t="s">
        <v>134</v>
      </c>
    </row>
    <row r="2830" spans="1:4" x14ac:dyDescent="0.25">
      <c r="A2830" s="36">
        <v>41578</v>
      </c>
      <c r="B2830" s="4">
        <v>2237760012288</v>
      </c>
      <c r="C2830" s="4">
        <v>2237760012288</v>
      </c>
      <c r="D2830" t="s">
        <v>134</v>
      </c>
    </row>
    <row r="2831" spans="1:4" x14ac:dyDescent="0.25">
      <c r="A2831" s="36">
        <v>41577</v>
      </c>
      <c r="B2831" s="4">
        <v>2237760012288</v>
      </c>
      <c r="C2831" s="4">
        <v>2237760012288</v>
      </c>
      <c r="D2831" t="s">
        <v>134</v>
      </c>
    </row>
    <row r="2832" spans="1:4" x14ac:dyDescent="0.25">
      <c r="A2832" s="36">
        <v>41576</v>
      </c>
      <c r="B2832" s="4">
        <v>2252879953920</v>
      </c>
      <c r="C2832" s="4">
        <v>2252879953920</v>
      </c>
      <c r="D2832" t="s">
        <v>134</v>
      </c>
    </row>
    <row r="2833" spans="1:4" x14ac:dyDescent="0.25">
      <c r="A2833" s="36">
        <v>41575</v>
      </c>
      <c r="B2833" s="4">
        <v>2162160041984</v>
      </c>
      <c r="C2833" s="4">
        <v>2162160041984</v>
      </c>
      <c r="D2833" t="s">
        <v>134</v>
      </c>
    </row>
    <row r="2834" spans="1:4" x14ac:dyDescent="0.25">
      <c r="A2834" s="36">
        <v>41572</v>
      </c>
      <c r="B2834" s="4">
        <v>2298240040960</v>
      </c>
      <c r="C2834" s="4">
        <v>2298240040960</v>
      </c>
      <c r="D2834" t="s">
        <v>134</v>
      </c>
    </row>
    <row r="2835" spans="1:4" x14ac:dyDescent="0.25">
      <c r="A2835" s="36">
        <v>41571</v>
      </c>
      <c r="B2835" s="4">
        <v>2479680126976</v>
      </c>
      <c r="C2835" s="4">
        <v>2479680126976</v>
      </c>
      <c r="D2835" t="s">
        <v>134</v>
      </c>
    </row>
    <row r="2836" spans="1:4" x14ac:dyDescent="0.25">
      <c r="A2836" s="36">
        <v>41570</v>
      </c>
      <c r="B2836" s="4">
        <v>2479680126976</v>
      </c>
      <c r="C2836" s="4">
        <v>2479680126976</v>
      </c>
      <c r="D2836" t="s">
        <v>134</v>
      </c>
    </row>
    <row r="2837" spans="1:4" x14ac:dyDescent="0.25">
      <c r="A2837" s="36">
        <v>41569</v>
      </c>
      <c r="B2837" s="4">
        <v>2479680126976</v>
      </c>
      <c r="C2837" s="4">
        <v>2479680126976</v>
      </c>
      <c r="D2837" t="s">
        <v>134</v>
      </c>
    </row>
    <row r="2838" spans="1:4" x14ac:dyDescent="0.25">
      <c r="A2838" s="36">
        <v>41568</v>
      </c>
      <c r="B2838" s="4">
        <v>2525039951872</v>
      </c>
      <c r="C2838" s="4">
        <v>2525039951872</v>
      </c>
      <c r="D2838" t="s">
        <v>134</v>
      </c>
    </row>
    <row r="2839" spans="1:4" x14ac:dyDescent="0.25">
      <c r="A2839" s="36">
        <v>41565</v>
      </c>
      <c r="B2839" s="4">
        <v>2464559923200</v>
      </c>
      <c r="C2839" s="4">
        <v>2464559923200</v>
      </c>
      <c r="D2839" t="s">
        <v>134</v>
      </c>
    </row>
    <row r="2840" spans="1:4" x14ac:dyDescent="0.25">
      <c r="A2840" s="36">
        <v>41564</v>
      </c>
      <c r="B2840" s="4">
        <v>2494800068608</v>
      </c>
      <c r="C2840" s="4">
        <v>2494800068608</v>
      </c>
      <c r="D2840" t="s">
        <v>134</v>
      </c>
    </row>
    <row r="2841" spans="1:4" x14ac:dyDescent="0.25">
      <c r="A2841" s="36">
        <v>41563</v>
      </c>
      <c r="B2841" s="4">
        <v>2525039951872</v>
      </c>
      <c r="C2841" s="4">
        <v>2525039951872</v>
      </c>
      <c r="D2841" t="s">
        <v>134</v>
      </c>
    </row>
    <row r="2842" spans="1:4" x14ac:dyDescent="0.25">
      <c r="A2842" s="36">
        <v>41562</v>
      </c>
      <c r="B2842" s="4">
        <v>2555280097280</v>
      </c>
      <c r="C2842" s="4">
        <v>2555280097280</v>
      </c>
      <c r="D2842" t="s">
        <v>134</v>
      </c>
    </row>
    <row r="2843" spans="1:4" x14ac:dyDescent="0.25">
      <c r="A2843" s="36">
        <v>41561</v>
      </c>
      <c r="B2843" s="4">
        <v>2555280097280</v>
      </c>
      <c r="C2843" s="4">
        <v>2555280097280</v>
      </c>
      <c r="D2843" t="s">
        <v>134</v>
      </c>
    </row>
    <row r="2844" spans="1:4" x14ac:dyDescent="0.25">
      <c r="A2844" s="36">
        <v>41558</v>
      </c>
      <c r="B2844" s="4">
        <v>2434320039936</v>
      </c>
      <c r="C2844" s="4">
        <v>2434320039936</v>
      </c>
      <c r="D2844" t="s">
        <v>134</v>
      </c>
    </row>
    <row r="2845" spans="1:4" x14ac:dyDescent="0.25">
      <c r="A2845" s="36">
        <v>41557</v>
      </c>
      <c r="B2845" s="4">
        <v>2555280097280</v>
      </c>
      <c r="C2845" s="4">
        <v>2555280097280</v>
      </c>
      <c r="D2845" t="s">
        <v>134</v>
      </c>
    </row>
    <row r="2846" spans="1:4" x14ac:dyDescent="0.25">
      <c r="A2846" s="36">
        <v>41556</v>
      </c>
      <c r="B2846" s="4">
        <v>2570400038912</v>
      </c>
      <c r="C2846" s="4">
        <v>2570400038912</v>
      </c>
      <c r="D2846" t="s">
        <v>134</v>
      </c>
    </row>
    <row r="2847" spans="1:4" x14ac:dyDescent="0.25">
      <c r="A2847" s="36">
        <v>41555</v>
      </c>
      <c r="B2847" s="4">
        <v>2691360096256</v>
      </c>
      <c r="C2847" s="4">
        <v>2691360096256</v>
      </c>
      <c r="D2847" t="s">
        <v>134</v>
      </c>
    </row>
    <row r="2848" spans="1:4" x14ac:dyDescent="0.25">
      <c r="A2848" s="36">
        <v>41554</v>
      </c>
      <c r="B2848" s="4">
        <v>2691360096256</v>
      </c>
      <c r="C2848" s="4">
        <v>2691360096256</v>
      </c>
      <c r="D2848" t="s">
        <v>134</v>
      </c>
    </row>
    <row r="2849" spans="1:4" x14ac:dyDescent="0.25">
      <c r="A2849" s="36">
        <v>41551</v>
      </c>
      <c r="B2849" s="4">
        <v>2736719921152</v>
      </c>
      <c r="C2849" s="4">
        <v>2736719921152</v>
      </c>
      <c r="D2849" t="s">
        <v>134</v>
      </c>
    </row>
    <row r="2850" spans="1:4" x14ac:dyDescent="0.25">
      <c r="A2850" s="36">
        <v>41550</v>
      </c>
      <c r="B2850" s="4">
        <v>2751840124928</v>
      </c>
      <c r="C2850" s="4">
        <v>2751840124928</v>
      </c>
      <c r="D2850" t="s">
        <v>134</v>
      </c>
    </row>
    <row r="2851" spans="1:4" x14ac:dyDescent="0.25">
      <c r="A2851" s="36">
        <v>41549</v>
      </c>
      <c r="B2851" s="4">
        <v>2918160007168</v>
      </c>
      <c r="C2851" s="4">
        <v>2918160007168</v>
      </c>
      <c r="D2851" t="s">
        <v>134</v>
      </c>
    </row>
    <row r="2852" spans="1:4" x14ac:dyDescent="0.25">
      <c r="A2852" s="36">
        <v>41548</v>
      </c>
      <c r="B2852" s="4">
        <v>2751840124928</v>
      </c>
      <c r="C2852" s="4">
        <v>2751840124928</v>
      </c>
      <c r="D2852" t="s">
        <v>134</v>
      </c>
    </row>
    <row r="2853" spans="1:4" x14ac:dyDescent="0.25">
      <c r="A2853" s="36">
        <v>41547</v>
      </c>
      <c r="B2853" s="4">
        <v>2766960066560</v>
      </c>
      <c r="C2853" s="4">
        <v>2766960066560</v>
      </c>
      <c r="D2853" t="s">
        <v>134</v>
      </c>
    </row>
    <row r="2854" spans="1:4" x14ac:dyDescent="0.25">
      <c r="A2854" s="36">
        <v>41544</v>
      </c>
      <c r="B2854" s="4">
        <v>2812319891456</v>
      </c>
      <c r="C2854" s="4">
        <v>2812319891456</v>
      </c>
      <c r="D2854" t="s">
        <v>134</v>
      </c>
    </row>
    <row r="2855" spans="1:4" x14ac:dyDescent="0.25">
      <c r="A2855" s="36">
        <v>41543</v>
      </c>
      <c r="B2855" s="4">
        <v>2842560036864</v>
      </c>
      <c r="C2855" s="4">
        <v>2842560036864</v>
      </c>
      <c r="D2855" t="s">
        <v>134</v>
      </c>
    </row>
    <row r="2856" spans="1:4" x14ac:dyDescent="0.25">
      <c r="A2856" s="36">
        <v>41542</v>
      </c>
      <c r="B2856" s="4">
        <v>2812319891456</v>
      </c>
      <c r="C2856" s="4">
        <v>2812319891456</v>
      </c>
      <c r="D2856" t="s">
        <v>134</v>
      </c>
    </row>
    <row r="2857" spans="1:4" x14ac:dyDescent="0.25">
      <c r="A2857" s="36">
        <v>41541</v>
      </c>
      <c r="B2857" s="4">
        <v>2827440095232</v>
      </c>
      <c r="C2857" s="4">
        <v>2827440095232</v>
      </c>
      <c r="D2857" t="s">
        <v>134</v>
      </c>
    </row>
    <row r="2858" spans="1:4" x14ac:dyDescent="0.25">
      <c r="A2858" s="36">
        <v>41540</v>
      </c>
      <c r="B2858" s="4">
        <v>2812319891456</v>
      </c>
      <c r="C2858" s="4">
        <v>2812319891456</v>
      </c>
      <c r="D2858" t="s">
        <v>134</v>
      </c>
    </row>
    <row r="2859" spans="1:4" x14ac:dyDescent="0.25">
      <c r="A2859" s="36">
        <v>41537</v>
      </c>
      <c r="B2859" s="4">
        <v>2872799920128</v>
      </c>
      <c r="C2859" s="4">
        <v>2872799920128</v>
      </c>
      <c r="D2859" t="s">
        <v>134</v>
      </c>
    </row>
    <row r="2860" spans="1:4" x14ac:dyDescent="0.25">
      <c r="A2860" s="36">
        <v>41536</v>
      </c>
      <c r="B2860" s="4">
        <v>3008879919104</v>
      </c>
      <c r="C2860" s="4">
        <v>3008879919104</v>
      </c>
      <c r="D2860" t="s">
        <v>134</v>
      </c>
    </row>
    <row r="2861" spans="1:4" x14ac:dyDescent="0.25">
      <c r="A2861" s="36">
        <v>41535</v>
      </c>
      <c r="B2861" s="4">
        <v>2797199949824</v>
      </c>
      <c r="C2861" s="4">
        <v>2797199949824</v>
      </c>
      <c r="D2861" t="s">
        <v>134</v>
      </c>
    </row>
    <row r="2862" spans="1:4" x14ac:dyDescent="0.25">
      <c r="A2862" s="36">
        <v>41534</v>
      </c>
      <c r="B2862" s="4">
        <v>2812319891456</v>
      </c>
      <c r="C2862" s="4">
        <v>2812319891456</v>
      </c>
      <c r="D2862" t="s">
        <v>134</v>
      </c>
    </row>
    <row r="2863" spans="1:4" x14ac:dyDescent="0.25">
      <c r="A2863" s="36">
        <v>41533</v>
      </c>
      <c r="B2863" s="4">
        <v>2751840124928</v>
      </c>
      <c r="C2863" s="4">
        <v>2751840124928</v>
      </c>
      <c r="D2863" t="s">
        <v>134</v>
      </c>
    </row>
    <row r="2864" spans="1:4" x14ac:dyDescent="0.25">
      <c r="A2864" s="36">
        <v>41530</v>
      </c>
      <c r="B2864" s="4">
        <v>2797199949824</v>
      </c>
      <c r="C2864" s="4">
        <v>2797199949824</v>
      </c>
      <c r="D2864" t="s">
        <v>134</v>
      </c>
    </row>
    <row r="2865" spans="1:4" x14ac:dyDescent="0.25">
      <c r="A2865" s="36">
        <v>41529</v>
      </c>
      <c r="B2865" s="4">
        <v>2933279948800</v>
      </c>
      <c r="C2865" s="4">
        <v>2933279948800</v>
      </c>
      <c r="D2865" t="s">
        <v>134</v>
      </c>
    </row>
    <row r="2866" spans="1:4" x14ac:dyDescent="0.25">
      <c r="A2866" s="36">
        <v>41528</v>
      </c>
      <c r="B2866" s="4">
        <v>2887920123904</v>
      </c>
      <c r="C2866" s="4">
        <v>2887920123904</v>
      </c>
      <c r="D2866" t="s">
        <v>134</v>
      </c>
    </row>
    <row r="2867" spans="1:4" x14ac:dyDescent="0.25">
      <c r="A2867" s="36">
        <v>41527</v>
      </c>
      <c r="B2867" s="4">
        <v>2872799920128</v>
      </c>
      <c r="C2867" s="4">
        <v>2872799920128</v>
      </c>
      <c r="D2867" t="s">
        <v>134</v>
      </c>
    </row>
    <row r="2868" spans="1:4" x14ac:dyDescent="0.25">
      <c r="A2868" s="36">
        <v>41526</v>
      </c>
      <c r="B2868" s="4">
        <v>3039120064512</v>
      </c>
      <c r="C2868" s="4">
        <v>3039120064512</v>
      </c>
      <c r="D2868" t="s">
        <v>134</v>
      </c>
    </row>
    <row r="2869" spans="1:4" x14ac:dyDescent="0.25">
      <c r="A2869" s="36">
        <v>41523</v>
      </c>
      <c r="B2869" s="4">
        <v>2872799920128</v>
      </c>
      <c r="C2869" s="4">
        <v>2872799920128</v>
      </c>
      <c r="D2869" t="s">
        <v>134</v>
      </c>
    </row>
    <row r="2870" spans="1:4" x14ac:dyDescent="0.25">
      <c r="A2870" s="36">
        <v>41522</v>
      </c>
      <c r="B2870" s="4">
        <v>3296160120832</v>
      </c>
      <c r="C2870" s="4">
        <v>3296160120832</v>
      </c>
      <c r="D2870" t="s">
        <v>134</v>
      </c>
    </row>
    <row r="2871" spans="1:4" x14ac:dyDescent="0.25">
      <c r="A2871" s="36">
        <v>41521</v>
      </c>
      <c r="B2871" s="4">
        <v>3205439946752</v>
      </c>
      <c r="C2871" s="4">
        <v>3205439946752</v>
      </c>
      <c r="D2871" t="s">
        <v>134</v>
      </c>
    </row>
    <row r="2872" spans="1:4" x14ac:dyDescent="0.25">
      <c r="A2872" s="36">
        <v>41520</v>
      </c>
      <c r="B2872" s="4">
        <v>3250800033792</v>
      </c>
      <c r="C2872" s="4">
        <v>3250800033792</v>
      </c>
      <c r="D2872" t="s">
        <v>134</v>
      </c>
    </row>
    <row r="2873" spans="1:4" x14ac:dyDescent="0.25">
      <c r="A2873" s="36">
        <v>41516</v>
      </c>
      <c r="B2873" s="4">
        <v>3250800033792</v>
      </c>
      <c r="C2873" s="4">
        <v>3250800033792</v>
      </c>
      <c r="D2873" t="s">
        <v>134</v>
      </c>
    </row>
    <row r="2874" spans="1:4" x14ac:dyDescent="0.25">
      <c r="A2874" s="36">
        <v>41515</v>
      </c>
      <c r="B2874" s="4">
        <v>3326400004096</v>
      </c>
      <c r="C2874" s="4">
        <v>3326400004096</v>
      </c>
      <c r="D2874" t="s">
        <v>134</v>
      </c>
    </row>
    <row r="2875" spans="1:4" x14ac:dyDescent="0.25">
      <c r="A2875" s="36">
        <v>41514</v>
      </c>
      <c r="B2875" s="4">
        <v>3250800033792</v>
      </c>
      <c r="C2875" s="4">
        <v>3250800033792</v>
      </c>
      <c r="D2875" t="s">
        <v>134</v>
      </c>
    </row>
    <row r="2876" spans="1:4" x14ac:dyDescent="0.25">
      <c r="A2876" s="36">
        <v>41513</v>
      </c>
      <c r="B2876" s="4">
        <v>3205439946752</v>
      </c>
      <c r="C2876" s="4">
        <v>3205439946752</v>
      </c>
      <c r="D2876" t="s">
        <v>134</v>
      </c>
    </row>
    <row r="2877" spans="1:4" x14ac:dyDescent="0.25">
      <c r="A2877" s="36">
        <v>41512</v>
      </c>
      <c r="B2877" s="4">
        <v>3220559888384</v>
      </c>
      <c r="C2877" s="4">
        <v>3220559888384</v>
      </c>
      <c r="D2877" t="s">
        <v>134</v>
      </c>
    </row>
    <row r="2878" spans="1:4" x14ac:dyDescent="0.25">
      <c r="A2878" s="36">
        <v>41509</v>
      </c>
      <c r="B2878" s="4">
        <v>3538079973376</v>
      </c>
      <c r="C2878" s="4">
        <v>3538079973376</v>
      </c>
      <c r="D2878" t="s">
        <v>134</v>
      </c>
    </row>
    <row r="2879" spans="1:4" x14ac:dyDescent="0.25">
      <c r="A2879" s="36">
        <v>41508</v>
      </c>
      <c r="B2879" s="4">
        <v>3114720034816</v>
      </c>
      <c r="C2879" s="4">
        <v>3114720034816</v>
      </c>
      <c r="D2879" t="s">
        <v>134</v>
      </c>
    </row>
    <row r="2880" spans="1:4" x14ac:dyDescent="0.25">
      <c r="A2880" s="36">
        <v>41507</v>
      </c>
      <c r="B2880" s="4">
        <v>3129839976448</v>
      </c>
      <c r="C2880" s="4">
        <v>3129839976448</v>
      </c>
      <c r="D2880" t="s">
        <v>134</v>
      </c>
    </row>
    <row r="2881" spans="1:4" x14ac:dyDescent="0.25">
      <c r="A2881" s="36">
        <v>41506</v>
      </c>
      <c r="B2881" s="4">
        <v>3205439946752</v>
      </c>
      <c r="C2881" s="4">
        <v>3205439946752</v>
      </c>
      <c r="D2881" t="s">
        <v>134</v>
      </c>
    </row>
    <row r="2882" spans="1:4" x14ac:dyDescent="0.25">
      <c r="A2882" s="36">
        <v>41505</v>
      </c>
      <c r="B2882" s="4">
        <v>3024000122880</v>
      </c>
      <c r="C2882" s="4">
        <v>3024000122880</v>
      </c>
      <c r="D2882" t="s">
        <v>134</v>
      </c>
    </row>
    <row r="2883" spans="1:4" x14ac:dyDescent="0.25">
      <c r="A2883" s="36">
        <v>41502</v>
      </c>
      <c r="B2883" s="4">
        <v>3538079973376</v>
      </c>
      <c r="C2883" s="4">
        <v>3538079973376</v>
      </c>
      <c r="D2883" t="s">
        <v>134</v>
      </c>
    </row>
    <row r="2884" spans="1:4" x14ac:dyDescent="0.25">
      <c r="A2884" s="36">
        <v>41501</v>
      </c>
      <c r="B2884" s="4">
        <v>3205439946752</v>
      </c>
      <c r="C2884" s="4">
        <v>3205439946752</v>
      </c>
      <c r="D2884" t="s">
        <v>134</v>
      </c>
    </row>
    <row r="2885" spans="1:4" x14ac:dyDescent="0.25">
      <c r="A2885" s="36">
        <v>41500</v>
      </c>
      <c r="B2885" s="4">
        <v>3175200063488</v>
      </c>
      <c r="C2885" s="4">
        <v>3175200063488</v>
      </c>
      <c r="D2885" t="s">
        <v>134</v>
      </c>
    </row>
    <row r="2886" spans="1:4" x14ac:dyDescent="0.25">
      <c r="A2886" s="36">
        <v>41499</v>
      </c>
      <c r="B2886" s="4">
        <v>3175200063488</v>
      </c>
      <c r="C2886" s="4">
        <v>3175200063488</v>
      </c>
      <c r="D2886" t="s">
        <v>134</v>
      </c>
    </row>
    <row r="2887" spans="1:4" x14ac:dyDescent="0.25">
      <c r="A2887" s="36">
        <v>41498</v>
      </c>
      <c r="B2887" s="4">
        <v>3114720034816</v>
      </c>
      <c r="C2887" s="4">
        <v>3114720034816</v>
      </c>
      <c r="D2887" t="s">
        <v>134</v>
      </c>
    </row>
    <row r="2888" spans="1:4" x14ac:dyDescent="0.25">
      <c r="A2888" s="36">
        <v>41495</v>
      </c>
      <c r="B2888" s="4">
        <v>3129839976448</v>
      </c>
      <c r="C2888" s="4">
        <v>3129839976448</v>
      </c>
      <c r="D2888" t="s">
        <v>134</v>
      </c>
    </row>
    <row r="2889" spans="1:4" x14ac:dyDescent="0.25">
      <c r="A2889" s="36">
        <v>41494</v>
      </c>
      <c r="B2889" s="4">
        <v>3054240006144</v>
      </c>
      <c r="C2889" s="4">
        <v>3054240006144</v>
      </c>
      <c r="D2889" t="s">
        <v>134</v>
      </c>
    </row>
    <row r="2890" spans="1:4" x14ac:dyDescent="0.25">
      <c r="A2890" s="36">
        <v>41493</v>
      </c>
      <c r="B2890" s="4">
        <v>2887920123904</v>
      </c>
      <c r="C2890" s="4">
        <v>2887920123904</v>
      </c>
      <c r="D2890" t="s">
        <v>134</v>
      </c>
    </row>
    <row r="2891" spans="1:4" x14ac:dyDescent="0.25">
      <c r="A2891" s="36">
        <v>41492</v>
      </c>
      <c r="B2891" s="4">
        <v>3069359947776</v>
      </c>
      <c r="C2891" s="4">
        <v>3069359947776</v>
      </c>
      <c r="D2891" t="s">
        <v>134</v>
      </c>
    </row>
    <row r="2892" spans="1:4" x14ac:dyDescent="0.25">
      <c r="A2892" s="36">
        <v>41491</v>
      </c>
      <c r="B2892" s="4">
        <v>3114720034816</v>
      </c>
      <c r="C2892" s="4">
        <v>3114720034816</v>
      </c>
      <c r="D2892" t="s">
        <v>134</v>
      </c>
    </row>
    <row r="2893" spans="1:4" x14ac:dyDescent="0.25">
      <c r="A2893" s="36">
        <v>41488</v>
      </c>
      <c r="B2893" s="4">
        <v>3084479889408</v>
      </c>
      <c r="C2893" s="4">
        <v>3084479889408</v>
      </c>
      <c r="D2893" t="s">
        <v>134</v>
      </c>
    </row>
    <row r="2894" spans="1:4" x14ac:dyDescent="0.25">
      <c r="A2894" s="36">
        <v>41487</v>
      </c>
      <c r="B2894" s="4">
        <v>3024000122880</v>
      </c>
      <c r="C2894" s="4">
        <v>3024000122880</v>
      </c>
      <c r="D2894" t="s">
        <v>134</v>
      </c>
    </row>
    <row r="2895" spans="1:4" x14ac:dyDescent="0.25">
      <c r="A2895" s="36">
        <v>41486</v>
      </c>
      <c r="B2895" s="4">
        <v>3024000122880</v>
      </c>
      <c r="C2895" s="4">
        <v>3024000122880</v>
      </c>
      <c r="D2895" t="s">
        <v>134</v>
      </c>
    </row>
    <row r="2896" spans="1:4" x14ac:dyDescent="0.25">
      <c r="A2896" s="36">
        <v>41485</v>
      </c>
      <c r="B2896" s="4">
        <v>3054240006144</v>
      </c>
      <c r="C2896" s="4">
        <v>3054240006144</v>
      </c>
      <c r="D2896" t="s">
        <v>134</v>
      </c>
    </row>
    <row r="2897" spans="1:4" x14ac:dyDescent="0.25">
      <c r="A2897" s="36">
        <v>41484</v>
      </c>
      <c r="B2897" s="4">
        <v>3628799885312</v>
      </c>
      <c r="C2897" s="4">
        <v>3628799885312</v>
      </c>
      <c r="D2897" t="s">
        <v>134</v>
      </c>
    </row>
    <row r="2898" spans="1:4" x14ac:dyDescent="0.25">
      <c r="A2898" s="36">
        <v>41481</v>
      </c>
      <c r="B2898" s="4">
        <v>3401999974400</v>
      </c>
      <c r="C2898" s="4">
        <v>3401999974400</v>
      </c>
      <c r="D2898" t="s">
        <v>134</v>
      </c>
    </row>
    <row r="2899" spans="1:4" x14ac:dyDescent="0.25">
      <c r="A2899" s="36">
        <v>41480</v>
      </c>
      <c r="B2899" s="4">
        <v>3175200063488</v>
      </c>
      <c r="C2899" s="4">
        <v>3175200063488</v>
      </c>
      <c r="D2899" t="s">
        <v>134</v>
      </c>
    </row>
    <row r="2900" spans="1:4" x14ac:dyDescent="0.25">
      <c r="A2900" s="36">
        <v>41479</v>
      </c>
      <c r="B2900" s="4">
        <v>3175200063488</v>
      </c>
      <c r="C2900" s="4">
        <v>3175200063488</v>
      </c>
      <c r="D2900" t="s">
        <v>134</v>
      </c>
    </row>
    <row r="2901" spans="1:4" x14ac:dyDescent="0.25">
      <c r="A2901" s="36">
        <v>41478</v>
      </c>
      <c r="B2901" s="4">
        <v>2509920010240</v>
      </c>
      <c r="C2901" s="4">
        <v>2509920010240</v>
      </c>
      <c r="D2901" t="s">
        <v>134</v>
      </c>
    </row>
    <row r="2902" spans="1:4" x14ac:dyDescent="0.25">
      <c r="A2902" s="36">
        <v>41477</v>
      </c>
      <c r="B2902" s="4">
        <v>2434320039936</v>
      </c>
      <c r="C2902" s="4">
        <v>2434320039936</v>
      </c>
      <c r="D2902" t="s">
        <v>134</v>
      </c>
    </row>
    <row r="2903" spans="1:4" x14ac:dyDescent="0.25">
      <c r="A2903" s="36">
        <v>41474</v>
      </c>
      <c r="B2903" s="4">
        <v>2419200098304</v>
      </c>
      <c r="C2903" s="4">
        <v>2419200098304</v>
      </c>
      <c r="D2903" t="s">
        <v>134</v>
      </c>
    </row>
    <row r="2904" spans="1:4" x14ac:dyDescent="0.25">
      <c r="A2904" s="36">
        <v>41473</v>
      </c>
      <c r="B2904" s="4">
        <v>2358720069632</v>
      </c>
      <c r="C2904" s="4">
        <v>2358720069632</v>
      </c>
      <c r="D2904" t="s">
        <v>134</v>
      </c>
    </row>
    <row r="2905" spans="1:4" x14ac:dyDescent="0.25">
      <c r="A2905" s="36">
        <v>41472</v>
      </c>
      <c r="B2905" s="4">
        <v>2147039969280</v>
      </c>
      <c r="C2905" s="4">
        <v>2147039969280</v>
      </c>
      <c r="D2905" t="s">
        <v>134</v>
      </c>
    </row>
    <row r="2906" spans="1:4" x14ac:dyDescent="0.25">
      <c r="A2906" s="36">
        <v>41471</v>
      </c>
      <c r="B2906" s="4">
        <v>2147039969280</v>
      </c>
      <c r="C2906" s="4">
        <v>2147039969280</v>
      </c>
      <c r="D2906" t="s">
        <v>134</v>
      </c>
    </row>
    <row r="2907" spans="1:4" x14ac:dyDescent="0.25">
      <c r="A2907" s="36">
        <v>41470</v>
      </c>
      <c r="B2907" s="4">
        <v>2343600128000</v>
      </c>
      <c r="C2907" s="4">
        <v>2343600128000</v>
      </c>
      <c r="D2907" t="s">
        <v>134</v>
      </c>
    </row>
    <row r="2908" spans="1:4" x14ac:dyDescent="0.25">
      <c r="A2908" s="36">
        <v>41467</v>
      </c>
      <c r="B2908" s="4">
        <v>2343600128000</v>
      </c>
      <c r="C2908" s="4">
        <v>2343600128000</v>
      </c>
      <c r="D2908" t="s">
        <v>134</v>
      </c>
    </row>
    <row r="2909" spans="1:4" x14ac:dyDescent="0.25">
      <c r="A2909" s="36">
        <v>41466</v>
      </c>
      <c r="B2909" s="4">
        <v>2343600128000</v>
      </c>
      <c r="C2909" s="4">
        <v>2343600128000</v>
      </c>
      <c r="D2909" t="s">
        <v>134</v>
      </c>
    </row>
    <row r="2910" spans="1:4" x14ac:dyDescent="0.25">
      <c r="A2910" s="36">
        <v>41465</v>
      </c>
      <c r="B2910" s="4">
        <v>2252879953920</v>
      </c>
      <c r="C2910" s="4">
        <v>2252879953920</v>
      </c>
      <c r="D2910" t="s">
        <v>134</v>
      </c>
    </row>
    <row r="2911" spans="1:4" x14ac:dyDescent="0.25">
      <c r="A2911" s="36">
        <v>41464</v>
      </c>
      <c r="B2911" s="4">
        <v>2116799954944</v>
      </c>
      <c r="C2911" s="4">
        <v>2116799954944</v>
      </c>
      <c r="D2911" t="s">
        <v>134</v>
      </c>
    </row>
    <row r="2912" spans="1:4" x14ac:dyDescent="0.25">
      <c r="A2912" s="36">
        <v>41463</v>
      </c>
      <c r="B2912" s="4">
        <v>2147039969280</v>
      </c>
      <c r="C2912" s="4">
        <v>2147039969280</v>
      </c>
      <c r="D2912" t="s">
        <v>134</v>
      </c>
    </row>
    <row r="2913" spans="1:4" x14ac:dyDescent="0.25">
      <c r="A2913" s="36">
        <v>41460</v>
      </c>
      <c r="B2913" s="4">
        <v>2147039969280</v>
      </c>
      <c r="C2913" s="4">
        <v>2147039969280</v>
      </c>
      <c r="D2913" t="s">
        <v>134</v>
      </c>
    </row>
    <row r="2914" spans="1:4" x14ac:dyDescent="0.25">
      <c r="A2914" s="36">
        <v>41458</v>
      </c>
      <c r="B2914" s="4">
        <v>2177279983616</v>
      </c>
      <c r="C2914" s="4">
        <v>2177279983616</v>
      </c>
      <c r="D2914" t="s">
        <v>134</v>
      </c>
    </row>
    <row r="2915" spans="1:4" x14ac:dyDescent="0.25">
      <c r="A2915" s="36">
        <v>41457</v>
      </c>
      <c r="B2915" s="4">
        <v>2162160041984</v>
      </c>
      <c r="C2915" s="4">
        <v>2162160041984</v>
      </c>
      <c r="D2915" t="s">
        <v>134</v>
      </c>
    </row>
    <row r="2916" spans="1:4" x14ac:dyDescent="0.25">
      <c r="A2916" s="36">
        <v>41456</v>
      </c>
      <c r="B2916" s="4">
        <v>2192400056320</v>
      </c>
      <c r="C2916" s="4">
        <v>2192400056320</v>
      </c>
      <c r="D2916" t="s">
        <v>134</v>
      </c>
    </row>
    <row r="2917" spans="1:4" x14ac:dyDescent="0.25">
      <c r="A2917" s="36">
        <v>41453</v>
      </c>
      <c r="B2917" s="4">
        <v>2313359982592</v>
      </c>
      <c r="C2917" s="4">
        <v>2313359982592</v>
      </c>
      <c r="D2917" t="s">
        <v>134</v>
      </c>
    </row>
    <row r="2918" spans="1:4" x14ac:dyDescent="0.25">
      <c r="A2918" s="36">
        <v>41452</v>
      </c>
      <c r="B2918" s="4">
        <v>2192400056320</v>
      </c>
      <c r="C2918" s="4">
        <v>2192400056320</v>
      </c>
      <c r="D2918" t="s">
        <v>134</v>
      </c>
    </row>
    <row r="2919" spans="1:4" x14ac:dyDescent="0.25">
      <c r="A2919" s="36">
        <v>41451</v>
      </c>
      <c r="B2919" s="4">
        <v>2192400056320</v>
      </c>
      <c r="C2919" s="4">
        <v>2192400056320</v>
      </c>
      <c r="D2919" t="s">
        <v>134</v>
      </c>
    </row>
    <row r="2920" spans="1:4" x14ac:dyDescent="0.25">
      <c r="A2920" s="36">
        <v>41450</v>
      </c>
      <c r="B2920" s="4">
        <v>2192400056320</v>
      </c>
      <c r="C2920" s="4">
        <v>2192400056320</v>
      </c>
      <c r="D2920" t="s">
        <v>134</v>
      </c>
    </row>
    <row r="2921" spans="1:4" x14ac:dyDescent="0.25">
      <c r="A2921" s="36">
        <v>41449</v>
      </c>
      <c r="B2921" s="4">
        <v>2222640070656</v>
      </c>
      <c r="C2921" s="4">
        <v>2222640070656</v>
      </c>
      <c r="D2921" t="s">
        <v>134</v>
      </c>
    </row>
    <row r="2922" spans="1:4" x14ac:dyDescent="0.25">
      <c r="A2922" s="36">
        <v>41446</v>
      </c>
      <c r="B2922" s="4">
        <v>2222640070656</v>
      </c>
      <c r="C2922" s="4">
        <v>2222640070656</v>
      </c>
      <c r="D2922" t="s">
        <v>134</v>
      </c>
    </row>
    <row r="2923" spans="1:4" x14ac:dyDescent="0.25">
      <c r="A2923" s="36">
        <v>41445</v>
      </c>
      <c r="B2923" s="4">
        <v>2192400056320</v>
      </c>
      <c r="C2923" s="4">
        <v>2192400056320</v>
      </c>
      <c r="D2923" t="s">
        <v>134</v>
      </c>
    </row>
    <row r="2924" spans="1:4" x14ac:dyDescent="0.25">
      <c r="A2924" s="36">
        <v>41444</v>
      </c>
      <c r="B2924" s="4">
        <v>2237760012288</v>
      </c>
      <c r="C2924" s="4">
        <v>2237760012288</v>
      </c>
      <c r="D2924" t="s">
        <v>134</v>
      </c>
    </row>
    <row r="2925" spans="1:4" x14ac:dyDescent="0.25">
      <c r="A2925" s="36">
        <v>41443</v>
      </c>
      <c r="B2925" s="4">
        <v>2237760012288</v>
      </c>
      <c r="C2925" s="4">
        <v>2237760012288</v>
      </c>
      <c r="D2925" t="s">
        <v>134</v>
      </c>
    </row>
    <row r="2926" spans="1:4" x14ac:dyDescent="0.25">
      <c r="A2926" s="36">
        <v>41442</v>
      </c>
      <c r="B2926" s="4">
        <v>2343600128000</v>
      </c>
      <c r="C2926" s="4">
        <v>2343600128000</v>
      </c>
      <c r="D2926" t="s">
        <v>134</v>
      </c>
    </row>
    <row r="2927" spans="1:4" x14ac:dyDescent="0.25">
      <c r="A2927" s="36">
        <v>41439</v>
      </c>
      <c r="B2927" s="4">
        <v>2147039969280</v>
      </c>
      <c r="C2927" s="4">
        <v>2147039969280</v>
      </c>
      <c r="D2927" t="s">
        <v>134</v>
      </c>
    </row>
    <row r="2928" spans="1:4" x14ac:dyDescent="0.25">
      <c r="A2928" s="36">
        <v>41438</v>
      </c>
      <c r="B2928" s="4">
        <v>2267999895552</v>
      </c>
      <c r="C2928" s="4">
        <v>2267999895552</v>
      </c>
      <c r="D2928" t="s">
        <v>134</v>
      </c>
    </row>
    <row r="2929" spans="1:4" x14ac:dyDescent="0.25">
      <c r="A2929" s="36">
        <v>41437</v>
      </c>
      <c r="B2929" s="4">
        <v>2267999895552</v>
      </c>
      <c r="C2929" s="4">
        <v>2267999895552</v>
      </c>
      <c r="D2929" t="s">
        <v>134</v>
      </c>
    </row>
    <row r="2930" spans="1:4" x14ac:dyDescent="0.25">
      <c r="A2930" s="36">
        <v>41436</v>
      </c>
      <c r="B2930" s="4">
        <v>2192400056320</v>
      </c>
      <c r="C2930" s="4">
        <v>2192400056320</v>
      </c>
      <c r="D2930" t="s">
        <v>134</v>
      </c>
    </row>
    <row r="2931" spans="1:4" x14ac:dyDescent="0.25">
      <c r="A2931" s="36">
        <v>41435</v>
      </c>
      <c r="B2931" s="4">
        <v>2192400056320</v>
      </c>
      <c r="C2931" s="4">
        <v>2192400056320</v>
      </c>
      <c r="D2931" t="s">
        <v>134</v>
      </c>
    </row>
    <row r="2932" spans="1:4" x14ac:dyDescent="0.25">
      <c r="A2932" s="36">
        <v>41432</v>
      </c>
      <c r="B2932" s="4">
        <v>2147039969280</v>
      </c>
      <c r="C2932" s="4">
        <v>2147039969280</v>
      </c>
      <c r="D2932" t="s">
        <v>134</v>
      </c>
    </row>
    <row r="2933" spans="1:4" x14ac:dyDescent="0.25">
      <c r="A2933" s="36">
        <v>41431</v>
      </c>
      <c r="B2933" s="4">
        <v>2147039969280</v>
      </c>
      <c r="C2933" s="4">
        <v>2147039969280</v>
      </c>
      <c r="D2933" t="s">
        <v>134</v>
      </c>
    </row>
    <row r="2934" spans="1:4" x14ac:dyDescent="0.25">
      <c r="A2934" s="36">
        <v>41430</v>
      </c>
      <c r="B2934" s="4">
        <v>2222640070656</v>
      </c>
      <c r="C2934" s="4">
        <v>2222640070656</v>
      </c>
      <c r="D2934" t="s">
        <v>134</v>
      </c>
    </row>
    <row r="2935" spans="1:4" x14ac:dyDescent="0.25">
      <c r="A2935" s="36">
        <v>41429</v>
      </c>
      <c r="B2935" s="4">
        <v>2267999895552</v>
      </c>
      <c r="C2935" s="4">
        <v>2267999895552</v>
      </c>
      <c r="D2935" t="s">
        <v>134</v>
      </c>
    </row>
    <row r="2936" spans="1:4" x14ac:dyDescent="0.25">
      <c r="A2936" s="36">
        <v>41428</v>
      </c>
      <c r="B2936" s="4">
        <v>2267999895552</v>
      </c>
      <c r="C2936" s="4">
        <v>2267999895552</v>
      </c>
      <c r="D2936" t="s">
        <v>134</v>
      </c>
    </row>
    <row r="2937" spans="1:4" x14ac:dyDescent="0.25">
      <c r="A2937" s="36">
        <v>41425</v>
      </c>
      <c r="B2937" s="4">
        <v>2162160041984</v>
      </c>
      <c r="C2937" s="4">
        <v>2162160041984</v>
      </c>
      <c r="D2937" t="s">
        <v>134</v>
      </c>
    </row>
    <row r="2938" spans="1:4" x14ac:dyDescent="0.25">
      <c r="A2938" s="36">
        <v>41424</v>
      </c>
      <c r="B2938" s="4">
        <v>2162160041984</v>
      </c>
      <c r="C2938" s="4">
        <v>2162160041984</v>
      </c>
      <c r="D2938" t="s">
        <v>134</v>
      </c>
    </row>
    <row r="2939" spans="1:4" x14ac:dyDescent="0.25">
      <c r="A2939" s="36">
        <v>41423</v>
      </c>
      <c r="B2939" s="4">
        <v>2222640070656</v>
      </c>
      <c r="C2939" s="4">
        <v>2222640070656</v>
      </c>
      <c r="D2939" t="s">
        <v>134</v>
      </c>
    </row>
    <row r="2940" spans="1:4" x14ac:dyDescent="0.25">
      <c r="A2940" s="36">
        <v>41422</v>
      </c>
      <c r="B2940" s="4">
        <v>2313359982592</v>
      </c>
      <c r="C2940" s="4">
        <v>2313359982592</v>
      </c>
      <c r="D2940" t="s">
        <v>134</v>
      </c>
    </row>
    <row r="2941" spans="1:4" x14ac:dyDescent="0.25">
      <c r="A2941" s="36">
        <v>41418</v>
      </c>
      <c r="B2941" s="4">
        <v>2358720069632</v>
      </c>
      <c r="C2941" s="4">
        <v>2358720069632</v>
      </c>
      <c r="D2941" t="s">
        <v>134</v>
      </c>
    </row>
    <row r="2942" spans="1:4" x14ac:dyDescent="0.25">
      <c r="A2942" s="36">
        <v>41417</v>
      </c>
      <c r="B2942" s="4">
        <v>2388959952896</v>
      </c>
      <c r="C2942" s="4">
        <v>2388959952896</v>
      </c>
      <c r="D2942" t="s">
        <v>134</v>
      </c>
    </row>
    <row r="2943" spans="1:4" x14ac:dyDescent="0.25">
      <c r="A2943" s="36">
        <v>41416</v>
      </c>
      <c r="B2943" s="4">
        <v>2131920027648</v>
      </c>
      <c r="C2943" s="4">
        <v>2131920027648</v>
      </c>
      <c r="D2943" t="s">
        <v>134</v>
      </c>
    </row>
    <row r="2944" spans="1:4" x14ac:dyDescent="0.25">
      <c r="A2944" s="36">
        <v>41415</v>
      </c>
      <c r="B2944" s="4">
        <v>2343600128000</v>
      </c>
      <c r="C2944" s="4">
        <v>2343600128000</v>
      </c>
      <c r="D2944" t="s">
        <v>134</v>
      </c>
    </row>
    <row r="2945" spans="1:4" x14ac:dyDescent="0.25">
      <c r="A2945" s="36">
        <v>41414</v>
      </c>
      <c r="B2945" s="4">
        <v>2162160041984</v>
      </c>
      <c r="C2945" s="4">
        <v>2162160041984</v>
      </c>
      <c r="D2945" t="s">
        <v>134</v>
      </c>
    </row>
    <row r="2946" spans="1:4" x14ac:dyDescent="0.25">
      <c r="A2946" s="36">
        <v>41411</v>
      </c>
      <c r="B2946" s="4">
        <v>2207520129024</v>
      </c>
      <c r="C2946" s="4">
        <v>2207520129024</v>
      </c>
      <c r="D2946" t="s">
        <v>134</v>
      </c>
    </row>
    <row r="2947" spans="1:4" x14ac:dyDescent="0.25">
      <c r="A2947" s="36">
        <v>41410</v>
      </c>
      <c r="B2947" s="4">
        <v>2404079894528</v>
      </c>
      <c r="C2947" s="4">
        <v>2404079894528</v>
      </c>
      <c r="D2947" t="s">
        <v>134</v>
      </c>
    </row>
    <row r="2948" spans="1:4" x14ac:dyDescent="0.25">
      <c r="A2948" s="36">
        <v>41409</v>
      </c>
      <c r="B2948" s="4">
        <v>2283120099328</v>
      </c>
      <c r="C2948" s="4">
        <v>2283120099328</v>
      </c>
      <c r="D2948" t="s">
        <v>134</v>
      </c>
    </row>
    <row r="2949" spans="1:4" x14ac:dyDescent="0.25">
      <c r="A2949" s="36">
        <v>41408</v>
      </c>
      <c r="B2949" s="4">
        <v>2313359982592</v>
      </c>
      <c r="C2949" s="4">
        <v>2313359982592</v>
      </c>
      <c r="D2949" t="s">
        <v>134</v>
      </c>
    </row>
    <row r="2950" spans="1:4" x14ac:dyDescent="0.25">
      <c r="A2950" s="36">
        <v>41407</v>
      </c>
      <c r="B2950" s="4">
        <v>2343600128000</v>
      </c>
      <c r="C2950" s="4">
        <v>2343600128000</v>
      </c>
      <c r="D2950" t="s">
        <v>134</v>
      </c>
    </row>
    <row r="2951" spans="1:4" x14ac:dyDescent="0.25">
      <c r="A2951" s="36">
        <v>41404</v>
      </c>
      <c r="B2951" s="4">
        <v>2313359982592</v>
      </c>
      <c r="C2951" s="4">
        <v>2313359982592</v>
      </c>
      <c r="D2951" t="s">
        <v>134</v>
      </c>
    </row>
    <row r="2952" spans="1:4" x14ac:dyDescent="0.25">
      <c r="A2952" s="36">
        <v>41403</v>
      </c>
      <c r="B2952" s="4">
        <v>2388959952896</v>
      </c>
      <c r="C2952" s="4">
        <v>2388959952896</v>
      </c>
      <c r="D2952" t="s">
        <v>134</v>
      </c>
    </row>
    <row r="2953" spans="1:4" x14ac:dyDescent="0.25">
      <c r="A2953" s="36">
        <v>41402</v>
      </c>
      <c r="B2953" s="4">
        <v>2328479924224</v>
      </c>
      <c r="C2953" s="4">
        <v>2328479924224</v>
      </c>
      <c r="D2953" t="s">
        <v>134</v>
      </c>
    </row>
    <row r="2954" spans="1:4" x14ac:dyDescent="0.25">
      <c r="A2954" s="36">
        <v>41401</v>
      </c>
      <c r="B2954" s="4">
        <v>2116799954944</v>
      </c>
      <c r="C2954" s="4">
        <v>2116799954944</v>
      </c>
      <c r="D2954" t="s">
        <v>134</v>
      </c>
    </row>
    <row r="2955" spans="1:4" x14ac:dyDescent="0.25">
      <c r="A2955" s="36">
        <v>41400</v>
      </c>
      <c r="B2955" s="4">
        <v>2283120099328</v>
      </c>
      <c r="C2955" s="4">
        <v>2283120099328</v>
      </c>
      <c r="D2955" t="s">
        <v>134</v>
      </c>
    </row>
    <row r="2956" spans="1:4" x14ac:dyDescent="0.25">
      <c r="A2956" s="36">
        <v>41397</v>
      </c>
      <c r="B2956" s="4">
        <v>2192400056320</v>
      </c>
      <c r="C2956" s="4">
        <v>2192400056320</v>
      </c>
      <c r="D2956" t="s">
        <v>134</v>
      </c>
    </row>
    <row r="2957" spans="1:4" x14ac:dyDescent="0.25">
      <c r="A2957" s="36">
        <v>41396</v>
      </c>
      <c r="B2957" s="4">
        <v>2192400056320</v>
      </c>
      <c r="C2957" s="4">
        <v>2192400056320</v>
      </c>
      <c r="D2957" t="s">
        <v>134</v>
      </c>
    </row>
    <row r="2958" spans="1:4" x14ac:dyDescent="0.25">
      <c r="A2958" s="36">
        <v>41395</v>
      </c>
      <c r="B2958" s="4">
        <v>2252879953920</v>
      </c>
      <c r="C2958" s="4">
        <v>2252879953920</v>
      </c>
      <c r="D2958" t="s">
        <v>134</v>
      </c>
    </row>
    <row r="2959" spans="1:4" x14ac:dyDescent="0.25">
      <c r="A2959" s="36">
        <v>41394</v>
      </c>
      <c r="B2959" s="4">
        <v>2404079894528</v>
      </c>
      <c r="C2959" s="4">
        <v>2404079894528</v>
      </c>
      <c r="D2959" t="s">
        <v>134</v>
      </c>
    </row>
    <row r="2960" spans="1:4" x14ac:dyDescent="0.25">
      <c r="A2960" s="36">
        <v>41393</v>
      </c>
      <c r="B2960" s="4">
        <v>2343600128000</v>
      </c>
      <c r="C2960" s="4">
        <v>2343600128000</v>
      </c>
      <c r="D2960" t="s">
        <v>134</v>
      </c>
    </row>
    <row r="2961" spans="1:4" x14ac:dyDescent="0.25">
      <c r="A2961" s="36">
        <v>41390</v>
      </c>
      <c r="B2961" s="4">
        <v>2343600128000</v>
      </c>
      <c r="C2961" s="4">
        <v>2343600128000</v>
      </c>
      <c r="D2961" t="s">
        <v>134</v>
      </c>
    </row>
    <row r="2962" spans="1:4" x14ac:dyDescent="0.25">
      <c r="A2962" s="36">
        <v>41389</v>
      </c>
      <c r="B2962" s="4">
        <v>2177279983616</v>
      </c>
      <c r="C2962" s="4">
        <v>2177279983616</v>
      </c>
      <c r="D2962" t="s">
        <v>134</v>
      </c>
    </row>
    <row r="2963" spans="1:4" x14ac:dyDescent="0.25">
      <c r="A2963" s="36">
        <v>41388</v>
      </c>
      <c r="B2963" s="4">
        <v>2313359982592</v>
      </c>
      <c r="C2963" s="4">
        <v>2313359982592</v>
      </c>
      <c r="D2963" t="s">
        <v>134</v>
      </c>
    </row>
    <row r="2964" spans="1:4" x14ac:dyDescent="0.25">
      <c r="A2964" s="36">
        <v>41387</v>
      </c>
      <c r="B2964" s="4">
        <v>2237760012288</v>
      </c>
      <c r="C2964" s="4">
        <v>2237760012288</v>
      </c>
      <c r="D2964" t="s">
        <v>134</v>
      </c>
    </row>
    <row r="2965" spans="1:4" x14ac:dyDescent="0.25">
      <c r="A2965" s="36">
        <v>41386</v>
      </c>
      <c r="B2965" s="4">
        <v>2343600128000</v>
      </c>
      <c r="C2965" s="4">
        <v>2343600128000</v>
      </c>
      <c r="D2965" t="s">
        <v>134</v>
      </c>
    </row>
    <row r="2966" spans="1:4" x14ac:dyDescent="0.25">
      <c r="A2966" s="36">
        <v>41383</v>
      </c>
      <c r="B2966" s="4">
        <v>2267999895552</v>
      </c>
      <c r="C2966" s="4">
        <v>2267999895552</v>
      </c>
      <c r="D2966" t="s">
        <v>134</v>
      </c>
    </row>
    <row r="2967" spans="1:4" x14ac:dyDescent="0.25">
      <c r="A2967" s="36">
        <v>41382</v>
      </c>
      <c r="B2967" s="4">
        <v>2267999895552</v>
      </c>
      <c r="C2967" s="4">
        <v>2267999895552</v>
      </c>
      <c r="D2967" t="s">
        <v>134</v>
      </c>
    </row>
    <row r="2968" spans="1:4" x14ac:dyDescent="0.25">
      <c r="A2968" s="36">
        <v>41381</v>
      </c>
      <c r="B2968" s="4">
        <v>2343600128000</v>
      </c>
      <c r="C2968" s="4">
        <v>2343600128000</v>
      </c>
      <c r="D2968" t="s">
        <v>134</v>
      </c>
    </row>
    <row r="2969" spans="1:4" x14ac:dyDescent="0.25">
      <c r="A2969" s="36">
        <v>41380</v>
      </c>
      <c r="B2969" s="4">
        <v>2525039951872</v>
      </c>
      <c r="C2969" s="4">
        <v>2525039951872</v>
      </c>
      <c r="D2969" t="s">
        <v>134</v>
      </c>
    </row>
    <row r="2970" spans="1:4" x14ac:dyDescent="0.25">
      <c r="A2970" s="36">
        <v>41379</v>
      </c>
      <c r="B2970" s="4">
        <v>2343600128000</v>
      </c>
      <c r="C2970" s="4">
        <v>2343600128000</v>
      </c>
      <c r="D2970" t="s">
        <v>134</v>
      </c>
    </row>
    <row r="2971" spans="1:4" x14ac:dyDescent="0.25">
      <c r="A2971" s="36">
        <v>41376</v>
      </c>
      <c r="B2971" s="4">
        <v>2373840011264</v>
      </c>
      <c r="C2971" s="4">
        <v>2373840011264</v>
      </c>
      <c r="D2971" t="s">
        <v>134</v>
      </c>
    </row>
    <row r="2972" spans="1:4" x14ac:dyDescent="0.25">
      <c r="A2972" s="36">
        <v>41375</v>
      </c>
      <c r="B2972" s="4">
        <v>2207520129024</v>
      </c>
      <c r="C2972" s="4">
        <v>2207520129024</v>
      </c>
      <c r="D2972" t="s">
        <v>134</v>
      </c>
    </row>
    <row r="2973" spans="1:4" x14ac:dyDescent="0.25">
      <c r="A2973" s="36">
        <v>41374</v>
      </c>
      <c r="B2973" s="4">
        <v>2192400056320</v>
      </c>
      <c r="C2973" s="4">
        <v>2192400056320</v>
      </c>
      <c r="D2973" t="s">
        <v>134</v>
      </c>
    </row>
    <row r="2974" spans="1:4" x14ac:dyDescent="0.25">
      <c r="A2974" s="36">
        <v>41373</v>
      </c>
      <c r="B2974" s="4">
        <v>2101680013312</v>
      </c>
      <c r="C2974" s="4">
        <v>2101680013312</v>
      </c>
      <c r="D2974" t="s">
        <v>134</v>
      </c>
    </row>
    <row r="2975" spans="1:4" x14ac:dyDescent="0.25">
      <c r="A2975" s="36">
        <v>41372</v>
      </c>
      <c r="B2975" s="4">
        <v>2056320057344</v>
      </c>
      <c r="C2975" s="4">
        <v>2056320057344</v>
      </c>
      <c r="D2975" t="s">
        <v>134</v>
      </c>
    </row>
    <row r="2976" spans="1:4" x14ac:dyDescent="0.25">
      <c r="A2976" s="36">
        <v>41369</v>
      </c>
      <c r="B2976" s="4">
        <v>1980719955968</v>
      </c>
      <c r="C2976" s="4">
        <v>1980719955968</v>
      </c>
      <c r="D2976" t="s">
        <v>134</v>
      </c>
    </row>
    <row r="2977" spans="1:4" x14ac:dyDescent="0.25">
      <c r="A2977" s="36">
        <v>41368</v>
      </c>
      <c r="B2977" s="4">
        <v>1799280001024</v>
      </c>
      <c r="C2977" s="4">
        <v>1799280001024</v>
      </c>
      <c r="D2977" t="s">
        <v>134</v>
      </c>
    </row>
    <row r="2978" spans="1:4" x14ac:dyDescent="0.25">
      <c r="A2978" s="36">
        <v>41367</v>
      </c>
      <c r="B2978" s="4">
        <v>1844639956992</v>
      </c>
      <c r="C2978" s="4">
        <v>1844639956992</v>
      </c>
      <c r="D2978" t="s">
        <v>134</v>
      </c>
    </row>
    <row r="2979" spans="1:4" x14ac:dyDescent="0.25">
      <c r="A2979" s="36">
        <v>41366</v>
      </c>
      <c r="B2979" s="4">
        <v>1890000044032</v>
      </c>
      <c r="C2979" s="4">
        <v>1890000044032</v>
      </c>
      <c r="D2979" t="s">
        <v>134</v>
      </c>
    </row>
    <row r="2980" spans="1:4" x14ac:dyDescent="0.25">
      <c r="A2980" s="36">
        <v>41365</v>
      </c>
      <c r="B2980" s="4">
        <v>1890000044032</v>
      </c>
      <c r="C2980" s="4">
        <v>1890000044032</v>
      </c>
      <c r="D2980" t="s">
        <v>134</v>
      </c>
    </row>
    <row r="2981" spans="1:4" x14ac:dyDescent="0.25">
      <c r="A2981" s="36">
        <v>41361</v>
      </c>
      <c r="B2981" s="4">
        <v>2026080043008</v>
      </c>
      <c r="C2981" s="4">
        <v>2026080043008</v>
      </c>
      <c r="D2981" t="s">
        <v>134</v>
      </c>
    </row>
    <row r="2982" spans="1:4" x14ac:dyDescent="0.25">
      <c r="A2982" s="36">
        <v>41360</v>
      </c>
      <c r="B2982" s="4">
        <v>1844639956992</v>
      </c>
      <c r="C2982" s="4">
        <v>1844639956992</v>
      </c>
      <c r="D2982" t="s">
        <v>134</v>
      </c>
    </row>
    <row r="2983" spans="1:4" x14ac:dyDescent="0.25">
      <c r="A2983" s="36">
        <v>41359</v>
      </c>
      <c r="B2983" s="4">
        <v>1799280001024</v>
      </c>
      <c r="C2983" s="4">
        <v>1799280001024</v>
      </c>
      <c r="D2983" t="s">
        <v>134</v>
      </c>
    </row>
    <row r="2984" spans="1:4" x14ac:dyDescent="0.25">
      <c r="A2984" s="36">
        <v>41358</v>
      </c>
      <c r="B2984" s="4">
        <v>1738799972352</v>
      </c>
      <c r="C2984" s="4">
        <v>1738799972352</v>
      </c>
      <c r="D2984" t="s">
        <v>134</v>
      </c>
    </row>
    <row r="2985" spans="1:4" x14ac:dyDescent="0.25">
      <c r="A2985" s="36">
        <v>41355</v>
      </c>
      <c r="B2985" s="4">
        <v>2026080043008</v>
      </c>
      <c r="C2985" s="4">
        <v>2026080043008</v>
      </c>
      <c r="D2985" t="s">
        <v>134</v>
      </c>
    </row>
    <row r="2986" spans="1:4" x14ac:dyDescent="0.25">
      <c r="A2986" s="36">
        <v>41354</v>
      </c>
      <c r="B2986" s="4">
        <v>1512000061440</v>
      </c>
      <c r="C2986" s="4">
        <v>1512000061440</v>
      </c>
      <c r="D2986" t="s">
        <v>134</v>
      </c>
    </row>
    <row r="2987" spans="1:4" x14ac:dyDescent="0.25">
      <c r="A2987" s="36">
        <v>41353</v>
      </c>
      <c r="B2987" s="4">
        <v>1527120003072</v>
      </c>
      <c r="C2987" s="4">
        <v>1527120003072</v>
      </c>
      <c r="D2987" t="s">
        <v>134</v>
      </c>
    </row>
    <row r="2988" spans="1:4" x14ac:dyDescent="0.25">
      <c r="A2988" s="36">
        <v>41352</v>
      </c>
      <c r="B2988" s="4">
        <v>1512000061440</v>
      </c>
      <c r="C2988" s="4">
        <v>1512000061440</v>
      </c>
      <c r="D2988" t="s">
        <v>134</v>
      </c>
    </row>
    <row r="2989" spans="1:4" x14ac:dyDescent="0.25">
      <c r="A2989" s="36">
        <v>41351</v>
      </c>
      <c r="B2989" s="4">
        <v>1436399960064</v>
      </c>
      <c r="C2989" s="4">
        <v>1436399960064</v>
      </c>
      <c r="D2989" t="s">
        <v>134</v>
      </c>
    </row>
    <row r="2990" spans="1:4" x14ac:dyDescent="0.25">
      <c r="A2990" s="36">
        <v>41348</v>
      </c>
      <c r="B2990" s="4">
        <v>1391040004096</v>
      </c>
      <c r="C2990" s="4">
        <v>1391040004096</v>
      </c>
      <c r="D2990" t="s">
        <v>134</v>
      </c>
    </row>
    <row r="2991" spans="1:4" x14ac:dyDescent="0.25">
      <c r="A2991" s="36">
        <v>41347</v>
      </c>
      <c r="B2991" s="4">
        <v>1315440033792</v>
      </c>
      <c r="C2991" s="4">
        <v>1315440033792</v>
      </c>
      <c r="D2991" t="s">
        <v>134</v>
      </c>
    </row>
    <row r="2992" spans="1:4" x14ac:dyDescent="0.25">
      <c r="A2992" s="36">
        <v>41346</v>
      </c>
      <c r="B2992" s="4">
        <v>1194479976448</v>
      </c>
      <c r="C2992" s="4">
        <v>1194479976448</v>
      </c>
      <c r="D2992" t="s">
        <v>134</v>
      </c>
    </row>
    <row r="2993" spans="1:4" x14ac:dyDescent="0.25">
      <c r="A2993" s="36">
        <v>41345</v>
      </c>
      <c r="B2993" s="4">
        <v>1133999947776</v>
      </c>
      <c r="C2993" s="4">
        <v>1133999947776</v>
      </c>
      <c r="D2993" t="s">
        <v>134</v>
      </c>
    </row>
    <row r="2994" spans="1:4" x14ac:dyDescent="0.25">
      <c r="A2994" s="36">
        <v>41344</v>
      </c>
      <c r="B2994" s="4">
        <v>1118880006144</v>
      </c>
      <c r="C2994" s="4">
        <v>1118880006144</v>
      </c>
      <c r="D2994" t="s">
        <v>134</v>
      </c>
    </row>
    <row r="2995" spans="1:4" x14ac:dyDescent="0.25">
      <c r="A2995" s="36">
        <v>41341</v>
      </c>
      <c r="B2995" s="4">
        <v>1149120020480</v>
      </c>
      <c r="C2995" s="4">
        <v>1149120020480</v>
      </c>
      <c r="D2995" t="s">
        <v>134</v>
      </c>
    </row>
    <row r="2996" spans="1:4" x14ac:dyDescent="0.25">
      <c r="A2996" s="36">
        <v>41340</v>
      </c>
      <c r="B2996" s="4">
        <v>1254960005120</v>
      </c>
      <c r="C2996" s="4">
        <v>1254960005120</v>
      </c>
      <c r="D2996" t="s">
        <v>134</v>
      </c>
    </row>
    <row r="2997" spans="1:4" x14ac:dyDescent="0.25">
      <c r="A2997" s="36">
        <v>41339</v>
      </c>
      <c r="B2997" s="4">
        <v>1179360034816</v>
      </c>
      <c r="C2997" s="4">
        <v>1179360034816</v>
      </c>
      <c r="D2997" t="s">
        <v>134</v>
      </c>
    </row>
    <row r="2998" spans="1:4" x14ac:dyDescent="0.25">
      <c r="A2998" s="36">
        <v>41338</v>
      </c>
      <c r="B2998" s="4">
        <v>1345680048128</v>
      </c>
      <c r="C2998" s="4">
        <v>1345680048128</v>
      </c>
      <c r="D2998" t="s">
        <v>134</v>
      </c>
    </row>
    <row r="2999" spans="1:4" x14ac:dyDescent="0.25">
      <c r="A2999" s="36">
        <v>41337</v>
      </c>
      <c r="B2999" s="4">
        <v>1315440033792</v>
      </c>
      <c r="C2999" s="4">
        <v>1315440033792</v>
      </c>
      <c r="D2999" t="s">
        <v>134</v>
      </c>
    </row>
    <row r="3000" spans="1:4" x14ac:dyDescent="0.25">
      <c r="A3000" s="36">
        <v>41334</v>
      </c>
      <c r="B3000" s="4">
        <v>1360799989760</v>
      </c>
      <c r="C3000" s="4">
        <v>1360799989760</v>
      </c>
      <c r="D3000" t="s">
        <v>134</v>
      </c>
    </row>
    <row r="3001" spans="1:4" x14ac:dyDescent="0.25">
      <c r="A3001" s="36">
        <v>41333</v>
      </c>
      <c r="B3001" s="4">
        <v>1375920062464</v>
      </c>
      <c r="C3001" s="4">
        <v>1375920062464</v>
      </c>
      <c r="D3001" t="s">
        <v>134</v>
      </c>
    </row>
    <row r="3002" spans="1:4" x14ac:dyDescent="0.25">
      <c r="A3002" s="36">
        <v>41332</v>
      </c>
      <c r="B3002" s="4">
        <v>1375920062464</v>
      </c>
      <c r="C3002" s="4">
        <v>1375920062464</v>
      </c>
      <c r="D3002" t="s">
        <v>134</v>
      </c>
    </row>
    <row r="3003" spans="1:4" x14ac:dyDescent="0.25">
      <c r="A3003" s="36">
        <v>41331</v>
      </c>
      <c r="B3003" s="4">
        <v>1421280018432</v>
      </c>
      <c r="C3003" s="4">
        <v>1421280018432</v>
      </c>
      <c r="D3003" t="s">
        <v>134</v>
      </c>
    </row>
    <row r="3004" spans="1:4" x14ac:dyDescent="0.25">
      <c r="A3004" s="36">
        <v>41330</v>
      </c>
      <c r="B3004" s="4">
        <v>1436399960064</v>
      </c>
      <c r="C3004" s="4">
        <v>1436399960064</v>
      </c>
      <c r="D3004" t="s">
        <v>134</v>
      </c>
    </row>
    <row r="3005" spans="1:4" x14ac:dyDescent="0.25">
      <c r="A3005" s="36">
        <v>41327</v>
      </c>
      <c r="B3005" s="4">
        <v>1466639974400</v>
      </c>
      <c r="C3005" s="4">
        <v>1466639974400</v>
      </c>
      <c r="D3005" t="s">
        <v>134</v>
      </c>
    </row>
    <row r="3006" spans="1:4" x14ac:dyDescent="0.25">
      <c r="A3006" s="36">
        <v>41326</v>
      </c>
      <c r="B3006" s="4">
        <v>1512000061440</v>
      </c>
      <c r="C3006" s="4">
        <v>1512000061440</v>
      </c>
      <c r="D3006" t="s">
        <v>134</v>
      </c>
    </row>
    <row r="3007" spans="1:4" x14ac:dyDescent="0.25">
      <c r="A3007" s="36">
        <v>41325</v>
      </c>
      <c r="B3007" s="4">
        <v>1451520032768</v>
      </c>
      <c r="C3007" s="4">
        <v>1451520032768</v>
      </c>
      <c r="D3007" t="s">
        <v>134</v>
      </c>
    </row>
    <row r="3008" spans="1:4" x14ac:dyDescent="0.25">
      <c r="A3008" s="36">
        <v>41324</v>
      </c>
      <c r="B3008" s="4">
        <v>1466639974400</v>
      </c>
      <c r="C3008" s="4">
        <v>1466639974400</v>
      </c>
      <c r="D3008" t="s">
        <v>134</v>
      </c>
    </row>
    <row r="3009" spans="1:4" x14ac:dyDescent="0.25">
      <c r="A3009" s="36">
        <v>41320</v>
      </c>
      <c r="B3009" s="4">
        <v>1451520032768</v>
      </c>
      <c r="C3009" s="4">
        <v>1451520032768</v>
      </c>
      <c r="D3009" t="s">
        <v>134</v>
      </c>
    </row>
    <row r="3010" spans="1:4" x14ac:dyDescent="0.25">
      <c r="A3010" s="36">
        <v>41319</v>
      </c>
      <c r="B3010" s="4">
        <v>1496879988736</v>
      </c>
      <c r="C3010" s="4">
        <v>1496879988736</v>
      </c>
      <c r="D3010" t="s">
        <v>134</v>
      </c>
    </row>
    <row r="3011" spans="1:4" x14ac:dyDescent="0.25">
      <c r="A3011" s="36">
        <v>41318</v>
      </c>
      <c r="B3011" s="4">
        <v>1587600031744</v>
      </c>
      <c r="C3011" s="4">
        <v>1587600031744</v>
      </c>
      <c r="D3011" t="s">
        <v>134</v>
      </c>
    </row>
    <row r="3012" spans="1:4" x14ac:dyDescent="0.25">
      <c r="A3012" s="36">
        <v>41317</v>
      </c>
      <c r="B3012" s="4">
        <v>1587600031744</v>
      </c>
      <c r="C3012" s="4">
        <v>1587600031744</v>
      </c>
      <c r="D3012" t="s">
        <v>134</v>
      </c>
    </row>
    <row r="3013" spans="1:4" x14ac:dyDescent="0.25">
      <c r="A3013" s="36">
        <v>41316</v>
      </c>
      <c r="B3013" s="4">
        <v>1527120003072</v>
      </c>
      <c r="C3013" s="4">
        <v>1527120003072</v>
      </c>
      <c r="D3013" t="s">
        <v>134</v>
      </c>
    </row>
    <row r="3014" spans="1:4" x14ac:dyDescent="0.25">
      <c r="A3014" s="36">
        <v>41313</v>
      </c>
      <c r="B3014" s="4">
        <v>1527120003072</v>
      </c>
      <c r="C3014" s="4">
        <v>1527120003072</v>
      </c>
      <c r="D3014" t="s">
        <v>134</v>
      </c>
    </row>
    <row r="3015" spans="1:4" x14ac:dyDescent="0.25">
      <c r="A3015" s="36">
        <v>41312</v>
      </c>
      <c r="B3015" s="4">
        <v>1421280018432</v>
      </c>
      <c r="C3015" s="4">
        <v>1421280018432</v>
      </c>
      <c r="D3015" t="s">
        <v>134</v>
      </c>
    </row>
    <row r="3016" spans="1:4" x14ac:dyDescent="0.25">
      <c r="A3016" s="36">
        <v>41311</v>
      </c>
      <c r="B3016" s="4">
        <v>1496879988736</v>
      </c>
      <c r="C3016" s="4">
        <v>1496879988736</v>
      </c>
      <c r="D3016" t="s">
        <v>134</v>
      </c>
    </row>
    <row r="3017" spans="1:4" x14ac:dyDescent="0.25">
      <c r="A3017" s="36">
        <v>41310</v>
      </c>
      <c r="B3017" s="4">
        <v>1587600031744</v>
      </c>
      <c r="C3017" s="4">
        <v>1587600031744</v>
      </c>
      <c r="D3017" t="s">
        <v>134</v>
      </c>
    </row>
    <row r="3018" spans="1:4" x14ac:dyDescent="0.25">
      <c r="A3018" s="36">
        <v>41309</v>
      </c>
      <c r="B3018" s="4">
        <v>1587600031744</v>
      </c>
      <c r="C3018" s="4">
        <v>1587600031744</v>
      </c>
      <c r="D3018" t="s">
        <v>134</v>
      </c>
    </row>
    <row r="3019" spans="1:4" x14ac:dyDescent="0.25">
      <c r="A3019" s="36">
        <v>41306</v>
      </c>
      <c r="B3019" s="4">
        <v>1512000061440</v>
      </c>
      <c r="C3019" s="4">
        <v>1512000061440</v>
      </c>
      <c r="D3019" t="s">
        <v>134</v>
      </c>
    </row>
    <row r="3020" spans="1:4" x14ac:dyDescent="0.25">
      <c r="A3020" s="36">
        <v>41305</v>
      </c>
      <c r="B3020" s="4">
        <v>1587600031744</v>
      </c>
      <c r="C3020" s="4">
        <v>1587600031744</v>
      </c>
      <c r="D3020" t="s">
        <v>134</v>
      </c>
    </row>
    <row r="3021" spans="1:4" x14ac:dyDescent="0.25">
      <c r="A3021" s="36">
        <v>41304</v>
      </c>
      <c r="B3021" s="4">
        <v>1466639974400</v>
      </c>
      <c r="C3021" s="4">
        <v>1466639974400</v>
      </c>
      <c r="D3021" t="s">
        <v>134</v>
      </c>
    </row>
    <row r="3022" spans="1:4" x14ac:dyDescent="0.25">
      <c r="A3022" s="36">
        <v>41303</v>
      </c>
      <c r="B3022" s="4">
        <v>1542239944704</v>
      </c>
      <c r="C3022" s="4">
        <v>1542239944704</v>
      </c>
      <c r="D3022" t="s">
        <v>134</v>
      </c>
    </row>
    <row r="3023" spans="1:4" x14ac:dyDescent="0.25">
      <c r="A3023" s="36">
        <v>41302</v>
      </c>
      <c r="B3023" s="4">
        <v>1542239944704</v>
      </c>
      <c r="C3023" s="4">
        <v>1542239944704</v>
      </c>
      <c r="D3023" t="s">
        <v>134</v>
      </c>
    </row>
    <row r="3024" spans="1:4" x14ac:dyDescent="0.25">
      <c r="A3024" s="36">
        <v>41299</v>
      </c>
      <c r="B3024" s="4">
        <v>1663200002048</v>
      </c>
      <c r="C3024" s="4">
        <v>1663200002048</v>
      </c>
      <c r="D3024" t="s">
        <v>134</v>
      </c>
    </row>
    <row r="3025" spans="1:4" x14ac:dyDescent="0.25">
      <c r="A3025" s="36">
        <v>41298</v>
      </c>
      <c r="B3025" s="4">
        <v>1663200002048</v>
      </c>
      <c r="C3025" s="4">
        <v>1663200002048</v>
      </c>
      <c r="D3025" t="s">
        <v>134</v>
      </c>
    </row>
    <row r="3026" spans="1:4" x14ac:dyDescent="0.25">
      <c r="A3026" s="36">
        <v>41297</v>
      </c>
      <c r="B3026" s="4">
        <v>1678319943680</v>
      </c>
      <c r="C3026" s="4">
        <v>1678319943680</v>
      </c>
      <c r="D3026" t="s">
        <v>134</v>
      </c>
    </row>
    <row r="3027" spans="1:4" x14ac:dyDescent="0.25">
      <c r="A3027" s="36">
        <v>41296</v>
      </c>
      <c r="B3027" s="4">
        <v>1678319943680</v>
      </c>
      <c r="C3027" s="4">
        <v>1678319943680</v>
      </c>
      <c r="D3027" t="s">
        <v>134</v>
      </c>
    </row>
    <row r="3028" spans="1:4" x14ac:dyDescent="0.25">
      <c r="A3028" s="36">
        <v>41292</v>
      </c>
      <c r="B3028" s="4">
        <v>1693440016384</v>
      </c>
      <c r="C3028" s="4">
        <v>1693440016384</v>
      </c>
      <c r="D3028" t="s">
        <v>134</v>
      </c>
    </row>
    <row r="3029" spans="1:4" x14ac:dyDescent="0.25">
      <c r="A3029" s="36">
        <v>41291</v>
      </c>
      <c r="B3029" s="4">
        <v>1632959987712</v>
      </c>
      <c r="C3029" s="4">
        <v>1632959987712</v>
      </c>
      <c r="D3029" t="s">
        <v>134</v>
      </c>
    </row>
    <row r="3030" spans="1:4" x14ac:dyDescent="0.25">
      <c r="A3030" s="36">
        <v>41290</v>
      </c>
      <c r="B3030" s="4">
        <v>1769039986688</v>
      </c>
      <c r="C3030" s="4">
        <v>1769039986688</v>
      </c>
      <c r="D3030" t="s">
        <v>134</v>
      </c>
    </row>
    <row r="3031" spans="1:4" x14ac:dyDescent="0.25">
      <c r="A3031" s="36">
        <v>41289</v>
      </c>
      <c r="B3031" s="4">
        <v>1799280001024</v>
      </c>
      <c r="C3031" s="4">
        <v>1799280001024</v>
      </c>
      <c r="D3031" t="s">
        <v>134</v>
      </c>
    </row>
    <row r="3032" spans="1:4" x14ac:dyDescent="0.25">
      <c r="A3032" s="36">
        <v>41288</v>
      </c>
      <c r="B3032" s="4">
        <v>1890000044032</v>
      </c>
      <c r="C3032" s="4">
        <v>1890000044032</v>
      </c>
      <c r="D3032" t="s">
        <v>134</v>
      </c>
    </row>
    <row r="3033" spans="1:4" x14ac:dyDescent="0.25">
      <c r="A3033" s="36">
        <v>41285</v>
      </c>
      <c r="B3033" s="4">
        <v>1965600014336</v>
      </c>
      <c r="C3033" s="4">
        <v>1965600014336</v>
      </c>
      <c r="D3033" t="s">
        <v>134</v>
      </c>
    </row>
    <row r="3034" spans="1:4" x14ac:dyDescent="0.25">
      <c r="A3034" s="36">
        <v>41284</v>
      </c>
      <c r="B3034" s="4">
        <v>1829520015360</v>
      </c>
      <c r="C3034" s="4">
        <v>1829520015360</v>
      </c>
      <c r="D3034" t="s">
        <v>134</v>
      </c>
    </row>
    <row r="3035" spans="1:4" x14ac:dyDescent="0.25">
      <c r="A3035" s="36">
        <v>41283</v>
      </c>
      <c r="B3035" s="4">
        <v>1890000044032</v>
      </c>
      <c r="C3035" s="4">
        <v>1890000044032</v>
      </c>
      <c r="D3035" t="s">
        <v>134</v>
      </c>
    </row>
    <row r="3036" spans="1:4" x14ac:dyDescent="0.25">
      <c r="A3036" s="36">
        <v>41282</v>
      </c>
      <c r="B3036" s="4">
        <v>1708559958016</v>
      </c>
      <c r="C3036" s="4">
        <v>1708559958016</v>
      </c>
      <c r="D3036" t="s">
        <v>134</v>
      </c>
    </row>
    <row r="3037" spans="1:4" x14ac:dyDescent="0.25">
      <c r="A3037" s="36">
        <v>41281</v>
      </c>
      <c r="B3037" s="4">
        <v>1678319943680</v>
      </c>
      <c r="C3037" s="4">
        <v>1678319943680</v>
      </c>
      <c r="D3037" t="s">
        <v>134</v>
      </c>
    </row>
    <row r="3038" spans="1:4" x14ac:dyDescent="0.25">
      <c r="A3038" s="36">
        <v>41278</v>
      </c>
      <c r="B3038" s="4">
        <v>1587600031744</v>
      </c>
      <c r="C3038" s="4">
        <v>1587600031744</v>
      </c>
      <c r="D3038" t="s">
        <v>134</v>
      </c>
    </row>
    <row r="3039" spans="1:4" x14ac:dyDescent="0.25">
      <c r="A3039" s="36">
        <v>41277</v>
      </c>
      <c r="B3039" s="4">
        <v>1421280018432</v>
      </c>
      <c r="C3039" s="4">
        <v>1421280018432</v>
      </c>
      <c r="D3039" t="s">
        <v>134</v>
      </c>
    </row>
    <row r="3040" spans="1:4" x14ac:dyDescent="0.25">
      <c r="A3040" s="36">
        <v>41276</v>
      </c>
      <c r="B3040" s="4">
        <v>1391040004096</v>
      </c>
      <c r="C3040" s="4">
        <v>1391040004096</v>
      </c>
      <c r="D3040" t="s">
        <v>134</v>
      </c>
    </row>
    <row r="3041" spans="1:4" x14ac:dyDescent="0.25">
      <c r="A3041" s="36">
        <v>41274</v>
      </c>
      <c r="B3041" s="4">
        <v>1421280018432</v>
      </c>
      <c r="C3041" s="4">
        <v>1421280018432</v>
      </c>
      <c r="D3041" t="s">
        <v>134</v>
      </c>
    </row>
    <row r="3042" spans="1:4" x14ac:dyDescent="0.25">
      <c r="A3042" s="36">
        <v>41271</v>
      </c>
      <c r="B3042" s="4">
        <v>1421280018432</v>
      </c>
      <c r="C3042" s="4">
        <v>1421280018432</v>
      </c>
      <c r="D3042" t="s">
        <v>134</v>
      </c>
    </row>
    <row r="3043" spans="1:4" x14ac:dyDescent="0.25">
      <c r="A3043" s="36">
        <v>41270</v>
      </c>
      <c r="B3043" s="4">
        <v>1375920062464</v>
      </c>
      <c r="C3043" s="4">
        <v>1375920062464</v>
      </c>
      <c r="D3043" t="s">
        <v>134</v>
      </c>
    </row>
    <row r="3044" spans="1:4" x14ac:dyDescent="0.25">
      <c r="A3044" s="36">
        <v>41269</v>
      </c>
      <c r="B3044" s="4">
        <v>1587600031744</v>
      </c>
      <c r="C3044" s="4">
        <v>1587600031744</v>
      </c>
      <c r="D3044" t="s">
        <v>134</v>
      </c>
    </row>
    <row r="3045" spans="1:4" x14ac:dyDescent="0.25">
      <c r="A3045" s="36">
        <v>41267</v>
      </c>
      <c r="B3045" s="4">
        <v>1542239944704</v>
      </c>
      <c r="C3045" s="4">
        <v>1542239944704</v>
      </c>
      <c r="D3045" t="s">
        <v>134</v>
      </c>
    </row>
    <row r="3046" spans="1:4" x14ac:dyDescent="0.25">
      <c r="A3046" s="36">
        <v>41264</v>
      </c>
      <c r="B3046" s="4">
        <v>1527120003072</v>
      </c>
      <c r="C3046" s="4">
        <v>1527120003072</v>
      </c>
      <c r="D3046" t="s">
        <v>134</v>
      </c>
    </row>
    <row r="3047" spans="1:4" x14ac:dyDescent="0.25">
      <c r="A3047" s="36">
        <v>41263</v>
      </c>
      <c r="B3047" s="4">
        <v>1496879988736</v>
      </c>
      <c r="C3047" s="4">
        <v>1496879988736</v>
      </c>
      <c r="D3047" t="s">
        <v>134</v>
      </c>
    </row>
    <row r="3048" spans="1:4" x14ac:dyDescent="0.25">
      <c r="A3048" s="36">
        <v>41262</v>
      </c>
      <c r="B3048" s="4">
        <v>1496879988736</v>
      </c>
      <c r="C3048" s="4">
        <v>1496879988736</v>
      </c>
      <c r="D3048" t="s">
        <v>134</v>
      </c>
    </row>
    <row r="3049" spans="1:4" x14ac:dyDescent="0.25">
      <c r="A3049" s="36">
        <v>41261</v>
      </c>
      <c r="B3049" s="4">
        <v>1436399960064</v>
      </c>
      <c r="C3049" s="4">
        <v>1436399960064</v>
      </c>
      <c r="D3049" t="s">
        <v>134</v>
      </c>
    </row>
    <row r="3050" spans="1:4" x14ac:dyDescent="0.25">
      <c r="A3050" s="36">
        <v>41260</v>
      </c>
      <c r="B3050" s="4">
        <v>1512000061440</v>
      </c>
      <c r="C3050" s="4">
        <v>1512000061440</v>
      </c>
      <c r="D3050" t="s">
        <v>134</v>
      </c>
    </row>
    <row r="3051" spans="1:4" x14ac:dyDescent="0.25">
      <c r="A3051" s="36">
        <v>41257</v>
      </c>
      <c r="B3051" s="4">
        <v>1512000061440</v>
      </c>
      <c r="C3051" s="4">
        <v>1512000061440</v>
      </c>
      <c r="D3051" t="s">
        <v>134</v>
      </c>
    </row>
    <row r="3052" spans="1:4" x14ac:dyDescent="0.25">
      <c r="A3052" s="36">
        <v>41256</v>
      </c>
      <c r="B3052" s="4">
        <v>1512000061440</v>
      </c>
      <c r="C3052" s="4">
        <v>1512000061440</v>
      </c>
      <c r="D3052" t="s">
        <v>134</v>
      </c>
    </row>
    <row r="3053" spans="1:4" x14ac:dyDescent="0.25">
      <c r="A3053" s="36">
        <v>41255</v>
      </c>
      <c r="B3053" s="4">
        <v>1496879988736</v>
      </c>
      <c r="C3053" s="4">
        <v>1496879988736</v>
      </c>
      <c r="D3053" t="s">
        <v>134</v>
      </c>
    </row>
    <row r="3054" spans="1:4" x14ac:dyDescent="0.25">
      <c r="A3054" s="36">
        <v>41254</v>
      </c>
      <c r="B3054" s="4">
        <v>1330559975424</v>
      </c>
      <c r="C3054" s="4">
        <v>1330559975424</v>
      </c>
      <c r="D3054" t="s">
        <v>134</v>
      </c>
    </row>
    <row r="3055" spans="1:4" x14ac:dyDescent="0.25">
      <c r="A3055" s="36">
        <v>41253</v>
      </c>
      <c r="B3055" s="4">
        <v>1587600031744</v>
      </c>
      <c r="C3055" s="4">
        <v>1587600031744</v>
      </c>
      <c r="D3055" t="s">
        <v>134</v>
      </c>
    </row>
    <row r="3056" spans="1:4" x14ac:dyDescent="0.25">
      <c r="A3056" s="36">
        <v>41250</v>
      </c>
      <c r="B3056" s="4">
        <v>1602719973376</v>
      </c>
      <c r="C3056" s="4">
        <v>1602719973376</v>
      </c>
      <c r="D3056" t="s">
        <v>134</v>
      </c>
    </row>
    <row r="3057" spans="1:4" x14ac:dyDescent="0.25">
      <c r="A3057" s="36">
        <v>41249</v>
      </c>
      <c r="B3057" s="4">
        <v>2086559940608</v>
      </c>
      <c r="C3057" s="4">
        <v>2086559940608</v>
      </c>
      <c r="D3057" t="s">
        <v>134</v>
      </c>
    </row>
    <row r="3058" spans="1:4" x14ac:dyDescent="0.25">
      <c r="A3058" s="36">
        <v>41248</v>
      </c>
      <c r="B3058" s="4">
        <v>2101680013312</v>
      </c>
      <c r="C3058" s="4">
        <v>2101680013312</v>
      </c>
      <c r="D3058" t="s">
        <v>134</v>
      </c>
    </row>
    <row r="3059" spans="1:4" x14ac:dyDescent="0.25">
      <c r="A3059" s="36">
        <v>41247</v>
      </c>
      <c r="B3059" s="4">
        <v>1814399942656</v>
      </c>
      <c r="C3059" s="4">
        <v>1814399942656</v>
      </c>
      <c r="D3059" t="s">
        <v>134</v>
      </c>
    </row>
    <row r="3060" spans="1:4" x14ac:dyDescent="0.25">
      <c r="A3060" s="36">
        <v>41246</v>
      </c>
      <c r="B3060" s="4">
        <v>1874879971328</v>
      </c>
      <c r="C3060" s="4">
        <v>1874879971328</v>
      </c>
      <c r="D3060" t="s">
        <v>134</v>
      </c>
    </row>
    <row r="3061" spans="1:4" x14ac:dyDescent="0.25">
      <c r="A3061" s="36">
        <v>41243</v>
      </c>
      <c r="B3061" s="4">
        <v>1890000044032</v>
      </c>
      <c r="C3061" s="4">
        <v>1890000044032</v>
      </c>
      <c r="D3061" t="s">
        <v>134</v>
      </c>
    </row>
    <row r="3062" spans="1:4" x14ac:dyDescent="0.25">
      <c r="A3062" s="36">
        <v>41242</v>
      </c>
      <c r="B3062" s="4">
        <v>1769039986688</v>
      </c>
      <c r="C3062" s="4">
        <v>1769039986688</v>
      </c>
      <c r="D3062" t="s">
        <v>134</v>
      </c>
    </row>
    <row r="3063" spans="1:4" x14ac:dyDescent="0.25">
      <c r="A3063" s="36">
        <v>41241</v>
      </c>
      <c r="B3063" s="4">
        <v>1693440016384</v>
      </c>
      <c r="C3063" s="4">
        <v>1693440016384</v>
      </c>
      <c r="D3063" t="s">
        <v>134</v>
      </c>
    </row>
    <row r="3064" spans="1:4" x14ac:dyDescent="0.25">
      <c r="A3064" s="36">
        <v>41240</v>
      </c>
      <c r="B3064" s="4">
        <v>1708559958016</v>
      </c>
      <c r="C3064" s="4">
        <v>1708559958016</v>
      </c>
      <c r="D3064" t="s">
        <v>134</v>
      </c>
    </row>
    <row r="3065" spans="1:4" x14ac:dyDescent="0.25">
      <c r="A3065" s="36">
        <v>41239</v>
      </c>
      <c r="B3065" s="4">
        <v>1648080060416</v>
      </c>
      <c r="C3065" s="4">
        <v>1648080060416</v>
      </c>
      <c r="D3065" t="s">
        <v>134</v>
      </c>
    </row>
    <row r="3066" spans="1:4" x14ac:dyDescent="0.25">
      <c r="A3066" s="36">
        <v>41236</v>
      </c>
      <c r="B3066" s="4">
        <v>1890000044032</v>
      </c>
      <c r="C3066" s="4">
        <v>1890000044032</v>
      </c>
      <c r="D3066" t="s">
        <v>134</v>
      </c>
    </row>
    <row r="3067" spans="1:4" x14ac:dyDescent="0.25">
      <c r="A3067" s="36">
        <v>41234</v>
      </c>
      <c r="B3067" s="4">
        <v>1648080060416</v>
      </c>
      <c r="C3067" s="4">
        <v>1648080060416</v>
      </c>
      <c r="D3067" t="s">
        <v>134</v>
      </c>
    </row>
    <row r="3068" spans="1:4" x14ac:dyDescent="0.25">
      <c r="A3068" s="36">
        <v>41233</v>
      </c>
      <c r="B3068" s="4">
        <v>1814399942656</v>
      </c>
      <c r="C3068" s="4">
        <v>1814399942656</v>
      </c>
      <c r="D3068" t="s">
        <v>134</v>
      </c>
    </row>
    <row r="3069" spans="1:4" x14ac:dyDescent="0.25">
      <c r="A3069" s="36">
        <v>41232</v>
      </c>
      <c r="B3069" s="4">
        <v>1935360000000</v>
      </c>
      <c r="C3069" s="4">
        <v>1935360000000</v>
      </c>
      <c r="D3069" t="s">
        <v>134</v>
      </c>
    </row>
    <row r="3070" spans="1:4" x14ac:dyDescent="0.25">
      <c r="A3070" s="36">
        <v>41229</v>
      </c>
      <c r="B3070" s="4">
        <v>1663200002048</v>
      </c>
      <c r="C3070" s="4">
        <v>1663200002048</v>
      </c>
      <c r="D3070" t="s">
        <v>134</v>
      </c>
    </row>
    <row r="3071" spans="1:4" x14ac:dyDescent="0.25">
      <c r="A3071" s="36">
        <v>41228</v>
      </c>
      <c r="B3071" s="4">
        <v>1723680030720</v>
      </c>
      <c r="C3071" s="4">
        <v>1723680030720</v>
      </c>
      <c r="D3071" t="s">
        <v>134</v>
      </c>
    </row>
    <row r="3072" spans="1:4" x14ac:dyDescent="0.25">
      <c r="A3072" s="36">
        <v>41227</v>
      </c>
      <c r="B3072" s="4">
        <v>1663200002048</v>
      </c>
      <c r="C3072" s="4">
        <v>1663200002048</v>
      </c>
      <c r="D3072" t="s">
        <v>134</v>
      </c>
    </row>
    <row r="3073" spans="1:4" x14ac:dyDescent="0.25">
      <c r="A3073" s="36">
        <v>41226</v>
      </c>
      <c r="B3073" s="4">
        <v>1663200002048</v>
      </c>
      <c r="C3073" s="4">
        <v>1663200002048</v>
      </c>
      <c r="D3073" t="s">
        <v>134</v>
      </c>
    </row>
    <row r="3074" spans="1:4" x14ac:dyDescent="0.25">
      <c r="A3074" s="36">
        <v>41225</v>
      </c>
      <c r="B3074" s="4">
        <v>1663200002048</v>
      </c>
      <c r="C3074" s="4">
        <v>1663200002048</v>
      </c>
      <c r="D3074" t="s">
        <v>134</v>
      </c>
    </row>
    <row r="3075" spans="1:4" x14ac:dyDescent="0.25">
      <c r="A3075" s="36">
        <v>41222</v>
      </c>
      <c r="B3075" s="4">
        <v>1512000061440</v>
      </c>
      <c r="C3075" s="4">
        <v>1512000061440</v>
      </c>
      <c r="D3075" t="s">
        <v>134</v>
      </c>
    </row>
    <row r="3076" spans="1:4" x14ac:dyDescent="0.25">
      <c r="A3076" s="36">
        <v>41221</v>
      </c>
      <c r="B3076" s="4">
        <v>1693440016384</v>
      </c>
      <c r="C3076" s="4">
        <v>1693440016384</v>
      </c>
      <c r="D3076" t="s">
        <v>134</v>
      </c>
    </row>
    <row r="3077" spans="1:4" x14ac:dyDescent="0.25">
      <c r="A3077" s="36">
        <v>41220</v>
      </c>
      <c r="B3077" s="4">
        <v>1663200002048</v>
      </c>
      <c r="C3077" s="4">
        <v>1663200002048</v>
      </c>
      <c r="D3077" t="s">
        <v>134</v>
      </c>
    </row>
    <row r="3078" spans="1:4" x14ac:dyDescent="0.25">
      <c r="A3078" s="36">
        <v>41219</v>
      </c>
      <c r="B3078" s="4">
        <v>1663200002048</v>
      </c>
      <c r="C3078" s="4">
        <v>1663200002048</v>
      </c>
      <c r="D3078" t="s">
        <v>134</v>
      </c>
    </row>
    <row r="3079" spans="1:4" x14ac:dyDescent="0.25">
      <c r="A3079" s="36">
        <v>41218</v>
      </c>
      <c r="B3079" s="4">
        <v>1678319943680</v>
      </c>
      <c r="C3079" s="4">
        <v>1678319943680</v>
      </c>
      <c r="D3079" t="s">
        <v>134</v>
      </c>
    </row>
    <row r="3080" spans="1:4" x14ac:dyDescent="0.25">
      <c r="A3080" s="36">
        <v>41215</v>
      </c>
      <c r="B3080" s="4">
        <v>1663200002048</v>
      </c>
      <c r="C3080" s="4">
        <v>1663200002048</v>
      </c>
      <c r="D3080" t="s">
        <v>134</v>
      </c>
    </row>
    <row r="3081" spans="1:4" x14ac:dyDescent="0.25">
      <c r="A3081" s="36">
        <v>41214</v>
      </c>
      <c r="B3081" s="4">
        <v>1663200002048</v>
      </c>
      <c r="C3081" s="4">
        <v>1663200002048</v>
      </c>
      <c r="D3081" t="s">
        <v>134</v>
      </c>
    </row>
    <row r="3082" spans="1:4" x14ac:dyDescent="0.25">
      <c r="A3082" s="36">
        <v>41213</v>
      </c>
      <c r="B3082" s="4">
        <v>1663200002048</v>
      </c>
      <c r="C3082" s="4">
        <v>1663200002048</v>
      </c>
      <c r="D3082" t="s">
        <v>134</v>
      </c>
    </row>
    <row r="3083" spans="1:4" x14ac:dyDescent="0.25">
      <c r="A3083" s="36">
        <v>41208</v>
      </c>
      <c r="B3083" s="4">
        <v>1587600031744</v>
      </c>
      <c r="C3083" s="4">
        <v>1587600031744</v>
      </c>
      <c r="D3083" t="s">
        <v>134</v>
      </c>
    </row>
    <row r="3084" spans="1:4" x14ac:dyDescent="0.25">
      <c r="A3084" s="36">
        <v>41207</v>
      </c>
      <c r="B3084" s="4">
        <v>1632959987712</v>
      </c>
      <c r="C3084" s="4">
        <v>1632959987712</v>
      </c>
      <c r="D3084" t="s">
        <v>134</v>
      </c>
    </row>
    <row r="3085" spans="1:4" x14ac:dyDescent="0.25">
      <c r="A3085" s="36">
        <v>41206</v>
      </c>
      <c r="B3085" s="4">
        <v>1587600031744</v>
      </c>
      <c r="C3085" s="4">
        <v>1587600031744</v>
      </c>
      <c r="D3085" t="s">
        <v>134</v>
      </c>
    </row>
    <row r="3086" spans="1:4" x14ac:dyDescent="0.25">
      <c r="A3086" s="36">
        <v>41205</v>
      </c>
      <c r="B3086" s="4">
        <v>1648080060416</v>
      </c>
      <c r="C3086" s="4">
        <v>1648080060416</v>
      </c>
      <c r="D3086" t="s">
        <v>134</v>
      </c>
    </row>
    <row r="3087" spans="1:4" x14ac:dyDescent="0.25">
      <c r="A3087" s="36">
        <v>41204</v>
      </c>
      <c r="B3087" s="4">
        <v>1527120003072</v>
      </c>
      <c r="C3087" s="4">
        <v>1527120003072</v>
      </c>
      <c r="D3087" t="s">
        <v>134</v>
      </c>
    </row>
    <row r="3088" spans="1:4" x14ac:dyDescent="0.25">
      <c r="A3088" s="36">
        <v>41201</v>
      </c>
      <c r="B3088" s="4">
        <v>1663200002048</v>
      </c>
      <c r="C3088" s="4">
        <v>1663200002048</v>
      </c>
      <c r="D3088" t="s">
        <v>134</v>
      </c>
    </row>
    <row r="3089" spans="1:4" x14ac:dyDescent="0.25">
      <c r="A3089" s="36">
        <v>41200</v>
      </c>
      <c r="B3089" s="4">
        <v>1663200002048</v>
      </c>
      <c r="C3089" s="4">
        <v>1663200002048</v>
      </c>
      <c r="D3089" t="s">
        <v>134</v>
      </c>
    </row>
    <row r="3090" spans="1:4" x14ac:dyDescent="0.25">
      <c r="A3090" s="36">
        <v>41199</v>
      </c>
      <c r="B3090" s="4">
        <v>1648080060416</v>
      </c>
      <c r="C3090" s="4">
        <v>1648080060416</v>
      </c>
      <c r="D3090" t="s">
        <v>134</v>
      </c>
    </row>
    <row r="3091" spans="1:4" x14ac:dyDescent="0.25">
      <c r="A3091" s="36">
        <v>41198</v>
      </c>
      <c r="B3091" s="4">
        <v>1542239944704</v>
      </c>
      <c r="C3091" s="4">
        <v>1542239944704</v>
      </c>
      <c r="D3091" t="s">
        <v>134</v>
      </c>
    </row>
    <row r="3092" spans="1:4" x14ac:dyDescent="0.25">
      <c r="A3092" s="36">
        <v>41197</v>
      </c>
      <c r="B3092" s="4">
        <v>1542239944704</v>
      </c>
      <c r="C3092" s="4">
        <v>1542239944704</v>
      </c>
      <c r="D3092" t="s">
        <v>134</v>
      </c>
    </row>
    <row r="3093" spans="1:4" x14ac:dyDescent="0.25">
      <c r="A3093" s="36">
        <v>41194</v>
      </c>
      <c r="B3093" s="4">
        <v>1678319943680</v>
      </c>
      <c r="C3093" s="4">
        <v>1678319943680</v>
      </c>
      <c r="D3093" t="s">
        <v>134</v>
      </c>
    </row>
    <row r="3094" spans="1:4" x14ac:dyDescent="0.25">
      <c r="A3094" s="36">
        <v>41193</v>
      </c>
      <c r="B3094" s="4">
        <v>1678319943680</v>
      </c>
      <c r="C3094" s="4">
        <v>1678319943680</v>
      </c>
      <c r="D3094" t="s">
        <v>134</v>
      </c>
    </row>
    <row r="3095" spans="1:4" x14ac:dyDescent="0.25">
      <c r="A3095" s="36">
        <v>41192</v>
      </c>
      <c r="B3095" s="4">
        <v>1693440016384</v>
      </c>
      <c r="C3095" s="4">
        <v>1693440016384</v>
      </c>
      <c r="D3095" t="s">
        <v>134</v>
      </c>
    </row>
    <row r="3096" spans="1:4" x14ac:dyDescent="0.25">
      <c r="A3096" s="36">
        <v>41191</v>
      </c>
      <c r="B3096" s="4">
        <v>1693440016384</v>
      </c>
      <c r="C3096" s="4">
        <v>1693440016384</v>
      </c>
      <c r="D3096" t="s">
        <v>134</v>
      </c>
    </row>
    <row r="3097" spans="1:4" x14ac:dyDescent="0.25">
      <c r="A3097" s="36">
        <v>41190</v>
      </c>
      <c r="B3097" s="4">
        <v>1678319943680</v>
      </c>
      <c r="C3097" s="4">
        <v>1678319943680</v>
      </c>
      <c r="D3097" t="s">
        <v>134</v>
      </c>
    </row>
    <row r="3098" spans="1:4" x14ac:dyDescent="0.25">
      <c r="A3098" s="36">
        <v>41187</v>
      </c>
      <c r="B3098" s="4">
        <v>1723680030720</v>
      </c>
      <c r="C3098" s="4">
        <v>1723680030720</v>
      </c>
      <c r="D3098" t="s">
        <v>134</v>
      </c>
    </row>
    <row r="3099" spans="1:4" x14ac:dyDescent="0.25">
      <c r="A3099" s="36">
        <v>41186</v>
      </c>
      <c r="B3099" s="4">
        <v>1784160059392</v>
      </c>
      <c r="C3099" s="4">
        <v>1784160059392</v>
      </c>
      <c r="D3099" t="s">
        <v>134</v>
      </c>
    </row>
    <row r="3100" spans="1:4" x14ac:dyDescent="0.25">
      <c r="A3100" s="36">
        <v>41185</v>
      </c>
      <c r="B3100" s="4">
        <v>1799280001024</v>
      </c>
      <c r="C3100" s="4">
        <v>1799280001024</v>
      </c>
      <c r="D3100" t="s">
        <v>134</v>
      </c>
    </row>
    <row r="3101" spans="1:4" x14ac:dyDescent="0.25">
      <c r="A3101" s="36">
        <v>41184</v>
      </c>
      <c r="B3101" s="4">
        <v>1799280001024</v>
      </c>
      <c r="C3101" s="4">
        <v>1799280001024</v>
      </c>
      <c r="D3101" t="s">
        <v>134</v>
      </c>
    </row>
    <row r="3102" spans="1:4" x14ac:dyDescent="0.25">
      <c r="A3102" s="36">
        <v>41183</v>
      </c>
      <c r="B3102" s="4">
        <v>1814399942656</v>
      </c>
      <c r="C3102" s="4">
        <v>1814399942656</v>
      </c>
      <c r="D3102" t="s">
        <v>134</v>
      </c>
    </row>
    <row r="3103" spans="1:4" x14ac:dyDescent="0.25">
      <c r="A3103" s="36">
        <v>41180</v>
      </c>
      <c r="B3103" s="4">
        <v>1678319943680</v>
      </c>
      <c r="C3103" s="4">
        <v>1678319943680</v>
      </c>
      <c r="D3103" t="s">
        <v>134</v>
      </c>
    </row>
    <row r="3104" spans="1:4" x14ac:dyDescent="0.25">
      <c r="A3104" s="36">
        <v>41179</v>
      </c>
      <c r="B3104" s="4">
        <v>1708559958016</v>
      </c>
      <c r="C3104" s="4">
        <v>1708559958016</v>
      </c>
      <c r="D3104" t="s">
        <v>134</v>
      </c>
    </row>
    <row r="3105" spans="1:4" x14ac:dyDescent="0.25">
      <c r="A3105" s="36">
        <v>41178</v>
      </c>
      <c r="B3105" s="4">
        <v>1799280001024</v>
      </c>
      <c r="C3105" s="4">
        <v>1799280001024</v>
      </c>
      <c r="D3105" t="s">
        <v>134</v>
      </c>
    </row>
    <row r="3106" spans="1:4" x14ac:dyDescent="0.25">
      <c r="A3106" s="36">
        <v>41177</v>
      </c>
      <c r="B3106" s="4">
        <v>1708559958016</v>
      </c>
      <c r="C3106" s="4">
        <v>1708559958016</v>
      </c>
      <c r="D3106" t="s">
        <v>134</v>
      </c>
    </row>
    <row r="3107" spans="1:4" x14ac:dyDescent="0.25">
      <c r="A3107" s="36">
        <v>41176</v>
      </c>
      <c r="B3107" s="4">
        <v>1708559958016</v>
      </c>
      <c r="C3107" s="4">
        <v>1708559958016</v>
      </c>
      <c r="D3107" t="s">
        <v>134</v>
      </c>
    </row>
    <row r="3108" spans="1:4" x14ac:dyDescent="0.25">
      <c r="A3108" s="36">
        <v>41173</v>
      </c>
      <c r="B3108" s="4">
        <v>1738799972352</v>
      </c>
      <c r="C3108" s="4">
        <v>1738799972352</v>
      </c>
      <c r="D3108" t="s">
        <v>134</v>
      </c>
    </row>
    <row r="3109" spans="1:4" x14ac:dyDescent="0.25">
      <c r="A3109" s="36">
        <v>41172</v>
      </c>
      <c r="B3109" s="4">
        <v>1799280001024</v>
      </c>
      <c r="C3109" s="4">
        <v>1799280001024</v>
      </c>
      <c r="D3109" t="s">
        <v>134</v>
      </c>
    </row>
    <row r="3110" spans="1:4" x14ac:dyDescent="0.25">
      <c r="A3110" s="36">
        <v>41171</v>
      </c>
      <c r="B3110" s="4">
        <v>1799280001024</v>
      </c>
      <c r="C3110" s="4">
        <v>1799280001024</v>
      </c>
      <c r="D3110" t="s">
        <v>134</v>
      </c>
    </row>
    <row r="3111" spans="1:4" x14ac:dyDescent="0.25">
      <c r="A3111" s="36">
        <v>41170</v>
      </c>
      <c r="B3111" s="4">
        <v>1890000044032</v>
      </c>
      <c r="C3111" s="4">
        <v>1890000044032</v>
      </c>
      <c r="D3111" t="s">
        <v>134</v>
      </c>
    </row>
    <row r="3112" spans="1:4" x14ac:dyDescent="0.25">
      <c r="A3112" s="36">
        <v>41169</v>
      </c>
      <c r="B3112" s="4">
        <v>1950479941632</v>
      </c>
      <c r="C3112" s="4">
        <v>1950479941632</v>
      </c>
      <c r="D3112" t="s">
        <v>134</v>
      </c>
    </row>
    <row r="3113" spans="1:4" x14ac:dyDescent="0.25">
      <c r="A3113" s="36">
        <v>41166</v>
      </c>
      <c r="B3113" s="4">
        <v>1844639956992</v>
      </c>
      <c r="C3113" s="4">
        <v>1844639956992</v>
      </c>
      <c r="D3113" t="s">
        <v>134</v>
      </c>
    </row>
    <row r="3114" spans="1:4" x14ac:dyDescent="0.25">
      <c r="A3114" s="36">
        <v>41165</v>
      </c>
      <c r="B3114" s="4">
        <v>1844639956992</v>
      </c>
      <c r="C3114" s="4">
        <v>1844639956992</v>
      </c>
      <c r="D3114" t="s">
        <v>134</v>
      </c>
    </row>
    <row r="3115" spans="1:4" x14ac:dyDescent="0.25">
      <c r="A3115" s="36">
        <v>41164</v>
      </c>
      <c r="B3115" s="4">
        <v>1844639956992</v>
      </c>
      <c r="C3115" s="4">
        <v>1844639956992</v>
      </c>
      <c r="D3115" t="s">
        <v>134</v>
      </c>
    </row>
    <row r="3116" spans="1:4" x14ac:dyDescent="0.25">
      <c r="A3116" s="36">
        <v>41163</v>
      </c>
      <c r="B3116" s="4">
        <v>1799280001024</v>
      </c>
      <c r="C3116" s="4">
        <v>1799280001024</v>
      </c>
      <c r="D3116" t="s">
        <v>134</v>
      </c>
    </row>
    <row r="3117" spans="1:4" x14ac:dyDescent="0.25">
      <c r="A3117" s="36">
        <v>41162</v>
      </c>
      <c r="B3117" s="4">
        <v>1814399942656</v>
      </c>
      <c r="C3117" s="4">
        <v>1814399942656</v>
      </c>
      <c r="D3117" t="s">
        <v>134</v>
      </c>
    </row>
    <row r="3118" spans="1:4" x14ac:dyDescent="0.25">
      <c r="A3118" s="36">
        <v>41159</v>
      </c>
      <c r="B3118" s="4">
        <v>1829520015360</v>
      </c>
      <c r="C3118" s="4">
        <v>1829520015360</v>
      </c>
      <c r="D3118" t="s">
        <v>134</v>
      </c>
    </row>
    <row r="3119" spans="1:4" x14ac:dyDescent="0.25">
      <c r="A3119" s="36">
        <v>41158</v>
      </c>
      <c r="B3119" s="4">
        <v>1950479941632</v>
      </c>
      <c r="C3119" s="4">
        <v>1950479941632</v>
      </c>
      <c r="D3119" t="s">
        <v>134</v>
      </c>
    </row>
    <row r="3120" spans="1:4" x14ac:dyDescent="0.25">
      <c r="A3120" s="36">
        <v>41157</v>
      </c>
      <c r="B3120" s="4">
        <v>2026080043008</v>
      </c>
      <c r="C3120" s="4">
        <v>2026080043008</v>
      </c>
      <c r="D3120" t="s">
        <v>134</v>
      </c>
    </row>
    <row r="3121" spans="1:4" x14ac:dyDescent="0.25">
      <c r="A3121" s="36">
        <v>41156</v>
      </c>
      <c r="B3121" s="4">
        <v>2010959970304</v>
      </c>
      <c r="C3121" s="4">
        <v>2010959970304</v>
      </c>
      <c r="D3121" t="s">
        <v>134</v>
      </c>
    </row>
    <row r="3122" spans="1:4" x14ac:dyDescent="0.25">
      <c r="A3122" s="36">
        <v>41152</v>
      </c>
      <c r="B3122" s="4">
        <v>1874879971328</v>
      </c>
      <c r="C3122" s="4">
        <v>1874879971328</v>
      </c>
      <c r="D3122" t="s">
        <v>134</v>
      </c>
    </row>
    <row r="3123" spans="1:4" x14ac:dyDescent="0.25">
      <c r="A3123" s="36">
        <v>41151</v>
      </c>
      <c r="B3123" s="4">
        <v>1920240058368</v>
      </c>
      <c r="C3123" s="4">
        <v>1920240058368</v>
      </c>
      <c r="D3123" t="s">
        <v>134</v>
      </c>
    </row>
    <row r="3124" spans="1:4" x14ac:dyDescent="0.25">
      <c r="A3124" s="36">
        <v>41150</v>
      </c>
      <c r="B3124" s="4">
        <v>1874879971328</v>
      </c>
      <c r="C3124" s="4">
        <v>1874879971328</v>
      </c>
      <c r="D3124" t="s">
        <v>134</v>
      </c>
    </row>
    <row r="3125" spans="1:4" x14ac:dyDescent="0.25">
      <c r="A3125" s="36">
        <v>41149</v>
      </c>
      <c r="B3125" s="4">
        <v>1874879971328</v>
      </c>
      <c r="C3125" s="4">
        <v>1874879971328</v>
      </c>
      <c r="D3125" t="s">
        <v>134</v>
      </c>
    </row>
    <row r="3126" spans="1:4" x14ac:dyDescent="0.25">
      <c r="A3126" s="36">
        <v>41148</v>
      </c>
      <c r="B3126" s="4">
        <v>1874879971328</v>
      </c>
      <c r="C3126" s="4">
        <v>1874879971328</v>
      </c>
      <c r="D3126" t="s">
        <v>134</v>
      </c>
    </row>
    <row r="3127" spans="1:4" x14ac:dyDescent="0.25">
      <c r="A3127" s="36">
        <v>41145</v>
      </c>
      <c r="B3127" s="4">
        <v>1890000044032</v>
      </c>
      <c r="C3127" s="4">
        <v>1890000044032</v>
      </c>
      <c r="D3127" t="s">
        <v>134</v>
      </c>
    </row>
    <row r="3128" spans="1:4" x14ac:dyDescent="0.25">
      <c r="A3128" s="36">
        <v>41144</v>
      </c>
      <c r="B3128" s="4">
        <v>1950479941632</v>
      </c>
      <c r="C3128" s="4">
        <v>1950479941632</v>
      </c>
      <c r="D3128" t="s">
        <v>134</v>
      </c>
    </row>
    <row r="3129" spans="1:4" x14ac:dyDescent="0.25">
      <c r="A3129" s="36">
        <v>41143</v>
      </c>
      <c r="B3129" s="4">
        <v>1905119985664</v>
      </c>
      <c r="C3129" s="4">
        <v>1905119985664</v>
      </c>
      <c r="D3129" t="s">
        <v>134</v>
      </c>
    </row>
    <row r="3130" spans="1:4" x14ac:dyDescent="0.25">
      <c r="A3130" s="36">
        <v>41142</v>
      </c>
      <c r="B3130" s="4">
        <v>1890000044032</v>
      </c>
      <c r="C3130" s="4">
        <v>1890000044032</v>
      </c>
      <c r="D3130" t="s">
        <v>134</v>
      </c>
    </row>
    <row r="3131" spans="1:4" x14ac:dyDescent="0.25">
      <c r="A3131" s="36">
        <v>41141</v>
      </c>
      <c r="B3131" s="4">
        <v>1950479941632</v>
      </c>
      <c r="C3131" s="4">
        <v>1950479941632</v>
      </c>
      <c r="D3131" t="s">
        <v>134</v>
      </c>
    </row>
    <row r="3132" spans="1:4" x14ac:dyDescent="0.25">
      <c r="A3132" s="36">
        <v>41138</v>
      </c>
      <c r="B3132" s="4">
        <v>1890000044032</v>
      </c>
      <c r="C3132" s="4">
        <v>1890000044032</v>
      </c>
      <c r="D3132" t="s">
        <v>134</v>
      </c>
    </row>
    <row r="3133" spans="1:4" x14ac:dyDescent="0.25">
      <c r="A3133" s="36">
        <v>41137</v>
      </c>
      <c r="B3133" s="4">
        <v>2026080043008</v>
      </c>
      <c r="C3133" s="4">
        <v>2026080043008</v>
      </c>
      <c r="D3133" t="s">
        <v>134</v>
      </c>
    </row>
    <row r="3134" spans="1:4" x14ac:dyDescent="0.25">
      <c r="A3134" s="36">
        <v>41136</v>
      </c>
      <c r="B3134" s="4">
        <v>1905119985664</v>
      </c>
      <c r="C3134" s="4">
        <v>1905119985664</v>
      </c>
      <c r="D3134" t="s">
        <v>134</v>
      </c>
    </row>
    <row r="3135" spans="1:4" x14ac:dyDescent="0.25">
      <c r="A3135" s="36">
        <v>41135</v>
      </c>
      <c r="B3135" s="4">
        <v>1890000044032</v>
      </c>
      <c r="C3135" s="4">
        <v>1890000044032</v>
      </c>
      <c r="D3135" t="s">
        <v>134</v>
      </c>
    </row>
    <row r="3136" spans="1:4" x14ac:dyDescent="0.25">
      <c r="A3136" s="36">
        <v>41134</v>
      </c>
      <c r="B3136" s="4">
        <v>1890000044032</v>
      </c>
      <c r="C3136" s="4">
        <v>1890000044032</v>
      </c>
      <c r="D3136" t="s">
        <v>134</v>
      </c>
    </row>
    <row r="3137" spans="1:4" x14ac:dyDescent="0.25">
      <c r="A3137" s="36">
        <v>41131</v>
      </c>
      <c r="B3137" s="4">
        <v>1890000044032</v>
      </c>
      <c r="C3137" s="4">
        <v>1890000044032</v>
      </c>
      <c r="D3137" t="s">
        <v>134</v>
      </c>
    </row>
    <row r="3138" spans="1:4" x14ac:dyDescent="0.25">
      <c r="A3138" s="36">
        <v>41130</v>
      </c>
      <c r="B3138" s="4">
        <v>2041199984640</v>
      </c>
      <c r="C3138" s="4">
        <v>2041199984640</v>
      </c>
      <c r="D3138" t="s">
        <v>134</v>
      </c>
    </row>
    <row r="3139" spans="1:4" x14ac:dyDescent="0.25">
      <c r="A3139" s="36">
        <v>41129</v>
      </c>
      <c r="B3139" s="4">
        <v>1935360000000</v>
      </c>
      <c r="C3139" s="4">
        <v>1935360000000</v>
      </c>
      <c r="D3139" t="s">
        <v>134</v>
      </c>
    </row>
    <row r="3140" spans="1:4" x14ac:dyDescent="0.25">
      <c r="A3140" s="36">
        <v>41128</v>
      </c>
      <c r="B3140" s="4">
        <v>1935360000000</v>
      </c>
      <c r="C3140" s="4">
        <v>1935360000000</v>
      </c>
      <c r="D3140" t="s">
        <v>134</v>
      </c>
    </row>
    <row r="3141" spans="1:4" x14ac:dyDescent="0.25">
      <c r="A3141" s="36">
        <v>41127</v>
      </c>
      <c r="B3141" s="4">
        <v>1920240058368</v>
      </c>
      <c r="C3141" s="4">
        <v>1920240058368</v>
      </c>
      <c r="D3141" t="s">
        <v>134</v>
      </c>
    </row>
    <row r="3142" spans="1:4" x14ac:dyDescent="0.25">
      <c r="A3142" s="36">
        <v>41124</v>
      </c>
      <c r="B3142" s="4">
        <v>1905119985664</v>
      </c>
      <c r="C3142" s="4">
        <v>1905119985664</v>
      </c>
      <c r="D3142" t="s">
        <v>134</v>
      </c>
    </row>
    <row r="3143" spans="1:4" x14ac:dyDescent="0.25">
      <c r="A3143" s="36">
        <v>41123</v>
      </c>
      <c r="B3143" s="4">
        <v>1905119985664</v>
      </c>
      <c r="C3143" s="4">
        <v>1905119985664</v>
      </c>
      <c r="D3143" t="s">
        <v>134</v>
      </c>
    </row>
    <row r="3144" spans="1:4" x14ac:dyDescent="0.25">
      <c r="A3144" s="36">
        <v>41122</v>
      </c>
      <c r="B3144" s="4">
        <v>2071439998976</v>
      </c>
      <c r="C3144" s="4">
        <v>2071439998976</v>
      </c>
      <c r="D3144" t="s">
        <v>134</v>
      </c>
    </row>
    <row r="3145" spans="1:4" x14ac:dyDescent="0.25">
      <c r="A3145" s="36">
        <v>41121</v>
      </c>
      <c r="B3145" s="4">
        <v>1995840028672</v>
      </c>
      <c r="C3145" s="4">
        <v>1995840028672</v>
      </c>
      <c r="D3145" t="s">
        <v>134</v>
      </c>
    </row>
    <row r="3146" spans="1:4" x14ac:dyDescent="0.25">
      <c r="A3146" s="36">
        <v>41120</v>
      </c>
      <c r="B3146" s="4">
        <v>2086559940608</v>
      </c>
      <c r="C3146" s="4">
        <v>2086559940608</v>
      </c>
      <c r="D3146" t="s">
        <v>134</v>
      </c>
    </row>
    <row r="3147" spans="1:4" x14ac:dyDescent="0.25">
      <c r="A3147" s="36">
        <v>41117</v>
      </c>
      <c r="B3147" s="4">
        <v>2086559940608</v>
      </c>
      <c r="C3147" s="4">
        <v>2086559940608</v>
      </c>
      <c r="D3147" t="s">
        <v>134</v>
      </c>
    </row>
    <row r="3148" spans="1:4" x14ac:dyDescent="0.25">
      <c r="A3148" s="36">
        <v>41116</v>
      </c>
      <c r="B3148" s="4">
        <v>2041199984640</v>
      </c>
      <c r="C3148" s="4">
        <v>2041199984640</v>
      </c>
      <c r="D3148" t="s">
        <v>134</v>
      </c>
    </row>
    <row r="3149" spans="1:4" x14ac:dyDescent="0.25">
      <c r="A3149" s="36">
        <v>41115</v>
      </c>
      <c r="B3149" s="4">
        <v>2147039969280</v>
      </c>
      <c r="C3149" s="4">
        <v>2147039969280</v>
      </c>
      <c r="D3149" t="s">
        <v>134</v>
      </c>
    </row>
    <row r="3150" spans="1:4" x14ac:dyDescent="0.25">
      <c r="A3150" s="36">
        <v>41114</v>
      </c>
      <c r="B3150" s="4">
        <v>2147039969280</v>
      </c>
      <c r="C3150" s="4">
        <v>2147039969280</v>
      </c>
      <c r="D3150" t="s">
        <v>134</v>
      </c>
    </row>
    <row r="3151" spans="1:4" x14ac:dyDescent="0.25">
      <c r="A3151" s="36">
        <v>41113</v>
      </c>
      <c r="B3151" s="4">
        <v>2162160041984</v>
      </c>
      <c r="C3151" s="4">
        <v>2162160041984</v>
      </c>
      <c r="D3151" t="s">
        <v>134</v>
      </c>
    </row>
    <row r="3152" spans="1:4" x14ac:dyDescent="0.25">
      <c r="A3152" s="36">
        <v>41110</v>
      </c>
      <c r="B3152" s="4">
        <v>2343600128000</v>
      </c>
      <c r="C3152" s="4">
        <v>2343600128000</v>
      </c>
      <c r="D3152" t="s">
        <v>134</v>
      </c>
    </row>
    <row r="3153" spans="1:4" x14ac:dyDescent="0.25">
      <c r="A3153" s="36">
        <v>41109</v>
      </c>
      <c r="B3153" s="4">
        <v>2283120099328</v>
      </c>
      <c r="C3153" s="4">
        <v>2283120099328</v>
      </c>
      <c r="D3153" t="s">
        <v>134</v>
      </c>
    </row>
    <row r="3154" spans="1:4" x14ac:dyDescent="0.25">
      <c r="A3154" s="36">
        <v>41108</v>
      </c>
      <c r="B3154" s="4">
        <v>2419200098304</v>
      </c>
      <c r="C3154" s="4">
        <v>2419200098304</v>
      </c>
      <c r="D3154" t="s">
        <v>134</v>
      </c>
    </row>
    <row r="3155" spans="1:4" x14ac:dyDescent="0.25">
      <c r="A3155" s="36">
        <v>41107</v>
      </c>
      <c r="B3155" s="4">
        <v>2419200098304</v>
      </c>
      <c r="C3155" s="4">
        <v>2419200098304</v>
      </c>
      <c r="D3155" t="s">
        <v>134</v>
      </c>
    </row>
    <row r="3156" spans="1:4" x14ac:dyDescent="0.25">
      <c r="A3156" s="36">
        <v>41106</v>
      </c>
      <c r="B3156" s="4">
        <v>2419200098304</v>
      </c>
      <c r="C3156" s="4">
        <v>2419200098304</v>
      </c>
      <c r="D3156" t="s">
        <v>134</v>
      </c>
    </row>
    <row r="3157" spans="1:4" x14ac:dyDescent="0.25">
      <c r="A3157" s="36">
        <v>41103</v>
      </c>
      <c r="B3157" s="4">
        <v>2388959952896</v>
      </c>
      <c r="C3157" s="4">
        <v>2388959952896</v>
      </c>
      <c r="D3157" t="s">
        <v>134</v>
      </c>
    </row>
    <row r="3158" spans="1:4" x14ac:dyDescent="0.25">
      <c r="A3158" s="36">
        <v>41102</v>
      </c>
      <c r="B3158" s="4">
        <v>2464559923200</v>
      </c>
      <c r="C3158" s="4">
        <v>2464559923200</v>
      </c>
      <c r="D3158" t="s">
        <v>134</v>
      </c>
    </row>
    <row r="3159" spans="1:4" x14ac:dyDescent="0.25">
      <c r="A3159" s="36">
        <v>41101</v>
      </c>
      <c r="B3159" s="4">
        <v>2404079894528</v>
      </c>
      <c r="C3159" s="4">
        <v>2404079894528</v>
      </c>
      <c r="D3159" t="s">
        <v>134</v>
      </c>
    </row>
    <row r="3160" spans="1:4" x14ac:dyDescent="0.25">
      <c r="A3160" s="36">
        <v>41100</v>
      </c>
      <c r="B3160" s="4">
        <v>2600639922176</v>
      </c>
      <c r="C3160" s="4">
        <v>2600639922176</v>
      </c>
      <c r="D3160" t="s">
        <v>134</v>
      </c>
    </row>
    <row r="3161" spans="1:4" x14ac:dyDescent="0.25">
      <c r="A3161" s="36">
        <v>41099</v>
      </c>
      <c r="B3161" s="4">
        <v>2721599979520</v>
      </c>
      <c r="C3161" s="4">
        <v>2721599979520</v>
      </c>
      <c r="D3161" t="s">
        <v>134</v>
      </c>
    </row>
    <row r="3162" spans="1:4" x14ac:dyDescent="0.25">
      <c r="A3162" s="36">
        <v>41096</v>
      </c>
      <c r="B3162" s="4">
        <v>2782080008192</v>
      </c>
      <c r="C3162" s="4">
        <v>2782080008192</v>
      </c>
      <c r="D3162" t="s">
        <v>134</v>
      </c>
    </row>
    <row r="3163" spans="1:4" x14ac:dyDescent="0.25">
      <c r="A3163" s="36">
        <v>41095</v>
      </c>
      <c r="B3163" s="4">
        <v>2479680126976</v>
      </c>
      <c r="C3163" s="4">
        <v>2479680126976</v>
      </c>
      <c r="D3163" t="s">
        <v>134</v>
      </c>
    </row>
    <row r="3164" spans="1:4" x14ac:dyDescent="0.25">
      <c r="A3164" s="36">
        <v>41093</v>
      </c>
      <c r="B3164" s="4">
        <v>2509920010240</v>
      </c>
      <c r="C3164" s="4">
        <v>2509920010240</v>
      </c>
      <c r="D3164" t="s">
        <v>134</v>
      </c>
    </row>
    <row r="3165" spans="1:4" x14ac:dyDescent="0.25">
      <c r="A3165" s="36">
        <v>41092</v>
      </c>
      <c r="B3165" s="4">
        <v>2449439981568</v>
      </c>
      <c r="C3165" s="4">
        <v>2449439981568</v>
      </c>
      <c r="D3165" t="s">
        <v>134</v>
      </c>
    </row>
    <row r="3166" spans="1:4" x14ac:dyDescent="0.25">
      <c r="A3166" s="36">
        <v>41089</v>
      </c>
      <c r="B3166" s="4">
        <v>2540159893504</v>
      </c>
      <c r="C3166" s="4">
        <v>2540159893504</v>
      </c>
      <c r="D3166" t="s">
        <v>134</v>
      </c>
    </row>
    <row r="3167" spans="1:4" x14ac:dyDescent="0.25">
      <c r="A3167" s="36">
        <v>41088</v>
      </c>
      <c r="B3167" s="4">
        <v>2373840011264</v>
      </c>
      <c r="C3167" s="4">
        <v>2373840011264</v>
      </c>
      <c r="D3167" t="s">
        <v>134</v>
      </c>
    </row>
    <row r="3168" spans="1:4" x14ac:dyDescent="0.25">
      <c r="A3168" s="36">
        <v>41087</v>
      </c>
      <c r="B3168" s="4">
        <v>2434320039936</v>
      </c>
      <c r="C3168" s="4">
        <v>2434320039936</v>
      </c>
      <c r="D3168" t="s">
        <v>134</v>
      </c>
    </row>
    <row r="3169" spans="1:4" x14ac:dyDescent="0.25">
      <c r="A3169" s="36">
        <v>41086</v>
      </c>
      <c r="B3169" s="4">
        <v>2479680126976</v>
      </c>
      <c r="C3169" s="4">
        <v>2479680126976</v>
      </c>
      <c r="D3169" t="s">
        <v>134</v>
      </c>
    </row>
    <row r="3170" spans="1:4" x14ac:dyDescent="0.25">
      <c r="A3170" s="36">
        <v>41085</v>
      </c>
      <c r="B3170" s="4">
        <v>2434320039936</v>
      </c>
      <c r="C3170" s="4">
        <v>2434320039936</v>
      </c>
      <c r="D3170" t="s">
        <v>134</v>
      </c>
    </row>
    <row r="3171" spans="1:4" x14ac:dyDescent="0.25">
      <c r="A3171" s="36">
        <v>41082</v>
      </c>
      <c r="B3171" s="4">
        <v>2585519980544</v>
      </c>
      <c r="C3171" s="4">
        <v>2585519980544</v>
      </c>
      <c r="D3171" t="s">
        <v>134</v>
      </c>
    </row>
    <row r="3172" spans="1:4" x14ac:dyDescent="0.25">
      <c r="A3172" s="36">
        <v>41081</v>
      </c>
      <c r="B3172" s="4">
        <v>2434320039936</v>
      </c>
      <c r="C3172" s="4">
        <v>2434320039936</v>
      </c>
      <c r="D3172" t="s">
        <v>134</v>
      </c>
    </row>
    <row r="3173" spans="1:4" x14ac:dyDescent="0.25">
      <c r="A3173" s="36">
        <v>41080</v>
      </c>
      <c r="B3173" s="4">
        <v>2661119950848</v>
      </c>
      <c r="C3173" s="4">
        <v>2661119950848</v>
      </c>
      <c r="D3173" t="s">
        <v>134</v>
      </c>
    </row>
    <row r="3174" spans="1:4" x14ac:dyDescent="0.25">
      <c r="A3174" s="36">
        <v>41079</v>
      </c>
      <c r="B3174" s="4">
        <v>2267999895552</v>
      </c>
      <c r="C3174" s="4">
        <v>2267999895552</v>
      </c>
      <c r="D3174" t="s">
        <v>134</v>
      </c>
    </row>
    <row r="3175" spans="1:4" x14ac:dyDescent="0.25">
      <c r="A3175" s="36">
        <v>41078</v>
      </c>
      <c r="B3175" s="4">
        <v>1844639956992</v>
      </c>
      <c r="C3175" s="4">
        <v>1844639956992</v>
      </c>
      <c r="D3175" t="s">
        <v>134</v>
      </c>
    </row>
    <row r="3176" spans="1:4" x14ac:dyDescent="0.25">
      <c r="A3176" s="36">
        <v>41075</v>
      </c>
      <c r="B3176" s="4">
        <v>1905119985664</v>
      </c>
      <c r="C3176" s="4">
        <v>1905119985664</v>
      </c>
      <c r="D3176" t="s">
        <v>134</v>
      </c>
    </row>
    <row r="3177" spans="1:4" x14ac:dyDescent="0.25">
      <c r="A3177" s="36">
        <v>41074</v>
      </c>
      <c r="B3177" s="4">
        <v>1905119985664</v>
      </c>
      <c r="C3177" s="4">
        <v>1905119985664</v>
      </c>
      <c r="D3177" t="s">
        <v>134</v>
      </c>
    </row>
    <row r="3178" spans="1:4" x14ac:dyDescent="0.25">
      <c r="A3178" s="36">
        <v>41073</v>
      </c>
      <c r="B3178" s="4">
        <v>1890000044032</v>
      </c>
      <c r="C3178" s="4">
        <v>1890000044032</v>
      </c>
      <c r="D3178" t="s">
        <v>134</v>
      </c>
    </row>
    <row r="3179" spans="1:4" x14ac:dyDescent="0.25">
      <c r="A3179" s="36">
        <v>41072</v>
      </c>
      <c r="B3179" s="4">
        <v>1920240058368</v>
      </c>
      <c r="C3179" s="4">
        <v>1920240058368</v>
      </c>
      <c r="D3179" t="s">
        <v>134</v>
      </c>
    </row>
    <row r="3180" spans="1:4" x14ac:dyDescent="0.25">
      <c r="A3180" s="36">
        <v>41071</v>
      </c>
      <c r="B3180" s="4">
        <v>1905119985664</v>
      </c>
      <c r="C3180" s="4">
        <v>1905119985664</v>
      </c>
      <c r="D3180" t="s">
        <v>134</v>
      </c>
    </row>
    <row r="3181" spans="1:4" x14ac:dyDescent="0.25">
      <c r="A3181" s="36">
        <v>41068</v>
      </c>
      <c r="B3181" s="4">
        <v>2010959970304</v>
      </c>
      <c r="C3181" s="4">
        <v>2010959970304</v>
      </c>
      <c r="D3181" t="s">
        <v>134</v>
      </c>
    </row>
    <row r="3182" spans="1:4" x14ac:dyDescent="0.25">
      <c r="A3182" s="36">
        <v>41067</v>
      </c>
      <c r="B3182" s="4">
        <v>2101680013312</v>
      </c>
      <c r="C3182" s="4">
        <v>2101680013312</v>
      </c>
      <c r="D3182" t="s">
        <v>134</v>
      </c>
    </row>
    <row r="3183" spans="1:4" x14ac:dyDescent="0.25">
      <c r="A3183" s="36">
        <v>41066</v>
      </c>
      <c r="B3183" s="4">
        <v>2116799954944</v>
      </c>
      <c r="C3183" s="4">
        <v>2116799954944</v>
      </c>
      <c r="D3183" t="s">
        <v>134</v>
      </c>
    </row>
    <row r="3184" spans="1:4" x14ac:dyDescent="0.25">
      <c r="A3184" s="36">
        <v>41065</v>
      </c>
      <c r="B3184" s="4">
        <v>2101680013312</v>
      </c>
      <c r="C3184" s="4">
        <v>2101680013312</v>
      </c>
      <c r="D3184" t="s">
        <v>134</v>
      </c>
    </row>
    <row r="3185" spans="1:4" x14ac:dyDescent="0.25">
      <c r="A3185" s="36">
        <v>41064</v>
      </c>
      <c r="B3185" s="4">
        <v>2026080043008</v>
      </c>
      <c r="C3185" s="4">
        <v>2026080043008</v>
      </c>
      <c r="D3185" t="s">
        <v>134</v>
      </c>
    </row>
    <row r="3186" spans="1:4" x14ac:dyDescent="0.25">
      <c r="A3186" s="36">
        <v>41061</v>
      </c>
      <c r="B3186" s="4">
        <v>2086559940608</v>
      </c>
      <c r="C3186" s="4">
        <v>2086559940608</v>
      </c>
      <c r="D3186" t="s">
        <v>134</v>
      </c>
    </row>
    <row r="3187" spans="1:4" x14ac:dyDescent="0.25">
      <c r="A3187" s="36">
        <v>41060</v>
      </c>
      <c r="B3187" s="4">
        <v>2116799954944</v>
      </c>
      <c r="C3187" s="4">
        <v>2116799954944</v>
      </c>
      <c r="D3187" t="s">
        <v>134</v>
      </c>
    </row>
    <row r="3188" spans="1:4" x14ac:dyDescent="0.25">
      <c r="A3188" s="36">
        <v>41059</v>
      </c>
      <c r="B3188" s="4">
        <v>2283120099328</v>
      </c>
      <c r="C3188" s="4">
        <v>2283120099328</v>
      </c>
      <c r="D3188" t="s">
        <v>134</v>
      </c>
    </row>
    <row r="3189" spans="1:4" x14ac:dyDescent="0.25">
      <c r="A3189" s="36">
        <v>41058</v>
      </c>
      <c r="B3189" s="4">
        <v>2358720069632</v>
      </c>
      <c r="C3189" s="4">
        <v>2358720069632</v>
      </c>
      <c r="D3189" t="s">
        <v>134</v>
      </c>
    </row>
    <row r="3190" spans="1:4" x14ac:dyDescent="0.25">
      <c r="A3190" s="36">
        <v>41054</v>
      </c>
      <c r="B3190" s="4">
        <v>2283120099328</v>
      </c>
      <c r="C3190" s="4">
        <v>2283120099328</v>
      </c>
      <c r="D3190" t="s">
        <v>134</v>
      </c>
    </row>
    <row r="3191" spans="1:4" x14ac:dyDescent="0.25">
      <c r="A3191" s="36">
        <v>41053</v>
      </c>
      <c r="B3191" s="4">
        <v>2222640070656</v>
      </c>
      <c r="C3191" s="4">
        <v>2222640070656</v>
      </c>
      <c r="D3191" t="s">
        <v>134</v>
      </c>
    </row>
    <row r="3192" spans="1:4" x14ac:dyDescent="0.25">
      <c r="A3192" s="36">
        <v>41052</v>
      </c>
      <c r="B3192" s="4">
        <v>2177279983616</v>
      </c>
      <c r="C3192" s="4">
        <v>2177279983616</v>
      </c>
      <c r="D3192" t="s">
        <v>134</v>
      </c>
    </row>
    <row r="3193" spans="1:4" x14ac:dyDescent="0.25">
      <c r="A3193" s="36">
        <v>41051</v>
      </c>
      <c r="B3193" s="4">
        <v>2252879953920</v>
      </c>
      <c r="C3193" s="4">
        <v>2252879953920</v>
      </c>
      <c r="D3193" t="s">
        <v>134</v>
      </c>
    </row>
    <row r="3194" spans="1:4" x14ac:dyDescent="0.25">
      <c r="A3194" s="36">
        <v>41050</v>
      </c>
      <c r="B3194" s="4">
        <v>2298240040960</v>
      </c>
      <c r="C3194" s="4">
        <v>2298240040960</v>
      </c>
      <c r="D3194" t="s">
        <v>134</v>
      </c>
    </row>
    <row r="3195" spans="1:4" x14ac:dyDescent="0.25">
      <c r="A3195" s="36">
        <v>41047</v>
      </c>
      <c r="B3195" s="4">
        <v>2283120099328</v>
      </c>
      <c r="C3195" s="4">
        <v>2283120099328</v>
      </c>
      <c r="D3195" t="s">
        <v>134</v>
      </c>
    </row>
    <row r="3196" spans="1:4" x14ac:dyDescent="0.25">
      <c r="A3196" s="36">
        <v>41046</v>
      </c>
      <c r="B3196" s="4">
        <v>2419200098304</v>
      </c>
      <c r="C3196" s="4">
        <v>2419200098304</v>
      </c>
      <c r="D3196" t="s">
        <v>134</v>
      </c>
    </row>
    <row r="3197" spans="1:4" x14ac:dyDescent="0.25">
      <c r="A3197" s="36">
        <v>41045</v>
      </c>
      <c r="B3197" s="4">
        <v>2615760125952</v>
      </c>
      <c r="C3197" s="4">
        <v>2615760125952</v>
      </c>
      <c r="D3197" t="s">
        <v>134</v>
      </c>
    </row>
    <row r="3198" spans="1:4" x14ac:dyDescent="0.25">
      <c r="A3198" s="36">
        <v>41044</v>
      </c>
      <c r="B3198" s="4">
        <v>2721599979520</v>
      </c>
      <c r="C3198" s="4">
        <v>2721599979520</v>
      </c>
      <c r="D3198" t="s">
        <v>134</v>
      </c>
    </row>
    <row r="3199" spans="1:4" x14ac:dyDescent="0.25">
      <c r="A3199" s="36">
        <v>41043</v>
      </c>
      <c r="B3199" s="4">
        <v>2494800068608</v>
      </c>
      <c r="C3199" s="4">
        <v>2494800068608</v>
      </c>
      <c r="D3199" t="s">
        <v>134</v>
      </c>
    </row>
    <row r="3200" spans="1:4" x14ac:dyDescent="0.25">
      <c r="A3200" s="36">
        <v>41040</v>
      </c>
      <c r="B3200" s="4">
        <v>2661119950848</v>
      </c>
      <c r="C3200" s="4">
        <v>2661119950848</v>
      </c>
      <c r="D3200" t="s">
        <v>134</v>
      </c>
    </row>
    <row r="3201" spans="1:4" x14ac:dyDescent="0.25">
      <c r="A3201" s="36">
        <v>41039</v>
      </c>
      <c r="B3201" s="4">
        <v>2600639922176</v>
      </c>
      <c r="C3201" s="4">
        <v>2600639922176</v>
      </c>
      <c r="D3201" t="s">
        <v>134</v>
      </c>
    </row>
    <row r="3202" spans="1:4" x14ac:dyDescent="0.25">
      <c r="A3202" s="36">
        <v>41038</v>
      </c>
      <c r="B3202" s="4">
        <v>2343600128000</v>
      </c>
      <c r="C3202" s="4">
        <v>2343600128000</v>
      </c>
      <c r="D3202" t="s">
        <v>134</v>
      </c>
    </row>
    <row r="3203" spans="1:4" x14ac:dyDescent="0.25">
      <c r="A3203" s="36">
        <v>41037</v>
      </c>
      <c r="B3203" s="4">
        <v>2615760125952</v>
      </c>
      <c r="C3203" s="4">
        <v>2615760125952</v>
      </c>
      <c r="D3203" t="s">
        <v>134</v>
      </c>
    </row>
    <row r="3204" spans="1:4" x14ac:dyDescent="0.25">
      <c r="A3204" s="36">
        <v>41036</v>
      </c>
      <c r="B3204" s="4">
        <v>2948399890432</v>
      </c>
      <c r="C3204" s="4">
        <v>2948399890432</v>
      </c>
      <c r="D3204" t="s">
        <v>134</v>
      </c>
    </row>
    <row r="3205" spans="1:4" x14ac:dyDescent="0.25">
      <c r="A3205" s="36">
        <v>41033</v>
      </c>
      <c r="B3205" s="4">
        <v>2797199949824</v>
      </c>
      <c r="C3205" s="4">
        <v>2797199949824</v>
      </c>
      <c r="D3205" t="s">
        <v>134</v>
      </c>
    </row>
    <row r="3206" spans="1:4" x14ac:dyDescent="0.25">
      <c r="A3206" s="36">
        <v>41032</v>
      </c>
      <c r="B3206" s="4">
        <v>3024000122880</v>
      </c>
      <c r="C3206" s="4">
        <v>3024000122880</v>
      </c>
      <c r="D3206" t="s">
        <v>134</v>
      </c>
    </row>
    <row r="3207" spans="1:4" x14ac:dyDescent="0.25">
      <c r="A3207" s="36">
        <v>41031</v>
      </c>
      <c r="B3207" s="4">
        <v>3371760091136</v>
      </c>
      <c r="C3207" s="4">
        <v>3371760091136</v>
      </c>
      <c r="D3207" t="s">
        <v>134</v>
      </c>
    </row>
    <row r="3208" spans="1:4" x14ac:dyDescent="0.25">
      <c r="A3208" s="36">
        <v>41030</v>
      </c>
      <c r="B3208" s="4">
        <v>3099600093184</v>
      </c>
      <c r="C3208" s="4">
        <v>3099600093184</v>
      </c>
      <c r="D3208" t="s">
        <v>134</v>
      </c>
    </row>
    <row r="3209" spans="1:4" x14ac:dyDescent="0.25">
      <c r="A3209" s="36">
        <v>41029</v>
      </c>
      <c r="B3209" s="4">
        <v>3069359947776</v>
      </c>
      <c r="C3209" s="4">
        <v>3069359947776</v>
      </c>
      <c r="D3209" t="s">
        <v>134</v>
      </c>
    </row>
    <row r="3210" spans="1:4" x14ac:dyDescent="0.25">
      <c r="A3210" s="36">
        <v>41026</v>
      </c>
      <c r="B3210" s="4">
        <v>3129839976448</v>
      </c>
      <c r="C3210" s="4">
        <v>3129839976448</v>
      </c>
      <c r="D3210" t="s">
        <v>134</v>
      </c>
    </row>
    <row r="3211" spans="1:4" x14ac:dyDescent="0.25">
      <c r="A3211" s="36">
        <v>41025</v>
      </c>
      <c r="B3211" s="4">
        <v>3205439946752</v>
      </c>
      <c r="C3211" s="4">
        <v>3205439946752</v>
      </c>
      <c r="D3211" t="s">
        <v>134</v>
      </c>
    </row>
    <row r="3212" spans="1:4" x14ac:dyDescent="0.25">
      <c r="A3212" s="36">
        <v>41024</v>
      </c>
      <c r="B3212" s="4">
        <v>3129839976448</v>
      </c>
      <c r="C3212" s="4">
        <v>3129839976448</v>
      </c>
      <c r="D3212" t="s">
        <v>134</v>
      </c>
    </row>
    <row r="3213" spans="1:4" x14ac:dyDescent="0.25">
      <c r="A3213" s="36">
        <v>41023</v>
      </c>
      <c r="B3213" s="4">
        <v>3250800033792</v>
      </c>
      <c r="C3213" s="4">
        <v>3250800033792</v>
      </c>
      <c r="D3213" t="s">
        <v>134</v>
      </c>
    </row>
    <row r="3214" spans="1:4" x14ac:dyDescent="0.25">
      <c r="A3214" s="36">
        <v>41022</v>
      </c>
      <c r="B3214" s="4">
        <v>3220559888384</v>
      </c>
      <c r="C3214" s="4">
        <v>3220559888384</v>
      </c>
      <c r="D3214" t="s">
        <v>134</v>
      </c>
    </row>
    <row r="3215" spans="1:4" x14ac:dyDescent="0.25">
      <c r="A3215" s="36">
        <v>41019</v>
      </c>
      <c r="B3215" s="4">
        <v>3265919975424</v>
      </c>
      <c r="C3215" s="4">
        <v>3265919975424</v>
      </c>
      <c r="D3215" t="s">
        <v>134</v>
      </c>
    </row>
    <row r="3216" spans="1:4" x14ac:dyDescent="0.25">
      <c r="A3216" s="36">
        <v>41018</v>
      </c>
      <c r="B3216" s="4">
        <v>3265919975424</v>
      </c>
      <c r="C3216" s="4">
        <v>3265919975424</v>
      </c>
      <c r="D3216" t="s">
        <v>134</v>
      </c>
    </row>
    <row r="3217" spans="1:4" x14ac:dyDescent="0.25">
      <c r="A3217" s="36">
        <v>41017</v>
      </c>
      <c r="B3217" s="4">
        <v>3235680092160</v>
      </c>
      <c r="C3217" s="4">
        <v>3235680092160</v>
      </c>
      <c r="D3217" t="s">
        <v>134</v>
      </c>
    </row>
    <row r="3218" spans="1:4" x14ac:dyDescent="0.25">
      <c r="A3218" s="36">
        <v>41016</v>
      </c>
      <c r="B3218" s="4">
        <v>3795120029696</v>
      </c>
      <c r="C3218" s="4">
        <v>3795120029696</v>
      </c>
      <c r="D3218" t="s">
        <v>134</v>
      </c>
    </row>
    <row r="3219" spans="1:4" x14ac:dyDescent="0.25">
      <c r="A3219" s="36">
        <v>41015</v>
      </c>
      <c r="B3219" s="4">
        <v>3704400117760</v>
      </c>
      <c r="C3219" s="4">
        <v>3704400117760</v>
      </c>
      <c r="D3219" t="s">
        <v>134</v>
      </c>
    </row>
    <row r="3220" spans="1:4" x14ac:dyDescent="0.25">
      <c r="A3220" s="36">
        <v>41012</v>
      </c>
      <c r="B3220" s="4">
        <v>3598560002048</v>
      </c>
      <c r="C3220" s="4">
        <v>3598560002048</v>
      </c>
      <c r="D3220" t="s">
        <v>134</v>
      </c>
    </row>
    <row r="3221" spans="1:4" x14ac:dyDescent="0.25">
      <c r="A3221" s="36">
        <v>41011</v>
      </c>
      <c r="B3221" s="4">
        <v>4399919792128</v>
      </c>
      <c r="C3221" s="4">
        <v>4399919792128</v>
      </c>
      <c r="D3221" t="s">
        <v>134</v>
      </c>
    </row>
    <row r="3222" spans="1:4" x14ac:dyDescent="0.25">
      <c r="A3222" s="36">
        <v>41010</v>
      </c>
      <c r="B3222" s="4">
        <v>3598560002048</v>
      </c>
      <c r="C3222" s="4">
        <v>3598560002048</v>
      </c>
      <c r="D3222" t="s">
        <v>134</v>
      </c>
    </row>
    <row r="3223" spans="1:4" x14ac:dyDescent="0.25">
      <c r="A3223" s="36">
        <v>41009</v>
      </c>
      <c r="B3223" s="4">
        <v>3175200063488</v>
      </c>
      <c r="C3223" s="4">
        <v>3175200063488</v>
      </c>
      <c r="D3223" t="s">
        <v>134</v>
      </c>
    </row>
    <row r="3224" spans="1:4" x14ac:dyDescent="0.25">
      <c r="A3224" s="36">
        <v>41008</v>
      </c>
      <c r="B3224" s="4">
        <v>3220559888384</v>
      </c>
      <c r="C3224" s="4">
        <v>3220559888384</v>
      </c>
      <c r="D3224" t="s">
        <v>134</v>
      </c>
    </row>
    <row r="3225" spans="1:4" x14ac:dyDescent="0.25">
      <c r="A3225" s="36">
        <v>41004</v>
      </c>
      <c r="B3225" s="4">
        <v>3265919975424</v>
      </c>
      <c r="C3225" s="4">
        <v>3265919975424</v>
      </c>
      <c r="D3225" t="s">
        <v>134</v>
      </c>
    </row>
    <row r="3226" spans="1:4" x14ac:dyDescent="0.25">
      <c r="A3226" s="36">
        <v>41003</v>
      </c>
      <c r="B3226" s="4">
        <v>3296160120832</v>
      </c>
      <c r="C3226" s="4">
        <v>3296160120832</v>
      </c>
      <c r="D3226" t="s">
        <v>134</v>
      </c>
    </row>
    <row r="3227" spans="1:4" x14ac:dyDescent="0.25">
      <c r="A3227" s="36">
        <v>41002</v>
      </c>
      <c r="B3227" s="4">
        <v>3734640001024</v>
      </c>
      <c r="C3227" s="4">
        <v>3734640001024</v>
      </c>
      <c r="D3227" t="s">
        <v>134</v>
      </c>
    </row>
    <row r="3228" spans="1:4" x14ac:dyDescent="0.25">
      <c r="A3228" s="36">
        <v>41001</v>
      </c>
      <c r="B3228" s="4">
        <v>3674159972352</v>
      </c>
      <c r="C3228" s="4">
        <v>3674159972352</v>
      </c>
      <c r="D3228" t="s">
        <v>134</v>
      </c>
    </row>
    <row r="3229" spans="1:4" x14ac:dyDescent="0.25">
      <c r="A3229" s="36">
        <v>40998</v>
      </c>
      <c r="B3229" s="4">
        <v>3522960031744</v>
      </c>
      <c r="C3229" s="4">
        <v>3522960031744</v>
      </c>
      <c r="D3229" t="s">
        <v>134</v>
      </c>
    </row>
    <row r="3230" spans="1:4" x14ac:dyDescent="0.25">
      <c r="A3230" s="36">
        <v>40997</v>
      </c>
      <c r="B3230" s="4">
        <v>3522960031744</v>
      </c>
      <c r="C3230" s="4">
        <v>3522960031744</v>
      </c>
      <c r="D3230" t="s">
        <v>134</v>
      </c>
    </row>
    <row r="3231" spans="1:4" x14ac:dyDescent="0.25">
      <c r="A3231" s="36">
        <v>40996</v>
      </c>
      <c r="B3231" s="4">
        <v>3265919975424</v>
      </c>
      <c r="C3231" s="4">
        <v>3265919975424</v>
      </c>
      <c r="D3231" t="s">
        <v>134</v>
      </c>
    </row>
    <row r="3232" spans="1:4" x14ac:dyDescent="0.25">
      <c r="A3232" s="36">
        <v>40995</v>
      </c>
      <c r="B3232" s="4">
        <v>3190320005120</v>
      </c>
      <c r="C3232" s="4">
        <v>3190320005120</v>
      </c>
      <c r="D3232" t="s">
        <v>134</v>
      </c>
    </row>
    <row r="3233" spans="1:4" x14ac:dyDescent="0.25">
      <c r="A3233" s="36">
        <v>40994</v>
      </c>
      <c r="B3233" s="4">
        <v>3326400004096</v>
      </c>
      <c r="C3233" s="4">
        <v>3326400004096</v>
      </c>
      <c r="D3233" t="s">
        <v>134</v>
      </c>
    </row>
    <row r="3234" spans="1:4" x14ac:dyDescent="0.25">
      <c r="A3234" s="36">
        <v>40991</v>
      </c>
      <c r="B3234" s="4">
        <v>3281039917056</v>
      </c>
      <c r="C3234" s="4">
        <v>3281039917056</v>
      </c>
      <c r="D3234" t="s">
        <v>134</v>
      </c>
    </row>
    <row r="3235" spans="1:4" x14ac:dyDescent="0.25">
      <c r="A3235" s="36">
        <v>40990</v>
      </c>
      <c r="B3235" s="4">
        <v>3432240119808</v>
      </c>
      <c r="C3235" s="4">
        <v>3432240119808</v>
      </c>
      <c r="D3235" t="s">
        <v>134</v>
      </c>
    </row>
    <row r="3236" spans="1:4" x14ac:dyDescent="0.25">
      <c r="A3236" s="36">
        <v>40989</v>
      </c>
      <c r="B3236" s="4">
        <v>3281039917056</v>
      </c>
      <c r="C3236" s="4">
        <v>3281039917056</v>
      </c>
      <c r="D3236" t="s">
        <v>134</v>
      </c>
    </row>
    <row r="3237" spans="1:4" x14ac:dyDescent="0.25">
      <c r="A3237" s="36">
        <v>40988</v>
      </c>
      <c r="B3237" s="4">
        <v>3386880032768</v>
      </c>
      <c r="C3237" s="4">
        <v>3386880032768</v>
      </c>
      <c r="D3237" t="s">
        <v>134</v>
      </c>
    </row>
    <row r="3238" spans="1:4" x14ac:dyDescent="0.25">
      <c r="A3238" s="36">
        <v>40987</v>
      </c>
      <c r="B3238" s="4">
        <v>3522960031744</v>
      </c>
      <c r="C3238" s="4">
        <v>3522960031744</v>
      </c>
      <c r="D3238" t="s">
        <v>134</v>
      </c>
    </row>
    <row r="3239" spans="1:4" x14ac:dyDescent="0.25">
      <c r="A3239" s="36">
        <v>40984</v>
      </c>
      <c r="B3239" s="4">
        <v>3462480003072</v>
      </c>
      <c r="C3239" s="4">
        <v>3462480003072</v>
      </c>
      <c r="D3239" t="s">
        <v>134</v>
      </c>
    </row>
    <row r="3240" spans="1:4" x14ac:dyDescent="0.25">
      <c r="A3240" s="36">
        <v>40983</v>
      </c>
      <c r="B3240" s="4">
        <v>3371760091136</v>
      </c>
      <c r="C3240" s="4">
        <v>3371760091136</v>
      </c>
      <c r="D3240" t="s">
        <v>134</v>
      </c>
    </row>
    <row r="3241" spans="1:4" x14ac:dyDescent="0.25">
      <c r="A3241" s="36">
        <v>40982</v>
      </c>
      <c r="B3241" s="4">
        <v>3326400004096</v>
      </c>
      <c r="C3241" s="4">
        <v>3326400004096</v>
      </c>
      <c r="D3241" t="s">
        <v>134</v>
      </c>
    </row>
    <row r="3242" spans="1:4" x14ac:dyDescent="0.25">
      <c r="A3242" s="36">
        <v>40981</v>
      </c>
      <c r="B3242" s="4">
        <v>3356639887360</v>
      </c>
      <c r="C3242" s="4">
        <v>3356639887360</v>
      </c>
      <c r="D3242" t="s">
        <v>134</v>
      </c>
    </row>
    <row r="3243" spans="1:4" x14ac:dyDescent="0.25">
      <c r="A3243" s="36">
        <v>40980</v>
      </c>
      <c r="B3243" s="4">
        <v>3356639887360</v>
      </c>
      <c r="C3243" s="4">
        <v>3356639887360</v>
      </c>
      <c r="D3243" t="s">
        <v>134</v>
      </c>
    </row>
    <row r="3244" spans="1:4" x14ac:dyDescent="0.25">
      <c r="A3244" s="36">
        <v>40977</v>
      </c>
      <c r="B3244" s="4">
        <v>3719520059392</v>
      </c>
      <c r="C3244" s="4">
        <v>3719520059392</v>
      </c>
      <c r="D3244" t="s">
        <v>134</v>
      </c>
    </row>
    <row r="3245" spans="1:4" x14ac:dyDescent="0.25">
      <c r="A3245" s="36">
        <v>40976</v>
      </c>
      <c r="B3245" s="4">
        <v>3628799885312</v>
      </c>
      <c r="C3245" s="4">
        <v>3628799885312</v>
      </c>
      <c r="D3245" t="s">
        <v>134</v>
      </c>
    </row>
    <row r="3246" spans="1:4" x14ac:dyDescent="0.25">
      <c r="A3246" s="36">
        <v>40975</v>
      </c>
      <c r="B3246" s="4">
        <v>3507840090112</v>
      </c>
      <c r="C3246" s="4">
        <v>3507840090112</v>
      </c>
      <c r="D3246" t="s">
        <v>134</v>
      </c>
    </row>
    <row r="3247" spans="1:4" x14ac:dyDescent="0.25">
      <c r="A3247" s="36">
        <v>40974</v>
      </c>
      <c r="B3247" s="4">
        <v>3341519945728</v>
      </c>
      <c r="C3247" s="4">
        <v>3341519945728</v>
      </c>
      <c r="D3247" t="s">
        <v>134</v>
      </c>
    </row>
    <row r="3248" spans="1:4" x14ac:dyDescent="0.25">
      <c r="A3248" s="36">
        <v>40973</v>
      </c>
      <c r="B3248" s="4">
        <v>3583440060416</v>
      </c>
      <c r="C3248" s="4">
        <v>3583440060416</v>
      </c>
      <c r="D3248" t="s">
        <v>134</v>
      </c>
    </row>
    <row r="3249" spans="1:4" x14ac:dyDescent="0.25">
      <c r="A3249" s="36">
        <v>40970</v>
      </c>
      <c r="B3249" s="4">
        <v>3628799885312</v>
      </c>
      <c r="C3249" s="4">
        <v>3628799885312</v>
      </c>
      <c r="D3249" t="s">
        <v>134</v>
      </c>
    </row>
    <row r="3250" spans="1:4" x14ac:dyDescent="0.25">
      <c r="A3250" s="36">
        <v>40969</v>
      </c>
      <c r="B3250" s="4">
        <v>3870720000000</v>
      </c>
      <c r="C3250" s="4">
        <v>3870720000000</v>
      </c>
      <c r="D3250" t="s">
        <v>134</v>
      </c>
    </row>
    <row r="3251" spans="1:4" x14ac:dyDescent="0.25">
      <c r="A3251" s="36">
        <v>40968</v>
      </c>
      <c r="B3251" s="4">
        <v>4097519910912</v>
      </c>
      <c r="C3251" s="4">
        <v>4097519910912</v>
      </c>
      <c r="D3251" t="s">
        <v>134</v>
      </c>
    </row>
    <row r="3252" spans="1:4" x14ac:dyDescent="0.25">
      <c r="A3252" s="36">
        <v>40967</v>
      </c>
      <c r="B3252" s="4">
        <v>4687200256000</v>
      </c>
      <c r="C3252" s="4">
        <v>4687200256000</v>
      </c>
      <c r="D3252" t="s">
        <v>134</v>
      </c>
    </row>
    <row r="3253" spans="1:4" x14ac:dyDescent="0.25">
      <c r="A3253" s="36">
        <v>40966</v>
      </c>
      <c r="B3253" s="4">
        <v>4747680022528</v>
      </c>
      <c r="C3253" s="4">
        <v>4747680022528</v>
      </c>
      <c r="D3253" t="s">
        <v>134</v>
      </c>
    </row>
    <row r="3254" spans="1:4" x14ac:dyDescent="0.25">
      <c r="A3254" s="36">
        <v>40963</v>
      </c>
      <c r="B3254" s="4">
        <v>4581360140288</v>
      </c>
      <c r="C3254" s="4">
        <v>4581360140288</v>
      </c>
      <c r="D3254" t="s">
        <v>134</v>
      </c>
    </row>
    <row r="3255" spans="1:4" x14ac:dyDescent="0.25">
      <c r="A3255" s="36">
        <v>40962</v>
      </c>
      <c r="B3255" s="4">
        <v>5292000018432</v>
      </c>
      <c r="C3255" s="4">
        <v>5292000018432</v>
      </c>
      <c r="D3255" t="s">
        <v>134</v>
      </c>
    </row>
    <row r="3256" spans="1:4" x14ac:dyDescent="0.25">
      <c r="A3256" s="36">
        <v>40961</v>
      </c>
      <c r="B3256" s="4">
        <v>5806080131072</v>
      </c>
      <c r="C3256" s="4">
        <v>5806080131072</v>
      </c>
      <c r="D3256" t="s">
        <v>134</v>
      </c>
    </row>
    <row r="3257" spans="1:4" x14ac:dyDescent="0.25">
      <c r="A3257" s="36">
        <v>40960</v>
      </c>
      <c r="B3257" s="4">
        <v>4793039847424</v>
      </c>
      <c r="C3257" s="4">
        <v>4793039847424</v>
      </c>
      <c r="D3257" t="s">
        <v>134</v>
      </c>
    </row>
    <row r="3258" spans="1:4" x14ac:dyDescent="0.25">
      <c r="A3258" s="36">
        <v>40956</v>
      </c>
      <c r="B3258" s="4">
        <v>3401999974400</v>
      </c>
      <c r="C3258" s="4">
        <v>3401999974400</v>
      </c>
      <c r="D3258" t="s">
        <v>134</v>
      </c>
    </row>
    <row r="3259" spans="1:4" x14ac:dyDescent="0.25">
      <c r="A3259" s="36">
        <v>40955</v>
      </c>
      <c r="B3259" s="4">
        <v>3175200063488</v>
      </c>
      <c r="C3259" s="4">
        <v>3175200063488</v>
      </c>
      <c r="D3259" t="s">
        <v>134</v>
      </c>
    </row>
    <row r="3260" spans="1:4" x14ac:dyDescent="0.25">
      <c r="A3260" s="36">
        <v>40954</v>
      </c>
      <c r="B3260" s="4">
        <v>3024000122880</v>
      </c>
      <c r="C3260" s="4">
        <v>3024000122880</v>
      </c>
      <c r="D3260" t="s">
        <v>134</v>
      </c>
    </row>
    <row r="3261" spans="1:4" x14ac:dyDescent="0.25">
      <c r="A3261" s="36">
        <v>40953</v>
      </c>
      <c r="B3261" s="4">
        <v>2963520094208</v>
      </c>
      <c r="C3261" s="4">
        <v>2963520094208</v>
      </c>
      <c r="D3261" t="s">
        <v>134</v>
      </c>
    </row>
    <row r="3262" spans="1:4" x14ac:dyDescent="0.25">
      <c r="A3262" s="36">
        <v>40952</v>
      </c>
      <c r="B3262" s="4">
        <v>2736719921152</v>
      </c>
      <c r="C3262" s="4">
        <v>2736719921152</v>
      </c>
      <c r="D3262" t="s">
        <v>134</v>
      </c>
    </row>
    <row r="3263" spans="1:4" x14ac:dyDescent="0.25">
      <c r="A3263" s="36">
        <v>40949</v>
      </c>
      <c r="B3263" s="4">
        <v>2827440095232</v>
      </c>
      <c r="C3263" s="4">
        <v>2827440095232</v>
      </c>
      <c r="D3263" t="s">
        <v>134</v>
      </c>
    </row>
    <row r="3264" spans="1:4" x14ac:dyDescent="0.25">
      <c r="A3264" s="36">
        <v>40948</v>
      </c>
      <c r="B3264" s="4">
        <v>2706480037888</v>
      </c>
      <c r="C3264" s="4">
        <v>2706480037888</v>
      </c>
      <c r="D3264" t="s">
        <v>134</v>
      </c>
    </row>
    <row r="3265" spans="1:4" x14ac:dyDescent="0.25">
      <c r="A3265" s="36">
        <v>40947</v>
      </c>
      <c r="B3265" s="4">
        <v>2494800068608</v>
      </c>
      <c r="C3265" s="4">
        <v>2494800068608</v>
      </c>
      <c r="D3265" t="s">
        <v>134</v>
      </c>
    </row>
    <row r="3266" spans="1:4" x14ac:dyDescent="0.25">
      <c r="A3266" s="36">
        <v>40946</v>
      </c>
      <c r="B3266" s="4">
        <v>2343600128000</v>
      </c>
      <c r="C3266" s="4">
        <v>2343600128000</v>
      </c>
      <c r="D3266" t="s">
        <v>134</v>
      </c>
    </row>
    <row r="3267" spans="1:4" x14ac:dyDescent="0.25">
      <c r="A3267" s="36">
        <v>40945</v>
      </c>
      <c r="B3267" s="4">
        <v>2540159893504</v>
      </c>
      <c r="C3267" s="4">
        <v>2540159893504</v>
      </c>
      <c r="D3267" t="s">
        <v>134</v>
      </c>
    </row>
    <row r="3268" spans="1:4" x14ac:dyDescent="0.25">
      <c r="A3268" s="36">
        <v>40942</v>
      </c>
      <c r="B3268" s="4">
        <v>2056320057344</v>
      </c>
      <c r="C3268" s="4">
        <v>2056320057344</v>
      </c>
      <c r="D3268" t="s">
        <v>134</v>
      </c>
    </row>
    <row r="3269" spans="1:4" x14ac:dyDescent="0.25">
      <c r="A3269" s="36">
        <v>40941</v>
      </c>
      <c r="B3269" s="4">
        <v>2192400056320</v>
      </c>
      <c r="C3269" s="4">
        <v>2192400056320</v>
      </c>
      <c r="D3269" t="s">
        <v>134</v>
      </c>
    </row>
    <row r="3270" spans="1:4" x14ac:dyDescent="0.25">
      <c r="A3270" s="36">
        <v>40940</v>
      </c>
      <c r="B3270" s="4">
        <v>2298240040960</v>
      </c>
      <c r="C3270" s="4">
        <v>2298240040960</v>
      </c>
      <c r="D3270" t="s">
        <v>134</v>
      </c>
    </row>
    <row r="3271" spans="1:4" x14ac:dyDescent="0.25">
      <c r="A3271" s="36">
        <v>40939</v>
      </c>
      <c r="B3271" s="4">
        <v>2600639922176</v>
      </c>
      <c r="C3271" s="4">
        <v>2600639922176</v>
      </c>
      <c r="D3271" t="s">
        <v>134</v>
      </c>
    </row>
    <row r="3272" spans="1:4" x14ac:dyDescent="0.25">
      <c r="A3272" s="36">
        <v>40938</v>
      </c>
      <c r="B3272" s="4">
        <v>2646000009216</v>
      </c>
      <c r="C3272" s="4">
        <v>2646000009216</v>
      </c>
      <c r="D3272" t="s">
        <v>134</v>
      </c>
    </row>
    <row r="3273" spans="1:4" x14ac:dyDescent="0.25">
      <c r="A3273" s="36">
        <v>40935</v>
      </c>
      <c r="B3273" s="4">
        <v>2570400038912</v>
      </c>
      <c r="C3273" s="4">
        <v>2570400038912</v>
      </c>
      <c r="D3273" t="s">
        <v>134</v>
      </c>
    </row>
    <row r="3274" spans="1:4" x14ac:dyDescent="0.25">
      <c r="A3274" s="36">
        <v>40934</v>
      </c>
      <c r="B3274" s="4">
        <v>2646000009216</v>
      </c>
      <c r="C3274" s="4">
        <v>2646000009216</v>
      </c>
      <c r="D3274" t="s">
        <v>134</v>
      </c>
    </row>
    <row r="3275" spans="1:4" x14ac:dyDescent="0.25">
      <c r="A3275" s="36">
        <v>40933</v>
      </c>
      <c r="B3275" s="4">
        <v>2585519980544</v>
      </c>
      <c r="C3275" s="4">
        <v>2585519980544</v>
      </c>
      <c r="D3275" t="s">
        <v>134</v>
      </c>
    </row>
    <row r="3276" spans="1:4" x14ac:dyDescent="0.25">
      <c r="A3276" s="36">
        <v>40932</v>
      </c>
      <c r="B3276" s="4">
        <v>2570400038912</v>
      </c>
      <c r="C3276" s="4">
        <v>2570400038912</v>
      </c>
      <c r="D3276" t="s">
        <v>134</v>
      </c>
    </row>
    <row r="3277" spans="1:4" x14ac:dyDescent="0.25">
      <c r="A3277" s="36">
        <v>40931</v>
      </c>
      <c r="B3277" s="4">
        <v>2661119950848</v>
      </c>
      <c r="C3277" s="4">
        <v>2661119950848</v>
      </c>
      <c r="D3277" t="s">
        <v>134</v>
      </c>
    </row>
    <row r="3278" spans="1:4" x14ac:dyDescent="0.25">
      <c r="A3278" s="36">
        <v>40928</v>
      </c>
      <c r="B3278" s="4">
        <v>2766960066560</v>
      </c>
      <c r="C3278" s="4">
        <v>2766960066560</v>
      </c>
      <c r="D3278" t="s">
        <v>134</v>
      </c>
    </row>
    <row r="3279" spans="1:4" x14ac:dyDescent="0.25">
      <c r="A3279" s="36">
        <v>40927</v>
      </c>
      <c r="B3279" s="4">
        <v>2766960066560</v>
      </c>
      <c r="C3279" s="4">
        <v>2766960066560</v>
      </c>
      <c r="D3279" t="s">
        <v>134</v>
      </c>
    </row>
    <row r="3280" spans="1:4" x14ac:dyDescent="0.25">
      <c r="A3280" s="36">
        <v>40926</v>
      </c>
      <c r="B3280" s="4">
        <v>2706480037888</v>
      </c>
      <c r="C3280" s="4">
        <v>2706480037888</v>
      </c>
      <c r="D3280" t="s">
        <v>134</v>
      </c>
    </row>
    <row r="3281" spans="1:4" x14ac:dyDescent="0.25">
      <c r="A3281" s="36">
        <v>40925</v>
      </c>
      <c r="B3281" s="4">
        <v>2661119950848</v>
      </c>
      <c r="C3281" s="4">
        <v>2661119950848</v>
      </c>
      <c r="D3281" t="s">
        <v>134</v>
      </c>
    </row>
    <row r="3282" spans="1:4" x14ac:dyDescent="0.25">
      <c r="A3282" s="36">
        <v>40921</v>
      </c>
      <c r="B3282" s="4">
        <v>2721599979520</v>
      </c>
      <c r="C3282" s="4">
        <v>2721599979520</v>
      </c>
      <c r="D3282" t="s">
        <v>134</v>
      </c>
    </row>
    <row r="3283" spans="1:4" x14ac:dyDescent="0.25">
      <c r="A3283" s="36">
        <v>40920</v>
      </c>
      <c r="B3283" s="4">
        <v>2782080008192</v>
      </c>
      <c r="C3283" s="4">
        <v>2782080008192</v>
      </c>
      <c r="D3283" t="s">
        <v>134</v>
      </c>
    </row>
    <row r="3284" spans="1:4" x14ac:dyDescent="0.25">
      <c r="A3284" s="36">
        <v>40919</v>
      </c>
      <c r="B3284" s="4">
        <v>2782080008192</v>
      </c>
      <c r="C3284" s="4">
        <v>2782080008192</v>
      </c>
      <c r="D3284" t="s">
        <v>134</v>
      </c>
    </row>
    <row r="3285" spans="1:4" x14ac:dyDescent="0.25">
      <c r="A3285" s="36">
        <v>40918</v>
      </c>
      <c r="B3285" s="4">
        <v>2766960066560</v>
      </c>
      <c r="C3285" s="4">
        <v>2766960066560</v>
      </c>
      <c r="D3285" t="s">
        <v>134</v>
      </c>
    </row>
    <row r="3286" spans="1:4" x14ac:dyDescent="0.25">
      <c r="A3286" s="36">
        <v>40917</v>
      </c>
      <c r="B3286" s="4">
        <v>2721599979520</v>
      </c>
      <c r="C3286" s="4">
        <v>2721599979520</v>
      </c>
      <c r="D3286" t="s">
        <v>134</v>
      </c>
    </row>
    <row r="3287" spans="1:4" x14ac:dyDescent="0.25">
      <c r="A3287" s="36">
        <v>40914</v>
      </c>
      <c r="B3287" s="4">
        <v>2782080008192</v>
      </c>
      <c r="C3287" s="4">
        <v>2782080008192</v>
      </c>
      <c r="D3287" t="s">
        <v>134</v>
      </c>
    </row>
    <row r="3288" spans="1:4" x14ac:dyDescent="0.25">
      <c r="A3288" s="36">
        <v>40913</v>
      </c>
      <c r="B3288" s="4">
        <v>2782080008192</v>
      </c>
      <c r="C3288" s="4">
        <v>2782080008192</v>
      </c>
      <c r="D3288" t="s">
        <v>134</v>
      </c>
    </row>
    <row r="3289" spans="1:4" x14ac:dyDescent="0.25">
      <c r="A3289" s="36">
        <v>40912</v>
      </c>
      <c r="B3289" s="4">
        <v>2570400038912</v>
      </c>
      <c r="C3289" s="4">
        <v>2570400038912</v>
      </c>
      <c r="D3289" t="s">
        <v>134</v>
      </c>
    </row>
    <row r="3290" spans="1:4" x14ac:dyDescent="0.25">
      <c r="A3290" s="36">
        <v>40911</v>
      </c>
      <c r="B3290" s="4">
        <v>2570400038912</v>
      </c>
      <c r="C3290" s="4">
        <v>2570400038912</v>
      </c>
      <c r="D3290" t="s">
        <v>134</v>
      </c>
    </row>
    <row r="3291" spans="1:4" x14ac:dyDescent="0.25">
      <c r="A3291" s="36">
        <v>40907</v>
      </c>
      <c r="B3291" s="4">
        <v>2706480037888</v>
      </c>
      <c r="C3291" s="4">
        <v>2706480037888</v>
      </c>
      <c r="D3291" t="s">
        <v>134</v>
      </c>
    </row>
    <row r="3292" spans="1:4" x14ac:dyDescent="0.25">
      <c r="A3292" s="36">
        <v>40906</v>
      </c>
      <c r="B3292" s="4">
        <v>2948399890432</v>
      </c>
      <c r="C3292" s="4">
        <v>2948399890432</v>
      </c>
      <c r="D3292" t="s">
        <v>134</v>
      </c>
    </row>
    <row r="3293" spans="1:4" x14ac:dyDescent="0.25">
      <c r="A3293" s="36">
        <v>40905</v>
      </c>
      <c r="B3293" s="4">
        <v>2615760125952</v>
      </c>
      <c r="C3293" s="4">
        <v>2615760125952</v>
      </c>
      <c r="D3293" t="s">
        <v>134</v>
      </c>
    </row>
    <row r="3294" spans="1:4" x14ac:dyDescent="0.25">
      <c r="A3294" s="36">
        <v>40904</v>
      </c>
      <c r="B3294" s="4">
        <v>2887920123904</v>
      </c>
      <c r="C3294" s="4">
        <v>2887920123904</v>
      </c>
      <c r="D3294" t="s">
        <v>134</v>
      </c>
    </row>
    <row r="3295" spans="1:4" x14ac:dyDescent="0.25">
      <c r="A3295" s="36">
        <v>40900</v>
      </c>
      <c r="B3295" s="4">
        <v>3024000122880</v>
      </c>
      <c r="C3295" s="4">
        <v>3024000122880</v>
      </c>
      <c r="D3295" t="s">
        <v>134</v>
      </c>
    </row>
    <row r="3296" spans="1:4" x14ac:dyDescent="0.25">
      <c r="A3296" s="36">
        <v>40899</v>
      </c>
      <c r="B3296" s="4">
        <v>3008879919104</v>
      </c>
      <c r="C3296" s="4">
        <v>3008879919104</v>
      </c>
      <c r="D3296" t="s">
        <v>134</v>
      </c>
    </row>
    <row r="3297" spans="1:4" x14ac:dyDescent="0.25">
      <c r="A3297" s="36">
        <v>40898</v>
      </c>
      <c r="B3297" s="4">
        <v>2872799920128</v>
      </c>
      <c r="C3297" s="4">
        <v>2872799920128</v>
      </c>
      <c r="D3297" t="s">
        <v>134</v>
      </c>
    </row>
    <row r="3298" spans="1:4" x14ac:dyDescent="0.25">
      <c r="A3298" s="36">
        <v>40897</v>
      </c>
      <c r="B3298" s="4">
        <v>3024000122880</v>
      </c>
      <c r="C3298" s="4">
        <v>3024000122880</v>
      </c>
      <c r="D3298" t="s">
        <v>134</v>
      </c>
    </row>
    <row r="3299" spans="1:4" x14ac:dyDescent="0.25">
      <c r="A3299" s="36">
        <v>40896</v>
      </c>
      <c r="B3299" s="4">
        <v>3069359947776</v>
      </c>
      <c r="C3299" s="4">
        <v>3069359947776</v>
      </c>
      <c r="D3299" t="s">
        <v>134</v>
      </c>
    </row>
    <row r="3300" spans="1:4" x14ac:dyDescent="0.25">
      <c r="A3300" s="36">
        <v>40893</v>
      </c>
      <c r="B3300" s="4">
        <v>3311280062464</v>
      </c>
      <c r="C3300" s="4">
        <v>3311280062464</v>
      </c>
      <c r="D3300" t="s">
        <v>134</v>
      </c>
    </row>
    <row r="3301" spans="1:4" x14ac:dyDescent="0.25">
      <c r="A3301" s="36">
        <v>40892</v>
      </c>
      <c r="B3301" s="4">
        <v>3281039917056</v>
      </c>
      <c r="C3301" s="4">
        <v>3281039917056</v>
      </c>
      <c r="D3301" t="s">
        <v>134</v>
      </c>
    </row>
    <row r="3302" spans="1:4" x14ac:dyDescent="0.25">
      <c r="A3302" s="36">
        <v>40891</v>
      </c>
      <c r="B3302" s="4">
        <v>3689279913984</v>
      </c>
      <c r="C3302" s="4">
        <v>3689279913984</v>
      </c>
      <c r="D3302" t="s">
        <v>134</v>
      </c>
    </row>
    <row r="3303" spans="1:4" x14ac:dyDescent="0.25">
      <c r="A3303" s="36">
        <v>40890</v>
      </c>
      <c r="B3303" s="4">
        <v>3764879884288</v>
      </c>
      <c r="C3303" s="4">
        <v>3764879884288</v>
      </c>
      <c r="D3303" t="s">
        <v>134</v>
      </c>
    </row>
    <row r="3304" spans="1:4" x14ac:dyDescent="0.25">
      <c r="A3304" s="36">
        <v>40889</v>
      </c>
      <c r="B3304" s="4">
        <v>3855600058368</v>
      </c>
      <c r="C3304" s="4">
        <v>3855600058368</v>
      </c>
      <c r="D3304" t="s">
        <v>134</v>
      </c>
    </row>
    <row r="3305" spans="1:4" x14ac:dyDescent="0.25">
      <c r="A3305" s="36">
        <v>40886</v>
      </c>
      <c r="B3305" s="4">
        <v>3931200028672</v>
      </c>
      <c r="C3305" s="4">
        <v>3931200028672</v>
      </c>
      <c r="D3305" t="s">
        <v>134</v>
      </c>
    </row>
    <row r="3306" spans="1:4" x14ac:dyDescent="0.25">
      <c r="A3306" s="36">
        <v>40885</v>
      </c>
      <c r="B3306" s="4">
        <v>3900959883264</v>
      </c>
      <c r="C3306" s="4">
        <v>3900959883264</v>
      </c>
      <c r="D3306" t="s">
        <v>134</v>
      </c>
    </row>
    <row r="3307" spans="1:4" x14ac:dyDescent="0.25">
      <c r="A3307" s="36">
        <v>40884</v>
      </c>
      <c r="B3307" s="4">
        <v>3931200028672</v>
      </c>
      <c r="C3307" s="4">
        <v>3931200028672</v>
      </c>
      <c r="D3307" t="s">
        <v>134</v>
      </c>
    </row>
    <row r="3308" spans="1:4" x14ac:dyDescent="0.25">
      <c r="A3308" s="36">
        <v>40883</v>
      </c>
      <c r="B3308" s="4">
        <v>3976560115712</v>
      </c>
      <c r="C3308" s="4">
        <v>3976560115712</v>
      </c>
      <c r="D3308" t="s">
        <v>134</v>
      </c>
    </row>
    <row r="3309" spans="1:4" x14ac:dyDescent="0.25">
      <c r="A3309" s="36">
        <v>40882</v>
      </c>
      <c r="B3309" s="4">
        <v>3855600058368</v>
      </c>
      <c r="C3309" s="4">
        <v>3855600058368</v>
      </c>
      <c r="D3309" t="s">
        <v>134</v>
      </c>
    </row>
    <row r="3310" spans="1:4" x14ac:dyDescent="0.25">
      <c r="A3310" s="36">
        <v>40879</v>
      </c>
      <c r="B3310" s="4">
        <v>3931200028672</v>
      </c>
      <c r="C3310" s="4">
        <v>3931200028672</v>
      </c>
      <c r="D3310" t="s">
        <v>134</v>
      </c>
    </row>
    <row r="3311" spans="1:4" x14ac:dyDescent="0.25">
      <c r="A3311" s="36">
        <v>40878</v>
      </c>
      <c r="B3311" s="4">
        <v>3764879884288</v>
      </c>
      <c r="C3311" s="4">
        <v>3764879884288</v>
      </c>
      <c r="D3311" t="s">
        <v>134</v>
      </c>
    </row>
    <row r="3312" spans="1:4" x14ac:dyDescent="0.25">
      <c r="A3312" s="36">
        <v>40877</v>
      </c>
      <c r="B3312" s="4">
        <v>3643920089088</v>
      </c>
      <c r="C3312" s="4">
        <v>3643920089088</v>
      </c>
      <c r="D3312" t="s">
        <v>134</v>
      </c>
    </row>
    <row r="3313" spans="1:4" x14ac:dyDescent="0.25">
      <c r="A3313" s="36">
        <v>40876</v>
      </c>
      <c r="B3313" s="4">
        <v>3462480003072</v>
      </c>
      <c r="C3313" s="4">
        <v>3462480003072</v>
      </c>
      <c r="D3313" t="s">
        <v>134</v>
      </c>
    </row>
    <row r="3314" spans="1:4" x14ac:dyDescent="0.25">
      <c r="A3314" s="36">
        <v>40875</v>
      </c>
      <c r="B3314" s="4">
        <v>3659040030720</v>
      </c>
      <c r="C3314" s="4">
        <v>3659040030720</v>
      </c>
      <c r="D3314" t="s">
        <v>134</v>
      </c>
    </row>
    <row r="3315" spans="1:4" x14ac:dyDescent="0.25">
      <c r="A3315" s="36">
        <v>40872</v>
      </c>
      <c r="B3315" s="4">
        <v>3704400117760</v>
      </c>
      <c r="C3315" s="4">
        <v>3704400117760</v>
      </c>
      <c r="D3315" t="s">
        <v>134</v>
      </c>
    </row>
    <row r="3316" spans="1:4" x14ac:dyDescent="0.25">
      <c r="A3316" s="36">
        <v>40870</v>
      </c>
      <c r="B3316" s="4">
        <v>3749759942656</v>
      </c>
      <c r="C3316" s="4">
        <v>3749759942656</v>
      </c>
      <c r="D3316" t="s">
        <v>134</v>
      </c>
    </row>
    <row r="3317" spans="1:4" x14ac:dyDescent="0.25">
      <c r="A3317" s="36">
        <v>40869</v>
      </c>
      <c r="B3317" s="4">
        <v>3795120029696</v>
      </c>
      <c r="C3317" s="4">
        <v>3795120029696</v>
      </c>
      <c r="D3317" t="s">
        <v>134</v>
      </c>
    </row>
    <row r="3318" spans="1:4" x14ac:dyDescent="0.25">
      <c r="A3318" s="36">
        <v>40868</v>
      </c>
      <c r="B3318" s="4">
        <v>3931200028672</v>
      </c>
      <c r="C3318" s="4">
        <v>3931200028672</v>
      </c>
      <c r="D3318" t="s">
        <v>134</v>
      </c>
    </row>
    <row r="3319" spans="1:4" x14ac:dyDescent="0.25">
      <c r="A3319" s="36">
        <v>40865</v>
      </c>
      <c r="B3319" s="4">
        <v>3780000088064</v>
      </c>
      <c r="C3319" s="4">
        <v>3780000088064</v>
      </c>
      <c r="D3319" t="s">
        <v>134</v>
      </c>
    </row>
    <row r="3320" spans="1:4" x14ac:dyDescent="0.25">
      <c r="A3320" s="36">
        <v>40864</v>
      </c>
      <c r="B3320" s="4">
        <v>3780000088064</v>
      </c>
      <c r="C3320" s="4">
        <v>3780000088064</v>
      </c>
      <c r="D3320" t="s">
        <v>134</v>
      </c>
    </row>
    <row r="3321" spans="1:4" x14ac:dyDescent="0.25">
      <c r="A3321" s="36">
        <v>40863</v>
      </c>
      <c r="B3321" s="4">
        <v>3628799885312</v>
      </c>
      <c r="C3321" s="4">
        <v>3628799885312</v>
      </c>
      <c r="D3321" t="s">
        <v>134</v>
      </c>
    </row>
    <row r="3322" spans="1:4" x14ac:dyDescent="0.25">
      <c r="A3322" s="36">
        <v>40862</v>
      </c>
      <c r="B3322" s="4">
        <v>3522960031744</v>
      </c>
      <c r="C3322" s="4">
        <v>3522960031744</v>
      </c>
      <c r="D3322" t="s">
        <v>134</v>
      </c>
    </row>
    <row r="3323" spans="1:4" x14ac:dyDescent="0.25">
      <c r="A3323" s="36">
        <v>40861</v>
      </c>
      <c r="B3323" s="4">
        <v>3432240119808</v>
      </c>
      <c r="C3323" s="4">
        <v>3432240119808</v>
      </c>
      <c r="D3323" t="s">
        <v>134</v>
      </c>
    </row>
    <row r="3324" spans="1:4" x14ac:dyDescent="0.25">
      <c r="A3324" s="36">
        <v>40858</v>
      </c>
      <c r="B3324" s="4">
        <v>3432240119808</v>
      </c>
      <c r="C3324" s="4">
        <v>3432240119808</v>
      </c>
      <c r="D3324" t="s">
        <v>134</v>
      </c>
    </row>
    <row r="3325" spans="1:4" x14ac:dyDescent="0.25">
      <c r="A3325" s="36">
        <v>40857</v>
      </c>
      <c r="B3325" s="4">
        <v>3462480003072</v>
      </c>
      <c r="C3325" s="4">
        <v>3462480003072</v>
      </c>
      <c r="D3325" t="s">
        <v>134</v>
      </c>
    </row>
    <row r="3326" spans="1:4" x14ac:dyDescent="0.25">
      <c r="A3326" s="36">
        <v>40856</v>
      </c>
      <c r="B3326" s="4">
        <v>3522960031744</v>
      </c>
      <c r="C3326" s="4">
        <v>3522960031744</v>
      </c>
      <c r="D3326" t="s">
        <v>134</v>
      </c>
    </row>
    <row r="3327" spans="1:4" x14ac:dyDescent="0.25">
      <c r="A3327" s="36">
        <v>40855</v>
      </c>
      <c r="B3327" s="4">
        <v>3477599944704</v>
      </c>
      <c r="C3327" s="4">
        <v>3477599944704</v>
      </c>
      <c r="D3327" t="s">
        <v>134</v>
      </c>
    </row>
    <row r="3328" spans="1:4" x14ac:dyDescent="0.25">
      <c r="A3328" s="36">
        <v>40854</v>
      </c>
      <c r="B3328" s="4">
        <v>3674159972352</v>
      </c>
      <c r="C3328" s="4">
        <v>3674159972352</v>
      </c>
      <c r="D3328" t="s">
        <v>134</v>
      </c>
    </row>
    <row r="3329" spans="1:4" x14ac:dyDescent="0.25">
      <c r="A3329" s="36">
        <v>40851</v>
      </c>
      <c r="B3329" s="4">
        <v>3780000088064</v>
      </c>
      <c r="C3329" s="4">
        <v>3780000088064</v>
      </c>
      <c r="D3329" t="s">
        <v>134</v>
      </c>
    </row>
    <row r="3330" spans="1:4" x14ac:dyDescent="0.25">
      <c r="A3330" s="36">
        <v>40850</v>
      </c>
      <c r="B3330" s="4">
        <v>3931200028672</v>
      </c>
      <c r="C3330" s="4">
        <v>3931200028672</v>
      </c>
      <c r="D3330" t="s">
        <v>134</v>
      </c>
    </row>
    <row r="3331" spans="1:4" x14ac:dyDescent="0.25">
      <c r="A3331" s="36">
        <v>40849</v>
      </c>
      <c r="B3331" s="4">
        <v>4006799998976</v>
      </c>
      <c r="C3331" s="4">
        <v>4006799998976</v>
      </c>
      <c r="D3331" t="s">
        <v>134</v>
      </c>
    </row>
    <row r="3332" spans="1:4" x14ac:dyDescent="0.25">
      <c r="A3332" s="36">
        <v>40848</v>
      </c>
      <c r="B3332" s="4">
        <v>3840480116736</v>
      </c>
      <c r="C3332" s="4">
        <v>3840480116736</v>
      </c>
      <c r="D3332" t="s">
        <v>134</v>
      </c>
    </row>
    <row r="3333" spans="1:4" x14ac:dyDescent="0.25">
      <c r="A3333" s="36">
        <v>40847</v>
      </c>
      <c r="B3333" s="4">
        <v>4218479968256</v>
      </c>
      <c r="C3333" s="4">
        <v>4218479968256</v>
      </c>
      <c r="D3333" t="s">
        <v>134</v>
      </c>
    </row>
    <row r="3334" spans="1:4" x14ac:dyDescent="0.25">
      <c r="A3334" s="36">
        <v>40844</v>
      </c>
      <c r="B3334" s="4">
        <v>4263840055296</v>
      </c>
      <c r="C3334" s="4">
        <v>4263840055296</v>
      </c>
      <c r="D3334" t="s">
        <v>134</v>
      </c>
    </row>
    <row r="3335" spans="1:4" x14ac:dyDescent="0.25">
      <c r="A3335" s="36">
        <v>40843</v>
      </c>
      <c r="B3335" s="4">
        <v>3855600058368</v>
      </c>
      <c r="C3335" s="4">
        <v>3855600058368</v>
      </c>
      <c r="D3335" t="s">
        <v>134</v>
      </c>
    </row>
    <row r="3336" spans="1:4" x14ac:dyDescent="0.25">
      <c r="A3336" s="36">
        <v>40842</v>
      </c>
      <c r="B3336" s="4">
        <v>3522960031744</v>
      </c>
      <c r="C3336" s="4">
        <v>3522960031744</v>
      </c>
      <c r="D3336" t="s">
        <v>134</v>
      </c>
    </row>
    <row r="3337" spans="1:4" x14ac:dyDescent="0.25">
      <c r="A3337" s="36">
        <v>40841</v>
      </c>
      <c r="B3337" s="4">
        <v>3265919975424</v>
      </c>
      <c r="C3337" s="4">
        <v>3265919975424</v>
      </c>
      <c r="D3337" t="s">
        <v>134</v>
      </c>
    </row>
    <row r="3338" spans="1:4" x14ac:dyDescent="0.25">
      <c r="A3338" s="36">
        <v>40840</v>
      </c>
      <c r="B3338" s="4">
        <v>3250800033792</v>
      </c>
      <c r="C3338" s="4">
        <v>3250800033792</v>
      </c>
      <c r="D3338" t="s">
        <v>134</v>
      </c>
    </row>
    <row r="3339" spans="1:4" x14ac:dyDescent="0.25">
      <c r="A3339" s="36">
        <v>40837</v>
      </c>
      <c r="B3339" s="4">
        <v>3265919975424</v>
      </c>
      <c r="C3339" s="4">
        <v>3265919975424</v>
      </c>
      <c r="D3339" t="s">
        <v>134</v>
      </c>
    </row>
    <row r="3340" spans="1:4" x14ac:dyDescent="0.25">
      <c r="A3340" s="36">
        <v>40836</v>
      </c>
      <c r="B3340" s="4">
        <v>3477599944704</v>
      </c>
      <c r="C3340" s="4">
        <v>3477599944704</v>
      </c>
      <c r="D3340" t="s">
        <v>134</v>
      </c>
    </row>
    <row r="3341" spans="1:4" x14ac:dyDescent="0.25">
      <c r="A3341" s="36">
        <v>40835</v>
      </c>
      <c r="B3341" s="4">
        <v>3477599944704</v>
      </c>
      <c r="C3341" s="4">
        <v>3477599944704</v>
      </c>
      <c r="D3341" t="s">
        <v>134</v>
      </c>
    </row>
    <row r="3342" spans="1:4" x14ac:dyDescent="0.25">
      <c r="A3342" s="36">
        <v>40834</v>
      </c>
      <c r="B3342" s="4">
        <v>3371760091136</v>
      </c>
      <c r="C3342" s="4">
        <v>3371760091136</v>
      </c>
      <c r="D3342" t="s">
        <v>134</v>
      </c>
    </row>
    <row r="3343" spans="1:4" x14ac:dyDescent="0.25">
      <c r="A3343" s="36">
        <v>40833</v>
      </c>
      <c r="B3343" s="4">
        <v>3175200063488</v>
      </c>
      <c r="C3343" s="4">
        <v>3175200063488</v>
      </c>
      <c r="D3343" t="s">
        <v>134</v>
      </c>
    </row>
    <row r="3344" spans="1:4" x14ac:dyDescent="0.25">
      <c r="A3344" s="36">
        <v>40830</v>
      </c>
      <c r="B3344" s="4">
        <v>3190320005120</v>
      </c>
      <c r="C3344" s="4">
        <v>3190320005120</v>
      </c>
      <c r="D3344" t="s">
        <v>134</v>
      </c>
    </row>
    <row r="3345" spans="1:4" x14ac:dyDescent="0.25">
      <c r="A3345" s="36">
        <v>40829</v>
      </c>
      <c r="B3345" s="4">
        <v>3054240006144</v>
      </c>
      <c r="C3345" s="4">
        <v>3054240006144</v>
      </c>
      <c r="D3345" t="s">
        <v>134</v>
      </c>
    </row>
    <row r="3346" spans="1:4" x14ac:dyDescent="0.25">
      <c r="A3346" s="36">
        <v>40828</v>
      </c>
      <c r="B3346" s="4">
        <v>2948399890432</v>
      </c>
      <c r="C3346" s="4">
        <v>2948399890432</v>
      </c>
      <c r="D3346" t="s">
        <v>134</v>
      </c>
    </row>
    <row r="3347" spans="1:4" x14ac:dyDescent="0.25">
      <c r="A3347" s="36">
        <v>40827</v>
      </c>
      <c r="B3347" s="4">
        <v>1542239944704</v>
      </c>
      <c r="C3347" s="4">
        <v>1542239944704</v>
      </c>
      <c r="D3347" t="s">
        <v>134</v>
      </c>
    </row>
    <row r="3348" spans="1:4" x14ac:dyDescent="0.25">
      <c r="A3348" s="36">
        <v>40826</v>
      </c>
      <c r="B3348" s="4">
        <v>1542239944704</v>
      </c>
      <c r="C3348" s="4">
        <v>1542239944704</v>
      </c>
      <c r="D3348" t="s">
        <v>134</v>
      </c>
    </row>
    <row r="3349" spans="1:4" x14ac:dyDescent="0.25">
      <c r="A3349" s="36">
        <v>40823</v>
      </c>
      <c r="B3349" s="4">
        <v>1602719973376</v>
      </c>
      <c r="C3349" s="4">
        <v>1602719973376</v>
      </c>
      <c r="D3349" t="s">
        <v>134</v>
      </c>
    </row>
    <row r="3350" spans="1:4" x14ac:dyDescent="0.25">
      <c r="A3350" s="36">
        <v>40822</v>
      </c>
      <c r="B3350" s="4">
        <v>1663200002048</v>
      </c>
      <c r="C3350" s="4">
        <v>1663200002048</v>
      </c>
      <c r="D3350" t="s">
        <v>134</v>
      </c>
    </row>
    <row r="3351" spans="1:4" x14ac:dyDescent="0.25">
      <c r="A3351" s="36">
        <v>40821</v>
      </c>
      <c r="B3351" s="4">
        <v>1844639956992</v>
      </c>
      <c r="C3351" s="4">
        <v>1844639956992</v>
      </c>
      <c r="D3351" t="s">
        <v>134</v>
      </c>
    </row>
    <row r="3352" spans="1:4" x14ac:dyDescent="0.25">
      <c r="A3352" s="36">
        <v>40820</v>
      </c>
      <c r="B3352" s="4">
        <v>1844639956992</v>
      </c>
      <c r="C3352" s="4">
        <v>1844639956992</v>
      </c>
      <c r="D3352" t="s">
        <v>134</v>
      </c>
    </row>
    <row r="3353" spans="1:4" x14ac:dyDescent="0.25">
      <c r="A3353" s="36">
        <v>40819</v>
      </c>
      <c r="B3353" s="4">
        <v>1905119985664</v>
      </c>
      <c r="C3353" s="4">
        <v>1905119985664</v>
      </c>
      <c r="D3353" t="s">
        <v>134</v>
      </c>
    </row>
    <row r="3354" spans="1:4" x14ac:dyDescent="0.25">
      <c r="A3354" s="36">
        <v>40816</v>
      </c>
      <c r="B3354" s="4">
        <v>2192400056320</v>
      </c>
      <c r="C3354" s="4">
        <v>2192400056320</v>
      </c>
      <c r="D3354" t="s">
        <v>134</v>
      </c>
    </row>
    <row r="3355" spans="1:4" x14ac:dyDescent="0.25">
      <c r="A3355" s="36">
        <v>40815</v>
      </c>
      <c r="B3355" s="4">
        <v>2192400056320</v>
      </c>
      <c r="C3355" s="4">
        <v>2192400056320</v>
      </c>
      <c r="D3355" t="s">
        <v>134</v>
      </c>
    </row>
    <row r="3356" spans="1:4" x14ac:dyDescent="0.25">
      <c r="A3356" s="36">
        <v>40814</v>
      </c>
      <c r="B3356" s="4">
        <v>2010959970304</v>
      </c>
      <c r="C3356" s="4">
        <v>2010959970304</v>
      </c>
      <c r="D3356" t="s">
        <v>134</v>
      </c>
    </row>
    <row r="3357" spans="1:4" x14ac:dyDescent="0.25">
      <c r="A3357" s="36">
        <v>40813</v>
      </c>
      <c r="B3357" s="4">
        <v>1995840028672</v>
      </c>
      <c r="C3357" s="4">
        <v>1995840028672</v>
      </c>
      <c r="D3357" t="s">
        <v>134</v>
      </c>
    </row>
    <row r="3358" spans="1:4" x14ac:dyDescent="0.25">
      <c r="A3358" s="36">
        <v>40812</v>
      </c>
      <c r="B3358" s="4">
        <v>2192400056320</v>
      </c>
      <c r="C3358" s="4">
        <v>2192400056320</v>
      </c>
      <c r="D3358" t="s">
        <v>134</v>
      </c>
    </row>
    <row r="3359" spans="1:4" x14ac:dyDescent="0.25">
      <c r="A3359" s="36">
        <v>40809</v>
      </c>
      <c r="B3359" s="4">
        <v>2267999895552</v>
      </c>
      <c r="C3359" s="4">
        <v>2267999895552</v>
      </c>
      <c r="D3359" t="s">
        <v>134</v>
      </c>
    </row>
    <row r="3360" spans="1:4" x14ac:dyDescent="0.25">
      <c r="A3360" s="36">
        <v>40808</v>
      </c>
      <c r="B3360" s="4">
        <v>2328479924224</v>
      </c>
      <c r="C3360" s="4">
        <v>2328479924224</v>
      </c>
      <c r="D3360" t="s">
        <v>134</v>
      </c>
    </row>
    <row r="3361" spans="1:4" x14ac:dyDescent="0.25">
      <c r="A3361" s="36">
        <v>40807</v>
      </c>
      <c r="B3361" s="4">
        <v>2358720069632</v>
      </c>
      <c r="C3361" s="4">
        <v>2358720069632</v>
      </c>
      <c r="D3361" t="s">
        <v>134</v>
      </c>
    </row>
    <row r="3362" spans="1:4" x14ac:dyDescent="0.25">
      <c r="A3362" s="36">
        <v>40806</v>
      </c>
      <c r="B3362" s="4">
        <v>2494800068608</v>
      </c>
      <c r="C3362" s="4">
        <v>2494800068608</v>
      </c>
      <c r="D3362" t="s">
        <v>134</v>
      </c>
    </row>
    <row r="3363" spans="1:4" x14ac:dyDescent="0.25">
      <c r="A3363" s="36">
        <v>40805</v>
      </c>
      <c r="B3363" s="4">
        <v>2494800068608</v>
      </c>
      <c r="C3363" s="4">
        <v>2494800068608</v>
      </c>
      <c r="D3363" t="s">
        <v>134</v>
      </c>
    </row>
    <row r="3364" spans="1:4" x14ac:dyDescent="0.25">
      <c r="A3364" s="36">
        <v>40802</v>
      </c>
      <c r="B3364" s="4">
        <v>2313359982592</v>
      </c>
      <c r="C3364" s="4">
        <v>2313359982592</v>
      </c>
      <c r="D3364" t="s">
        <v>134</v>
      </c>
    </row>
    <row r="3365" spans="1:4" x14ac:dyDescent="0.25">
      <c r="A3365" s="36">
        <v>40801</v>
      </c>
      <c r="B3365" s="4">
        <v>2494800068608</v>
      </c>
      <c r="C3365" s="4">
        <v>2494800068608</v>
      </c>
      <c r="D3365" t="s">
        <v>134</v>
      </c>
    </row>
    <row r="3366" spans="1:4" x14ac:dyDescent="0.25">
      <c r="A3366" s="36">
        <v>40800</v>
      </c>
      <c r="B3366" s="4">
        <v>2494800068608</v>
      </c>
      <c r="C3366" s="4">
        <v>2494800068608</v>
      </c>
      <c r="D3366" t="s">
        <v>134</v>
      </c>
    </row>
    <row r="3367" spans="1:4" x14ac:dyDescent="0.25">
      <c r="A3367" s="36">
        <v>40799</v>
      </c>
      <c r="B3367" s="4">
        <v>2494800068608</v>
      </c>
      <c r="C3367" s="4">
        <v>2494800068608</v>
      </c>
      <c r="D3367" t="s">
        <v>134</v>
      </c>
    </row>
    <row r="3368" spans="1:4" x14ac:dyDescent="0.25">
      <c r="A3368" s="36">
        <v>40798</v>
      </c>
      <c r="B3368" s="4">
        <v>2509920010240</v>
      </c>
      <c r="C3368" s="4">
        <v>2509920010240</v>
      </c>
      <c r="D3368" t="s">
        <v>134</v>
      </c>
    </row>
    <row r="3369" spans="1:4" x14ac:dyDescent="0.25">
      <c r="A3369" s="36">
        <v>40795</v>
      </c>
      <c r="B3369" s="4">
        <v>2570400038912</v>
      </c>
      <c r="C3369" s="4">
        <v>2570400038912</v>
      </c>
      <c r="D3369" t="s">
        <v>134</v>
      </c>
    </row>
    <row r="3370" spans="1:4" x14ac:dyDescent="0.25">
      <c r="A3370" s="36">
        <v>40794</v>
      </c>
      <c r="B3370" s="4">
        <v>2585519980544</v>
      </c>
      <c r="C3370" s="4">
        <v>2585519980544</v>
      </c>
      <c r="D3370" t="s">
        <v>134</v>
      </c>
    </row>
    <row r="3371" spans="1:4" x14ac:dyDescent="0.25">
      <c r="A3371" s="36">
        <v>40793</v>
      </c>
      <c r="B3371" s="4">
        <v>2691360096256</v>
      </c>
      <c r="C3371" s="4">
        <v>2691360096256</v>
      </c>
      <c r="D3371" t="s">
        <v>134</v>
      </c>
    </row>
    <row r="3372" spans="1:4" x14ac:dyDescent="0.25">
      <c r="A3372" s="36">
        <v>40792</v>
      </c>
      <c r="B3372" s="4">
        <v>2676239892480</v>
      </c>
      <c r="C3372" s="4">
        <v>2676239892480</v>
      </c>
      <c r="D3372" t="s">
        <v>134</v>
      </c>
    </row>
    <row r="3373" spans="1:4" x14ac:dyDescent="0.25">
      <c r="A3373" s="36">
        <v>40788</v>
      </c>
      <c r="B3373" s="4">
        <v>3114720034816</v>
      </c>
      <c r="C3373" s="4">
        <v>3114720034816</v>
      </c>
      <c r="D3373" t="s">
        <v>134</v>
      </c>
    </row>
    <row r="3374" spans="1:4" x14ac:dyDescent="0.25">
      <c r="A3374" s="36">
        <v>40787</v>
      </c>
      <c r="B3374" s="4">
        <v>2857679978496</v>
      </c>
      <c r="C3374" s="4">
        <v>2857679978496</v>
      </c>
      <c r="D3374" t="s">
        <v>134</v>
      </c>
    </row>
    <row r="3375" spans="1:4" x14ac:dyDescent="0.25">
      <c r="A3375" s="36">
        <v>40786</v>
      </c>
      <c r="B3375" s="4">
        <v>2766960066560</v>
      </c>
      <c r="C3375" s="4">
        <v>2766960066560</v>
      </c>
      <c r="D3375" t="s">
        <v>134</v>
      </c>
    </row>
    <row r="3376" spans="1:4" x14ac:dyDescent="0.25">
      <c r="A3376" s="36">
        <v>40785</v>
      </c>
      <c r="B3376" s="4">
        <v>3628799885312</v>
      </c>
      <c r="C3376" s="4">
        <v>3628799885312</v>
      </c>
      <c r="D3376" t="s">
        <v>134</v>
      </c>
    </row>
    <row r="3377" spans="1:4" x14ac:dyDescent="0.25">
      <c r="A3377" s="36">
        <v>40784</v>
      </c>
      <c r="B3377" s="4">
        <v>3281039917056</v>
      </c>
      <c r="C3377" s="4">
        <v>3281039917056</v>
      </c>
      <c r="D3377" t="s">
        <v>134</v>
      </c>
    </row>
    <row r="3378" spans="1:4" x14ac:dyDescent="0.25">
      <c r="A3378" s="36">
        <v>40781</v>
      </c>
      <c r="B3378" s="4">
        <v>3628799885312</v>
      </c>
      <c r="C3378" s="4">
        <v>3628799885312</v>
      </c>
      <c r="D3378" t="s">
        <v>134</v>
      </c>
    </row>
    <row r="3379" spans="1:4" x14ac:dyDescent="0.25">
      <c r="A3379" s="36">
        <v>40780</v>
      </c>
      <c r="B3379" s="4">
        <v>3175200063488</v>
      </c>
      <c r="C3379" s="4">
        <v>3175200063488</v>
      </c>
      <c r="D3379" t="s">
        <v>134</v>
      </c>
    </row>
    <row r="3380" spans="1:4" x14ac:dyDescent="0.25">
      <c r="A3380" s="36">
        <v>40779</v>
      </c>
      <c r="B3380" s="4">
        <v>2827440095232</v>
      </c>
      <c r="C3380" s="4">
        <v>2827440095232</v>
      </c>
      <c r="D3380" t="s">
        <v>134</v>
      </c>
    </row>
    <row r="3381" spans="1:4" x14ac:dyDescent="0.25">
      <c r="A3381" s="36">
        <v>40778</v>
      </c>
      <c r="B3381" s="4">
        <v>2948399890432</v>
      </c>
      <c r="C3381" s="4">
        <v>2948399890432</v>
      </c>
      <c r="D3381" t="s">
        <v>134</v>
      </c>
    </row>
    <row r="3382" spans="1:4" x14ac:dyDescent="0.25">
      <c r="A3382" s="36">
        <v>40777</v>
      </c>
      <c r="B3382" s="4">
        <v>3160080121856</v>
      </c>
      <c r="C3382" s="4">
        <v>3160080121856</v>
      </c>
      <c r="D3382" t="s">
        <v>134</v>
      </c>
    </row>
    <row r="3383" spans="1:4" x14ac:dyDescent="0.25">
      <c r="A3383" s="36">
        <v>40774</v>
      </c>
      <c r="B3383" s="4">
        <v>3039120064512</v>
      </c>
      <c r="C3383" s="4">
        <v>3039120064512</v>
      </c>
      <c r="D3383" t="s">
        <v>134</v>
      </c>
    </row>
    <row r="3384" spans="1:4" x14ac:dyDescent="0.25">
      <c r="A3384" s="36">
        <v>40773</v>
      </c>
      <c r="B3384" s="4">
        <v>3326400004096</v>
      </c>
      <c r="C3384" s="4">
        <v>3326400004096</v>
      </c>
      <c r="D3384" t="s">
        <v>134</v>
      </c>
    </row>
    <row r="3385" spans="1:4" x14ac:dyDescent="0.25">
      <c r="A3385" s="36">
        <v>40772</v>
      </c>
      <c r="B3385" s="4">
        <v>3780000088064</v>
      </c>
      <c r="C3385" s="4">
        <v>3780000088064</v>
      </c>
      <c r="D3385" t="s">
        <v>134</v>
      </c>
    </row>
    <row r="3386" spans="1:4" x14ac:dyDescent="0.25">
      <c r="A3386" s="36">
        <v>40771</v>
      </c>
      <c r="B3386" s="4">
        <v>4142879997952</v>
      </c>
      <c r="C3386" s="4">
        <v>4142879997952</v>
      </c>
      <c r="D3386" t="s">
        <v>134</v>
      </c>
    </row>
    <row r="3387" spans="1:4" x14ac:dyDescent="0.25">
      <c r="A3387" s="36">
        <v>40770</v>
      </c>
      <c r="B3387" s="4">
        <v>3885839941632</v>
      </c>
      <c r="C3387" s="4">
        <v>3885839941632</v>
      </c>
      <c r="D3387" t="s">
        <v>134</v>
      </c>
    </row>
    <row r="3388" spans="1:4" x14ac:dyDescent="0.25">
      <c r="A3388" s="36">
        <v>40767</v>
      </c>
      <c r="B3388" s="4">
        <v>3810239971328</v>
      </c>
      <c r="C3388" s="4">
        <v>3810239971328</v>
      </c>
      <c r="D3388" t="s">
        <v>134</v>
      </c>
    </row>
    <row r="3389" spans="1:4" x14ac:dyDescent="0.25">
      <c r="A3389" s="36">
        <v>40766</v>
      </c>
      <c r="B3389" s="4">
        <v>3553199915008</v>
      </c>
      <c r="C3389" s="4">
        <v>3553199915008</v>
      </c>
      <c r="D3389" t="s">
        <v>134</v>
      </c>
    </row>
    <row r="3390" spans="1:4" x14ac:dyDescent="0.25">
      <c r="A3390" s="36">
        <v>40765</v>
      </c>
      <c r="B3390" s="4">
        <v>3175200063488</v>
      </c>
      <c r="C3390" s="4">
        <v>3175200063488</v>
      </c>
      <c r="D3390" t="s">
        <v>134</v>
      </c>
    </row>
    <row r="3391" spans="1:4" x14ac:dyDescent="0.25">
      <c r="A3391" s="36">
        <v>40764</v>
      </c>
      <c r="B3391" s="4">
        <v>3024000122880</v>
      </c>
      <c r="C3391" s="4">
        <v>3024000122880</v>
      </c>
      <c r="D3391" t="s">
        <v>134</v>
      </c>
    </row>
    <row r="3392" spans="1:4" x14ac:dyDescent="0.25">
      <c r="A3392" s="36">
        <v>40763</v>
      </c>
      <c r="B3392" s="4">
        <v>2903040065536</v>
      </c>
      <c r="C3392" s="4">
        <v>2903040065536</v>
      </c>
      <c r="D3392" t="s">
        <v>134</v>
      </c>
    </row>
    <row r="3393" spans="1:4" x14ac:dyDescent="0.25">
      <c r="A3393" s="36">
        <v>40760</v>
      </c>
      <c r="B3393" s="4">
        <v>3462480003072</v>
      </c>
      <c r="C3393" s="4">
        <v>3462480003072</v>
      </c>
      <c r="D3393" t="s">
        <v>134</v>
      </c>
    </row>
    <row r="3394" spans="1:4" x14ac:dyDescent="0.25">
      <c r="A3394" s="36">
        <v>40759</v>
      </c>
      <c r="B3394" s="4">
        <v>3568320118784</v>
      </c>
      <c r="C3394" s="4">
        <v>3568320118784</v>
      </c>
      <c r="D3394" t="s">
        <v>134</v>
      </c>
    </row>
    <row r="3395" spans="1:4" x14ac:dyDescent="0.25">
      <c r="A3395" s="36">
        <v>40758</v>
      </c>
      <c r="B3395" s="4">
        <v>3916080087040</v>
      </c>
      <c r="C3395" s="4">
        <v>3916080087040</v>
      </c>
      <c r="D3395" t="s">
        <v>134</v>
      </c>
    </row>
    <row r="3396" spans="1:4" x14ac:dyDescent="0.25">
      <c r="A3396" s="36">
        <v>40757</v>
      </c>
      <c r="B3396" s="4">
        <v>3931200028672</v>
      </c>
      <c r="C3396" s="4">
        <v>3931200028672</v>
      </c>
      <c r="D3396" t="s">
        <v>134</v>
      </c>
    </row>
    <row r="3397" spans="1:4" x14ac:dyDescent="0.25">
      <c r="A3397" s="36">
        <v>40756</v>
      </c>
      <c r="B3397" s="4">
        <v>3976560115712</v>
      </c>
      <c r="C3397" s="4">
        <v>3976560115712</v>
      </c>
      <c r="D3397" t="s">
        <v>134</v>
      </c>
    </row>
    <row r="3398" spans="1:4" x14ac:dyDescent="0.25">
      <c r="A3398" s="36">
        <v>40753</v>
      </c>
      <c r="B3398" s="4">
        <v>3855600058368</v>
      </c>
      <c r="C3398" s="4">
        <v>3855600058368</v>
      </c>
      <c r="D3398" t="s">
        <v>134</v>
      </c>
    </row>
    <row r="3399" spans="1:4" x14ac:dyDescent="0.25">
      <c r="A3399" s="36">
        <v>40752</v>
      </c>
      <c r="B3399" s="4">
        <v>3764879884288</v>
      </c>
      <c r="C3399" s="4">
        <v>3764879884288</v>
      </c>
      <c r="D3399" t="s">
        <v>134</v>
      </c>
    </row>
    <row r="3400" spans="1:4" x14ac:dyDescent="0.25">
      <c r="A3400" s="36">
        <v>40751</v>
      </c>
      <c r="B3400" s="4">
        <v>4037039882240</v>
      </c>
      <c r="C3400" s="4">
        <v>4037039882240</v>
      </c>
      <c r="D3400" t="s">
        <v>134</v>
      </c>
    </row>
    <row r="3401" spans="1:4" x14ac:dyDescent="0.25">
      <c r="A3401" s="36">
        <v>40750</v>
      </c>
      <c r="B3401" s="4">
        <v>4127760056320</v>
      </c>
      <c r="C3401" s="4">
        <v>4127760056320</v>
      </c>
      <c r="D3401" t="s">
        <v>134</v>
      </c>
    </row>
    <row r="3402" spans="1:4" x14ac:dyDescent="0.25">
      <c r="A3402" s="36">
        <v>40749</v>
      </c>
      <c r="B3402" s="4">
        <v>4354559967232</v>
      </c>
      <c r="C3402" s="4">
        <v>4354559967232</v>
      </c>
      <c r="D3402" t="s">
        <v>134</v>
      </c>
    </row>
    <row r="3403" spans="1:4" x14ac:dyDescent="0.25">
      <c r="A3403" s="36">
        <v>40746</v>
      </c>
      <c r="B3403" s="4">
        <v>4596480081920</v>
      </c>
      <c r="C3403" s="4">
        <v>4596480081920</v>
      </c>
      <c r="D3403" t="s">
        <v>134</v>
      </c>
    </row>
    <row r="3404" spans="1:4" x14ac:dyDescent="0.25">
      <c r="A3404" s="36">
        <v>40745</v>
      </c>
      <c r="B3404" s="4">
        <v>4339440025600</v>
      </c>
      <c r="C3404" s="4">
        <v>4339440025600</v>
      </c>
      <c r="D3404" t="s">
        <v>134</v>
      </c>
    </row>
    <row r="3405" spans="1:4" x14ac:dyDescent="0.25">
      <c r="A3405" s="36">
        <v>40744</v>
      </c>
      <c r="B3405" s="4">
        <v>4445280141312</v>
      </c>
      <c r="C3405" s="4">
        <v>4445280141312</v>
      </c>
      <c r="D3405" t="s">
        <v>134</v>
      </c>
    </row>
    <row r="3406" spans="1:4" x14ac:dyDescent="0.25">
      <c r="A3406" s="36">
        <v>40743</v>
      </c>
      <c r="B3406" s="4">
        <v>4611600023552</v>
      </c>
      <c r="C3406" s="4">
        <v>4611600023552</v>
      </c>
      <c r="D3406" t="s">
        <v>134</v>
      </c>
    </row>
    <row r="3407" spans="1:4" x14ac:dyDescent="0.25">
      <c r="A3407" s="36">
        <v>40742</v>
      </c>
      <c r="B3407" s="4">
        <v>4520879849472</v>
      </c>
      <c r="C3407" s="4">
        <v>4520879849472</v>
      </c>
      <c r="D3407" t="s">
        <v>134</v>
      </c>
    </row>
    <row r="3408" spans="1:4" x14ac:dyDescent="0.25">
      <c r="A3408" s="36">
        <v>40739</v>
      </c>
      <c r="B3408" s="4">
        <v>4535999791104</v>
      </c>
      <c r="C3408" s="4">
        <v>4535999791104</v>
      </c>
      <c r="D3408" t="s">
        <v>134</v>
      </c>
    </row>
    <row r="3409" spans="1:4" x14ac:dyDescent="0.25">
      <c r="A3409" s="36">
        <v>40738</v>
      </c>
      <c r="B3409" s="4">
        <v>4566240198656</v>
      </c>
      <c r="C3409" s="4">
        <v>4566240198656</v>
      </c>
      <c r="D3409" t="s">
        <v>134</v>
      </c>
    </row>
    <row r="3410" spans="1:4" x14ac:dyDescent="0.25">
      <c r="A3410" s="36">
        <v>40737</v>
      </c>
      <c r="B3410" s="4">
        <v>5292000018432</v>
      </c>
      <c r="C3410" s="4">
        <v>5292000018432</v>
      </c>
      <c r="D3410" t="s">
        <v>134</v>
      </c>
    </row>
    <row r="3411" spans="1:4" x14ac:dyDescent="0.25">
      <c r="A3411" s="36">
        <v>40736</v>
      </c>
      <c r="B3411" s="4">
        <v>5987519954944</v>
      </c>
      <c r="C3411" s="4">
        <v>5987519954944</v>
      </c>
      <c r="D3411" t="s">
        <v>134</v>
      </c>
    </row>
    <row r="3412" spans="1:4" x14ac:dyDescent="0.25">
      <c r="A3412" s="36">
        <v>40735</v>
      </c>
      <c r="B3412" s="4">
        <v>6048000245760</v>
      </c>
      <c r="C3412" s="4">
        <v>6048000245760</v>
      </c>
      <c r="D3412" t="s">
        <v>134</v>
      </c>
    </row>
    <row r="3413" spans="1:4" x14ac:dyDescent="0.25">
      <c r="A3413" s="36">
        <v>40732</v>
      </c>
      <c r="B3413" s="4">
        <v>6048000245760</v>
      </c>
      <c r="C3413" s="4">
        <v>6048000245760</v>
      </c>
      <c r="D3413" t="s">
        <v>134</v>
      </c>
    </row>
    <row r="3414" spans="1:4" x14ac:dyDescent="0.25">
      <c r="A3414" s="36">
        <v>40731</v>
      </c>
      <c r="B3414" s="4">
        <v>5292000018432</v>
      </c>
      <c r="C3414" s="4">
        <v>5292000018432</v>
      </c>
      <c r="D3414" t="s">
        <v>134</v>
      </c>
    </row>
    <row r="3415" spans="1:4" x14ac:dyDescent="0.25">
      <c r="A3415" s="36">
        <v>40730</v>
      </c>
      <c r="B3415" s="4">
        <v>5292000018432</v>
      </c>
      <c r="C3415" s="4">
        <v>5292000018432</v>
      </c>
      <c r="D3415" t="s">
        <v>134</v>
      </c>
    </row>
    <row r="3416" spans="1:4" x14ac:dyDescent="0.25">
      <c r="A3416" s="36">
        <v>40729</v>
      </c>
      <c r="B3416" s="4">
        <v>5292000018432</v>
      </c>
      <c r="C3416" s="4">
        <v>5292000018432</v>
      </c>
      <c r="D3416" t="s">
        <v>134</v>
      </c>
    </row>
    <row r="3417" spans="1:4" x14ac:dyDescent="0.25">
      <c r="A3417" s="36">
        <v>40725</v>
      </c>
      <c r="B3417" s="4">
        <v>4898879963136</v>
      </c>
      <c r="C3417" s="4">
        <v>4898879963136</v>
      </c>
      <c r="D3417" t="s">
        <v>134</v>
      </c>
    </row>
    <row r="3418" spans="1:4" x14ac:dyDescent="0.25">
      <c r="A3418" s="36">
        <v>40724</v>
      </c>
      <c r="B3418" s="4">
        <v>4838400196608</v>
      </c>
      <c r="C3418" s="4">
        <v>4838400196608</v>
      </c>
      <c r="D3418" t="s">
        <v>134</v>
      </c>
    </row>
    <row r="3419" spans="1:4" x14ac:dyDescent="0.25">
      <c r="A3419" s="36">
        <v>40723</v>
      </c>
      <c r="B3419" s="4">
        <v>4762799964160</v>
      </c>
      <c r="C3419" s="4">
        <v>4762799964160</v>
      </c>
      <c r="D3419" t="s">
        <v>134</v>
      </c>
    </row>
    <row r="3420" spans="1:4" x14ac:dyDescent="0.25">
      <c r="A3420" s="36">
        <v>40722</v>
      </c>
      <c r="B3420" s="4">
        <v>4913999904768</v>
      </c>
      <c r="C3420" s="4">
        <v>4913999904768</v>
      </c>
      <c r="D3420" t="s">
        <v>134</v>
      </c>
    </row>
    <row r="3421" spans="1:4" x14ac:dyDescent="0.25">
      <c r="A3421" s="36">
        <v>40721</v>
      </c>
      <c r="B3421" s="4">
        <v>4762799964160</v>
      </c>
      <c r="C3421" s="4">
        <v>4762799964160</v>
      </c>
      <c r="D3421" t="s">
        <v>134</v>
      </c>
    </row>
    <row r="3422" spans="1:4" x14ac:dyDescent="0.25">
      <c r="A3422" s="36">
        <v>40718</v>
      </c>
      <c r="B3422" s="4">
        <v>5670000132096</v>
      </c>
      <c r="C3422" s="4">
        <v>5670000132096</v>
      </c>
      <c r="D3422" t="s">
        <v>134</v>
      </c>
    </row>
    <row r="3423" spans="1:4" x14ac:dyDescent="0.25">
      <c r="A3423" s="36">
        <v>40717</v>
      </c>
      <c r="B3423" s="4">
        <v>5443199959040</v>
      </c>
      <c r="C3423" s="4">
        <v>5443199959040</v>
      </c>
      <c r="D3423" t="s">
        <v>134</v>
      </c>
    </row>
    <row r="3424" spans="1:4" x14ac:dyDescent="0.25">
      <c r="A3424" s="36">
        <v>40716</v>
      </c>
      <c r="B3424" s="4">
        <v>6048000245760</v>
      </c>
      <c r="C3424" s="4">
        <v>6048000245760</v>
      </c>
      <c r="D3424" t="s">
        <v>134</v>
      </c>
    </row>
    <row r="3425" spans="1:4" x14ac:dyDescent="0.25">
      <c r="A3425" s="36">
        <v>40715</v>
      </c>
      <c r="B3425" s="4">
        <v>5745599840256</v>
      </c>
      <c r="C3425" s="4">
        <v>5745599840256</v>
      </c>
      <c r="D3425" t="s">
        <v>134</v>
      </c>
    </row>
    <row r="3426" spans="1:4" x14ac:dyDescent="0.25">
      <c r="A3426" s="36">
        <v>40714</v>
      </c>
      <c r="B3426" s="4">
        <v>6048000245760</v>
      </c>
      <c r="C3426" s="4">
        <v>6048000245760</v>
      </c>
      <c r="D3426" t="s">
        <v>134</v>
      </c>
    </row>
    <row r="3427" spans="1:4" x14ac:dyDescent="0.25">
      <c r="A3427" s="36">
        <v>40711</v>
      </c>
      <c r="B3427" s="4">
        <v>5896799780864</v>
      </c>
      <c r="C3427" s="4">
        <v>5896799780864</v>
      </c>
      <c r="D3427" t="s">
        <v>134</v>
      </c>
    </row>
    <row r="3428" spans="1:4" x14ac:dyDescent="0.25">
      <c r="A3428" s="36">
        <v>40710</v>
      </c>
      <c r="B3428" s="4">
        <v>6048000245760</v>
      </c>
      <c r="C3428" s="4">
        <v>6048000245760</v>
      </c>
      <c r="D3428" t="s">
        <v>134</v>
      </c>
    </row>
    <row r="3429" spans="1:4" x14ac:dyDescent="0.25">
      <c r="A3429" s="36">
        <v>40709</v>
      </c>
      <c r="B3429" s="4">
        <v>6199200186368</v>
      </c>
      <c r="C3429" s="4">
        <v>6199200186368</v>
      </c>
      <c r="D3429" t="s">
        <v>134</v>
      </c>
    </row>
    <row r="3430" spans="1:4" x14ac:dyDescent="0.25">
      <c r="A3430" s="36">
        <v>40708</v>
      </c>
      <c r="B3430" s="4">
        <v>6501600067584</v>
      </c>
      <c r="C3430" s="4">
        <v>6501600067584</v>
      </c>
      <c r="D3430" t="s">
        <v>134</v>
      </c>
    </row>
    <row r="3431" spans="1:4" x14ac:dyDescent="0.25">
      <c r="A3431" s="36">
        <v>40707</v>
      </c>
      <c r="B3431" s="4">
        <v>6803999948800</v>
      </c>
      <c r="C3431" s="4">
        <v>6803999948800</v>
      </c>
      <c r="D3431" t="s">
        <v>134</v>
      </c>
    </row>
    <row r="3432" spans="1:4" x14ac:dyDescent="0.25">
      <c r="A3432" s="36">
        <v>40704</v>
      </c>
      <c r="B3432" s="4">
        <v>7560000176128</v>
      </c>
      <c r="C3432" s="4">
        <v>7560000176128</v>
      </c>
      <c r="D3432" t="s">
        <v>134</v>
      </c>
    </row>
    <row r="3433" spans="1:4" x14ac:dyDescent="0.25">
      <c r="A3433" s="36">
        <v>40703</v>
      </c>
      <c r="B3433" s="4">
        <v>8315999879168</v>
      </c>
      <c r="C3433" s="4">
        <v>8315999879168</v>
      </c>
      <c r="D3433" t="s">
        <v>134</v>
      </c>
    </row>
    <row r="3434" spans="1:4" x14ac:dyDescent="0.25">
      <c r="A3434" s="36">
        <v>40702</v>
      </c>
      <c r="B3434" s="4">
        <v>8920800165888</v>
      </c>
      <c r="C3434" s="4">
        <v>8920800165888</v>
      </c>
      <c r="D3434" t="s">
        <v>134</v>
      </c>
    </row>
    <row r="3435" spans="1:4" x14ac:dyDescent="0.25">
      <c r="A3435" s="36">
        <v>40701</v>
      </c>
      <c r="B3435" s="4">
        <v>8618399760384</v>
      </c>
      <c r="C3435" s="4">
        <v>8618399760384</v>
      </c>
      <c r="D3435" t="s">
        <v>134</v>
      </c>
    </row>
    <row r="3436" spans="1:4" x14ac:dyDescent="0.25">
      <c r="A3436" s="36">
        <v>40700</v>
      </c>
      <c r="B3436" s="4">
        <v>8618399760384</v>
      </c>
      <c r="C3436" s="4">
        <v>8618399760384</v>
      </c>
      <c r="D3436" t="s">
        <v>134</v>
      </c>
    </row>
    <row r="3437" spans="1:4" x14ac:dyDescent="0.25">
      <c r="A3437" s="36">
        <v>40697</v>
      </c>
      <c r="B3437" s="4">
        <v>9374400512000</v>
      </c>
      <c r="C3437" s="4">
        <v>9374400512000</v>
      </c>
      <c r="D3437" t="s">
        <v>134</v>
      </c>
    </row>
    <row r="3438" spans="1:4" x14ac:dyDescent="0.25">
      <c r="A3438" s="36">
        <v>40696</v>
      </c>
      <c r="B3438" s="4">
        <v>9374400512000</v>
      </c>
      <c r="C3438" s="4">
        <v>9374400512000</v>
      </c>
      <c r="D3438" t="s">
        <v>134</v>
      </c>
    </row>
    <row r="3439" spans="1:4" x14ac:dyDescent="0.25">
      <c r="A3439" s="36">
        <v>40695</v>
      </c>
      <c r="B3439" s="4">
        <v>8769600225280</v>
      </c>
      <c r="C3439" s="4">
        <v>8769600225280</v>
      </c>
      <c r="D3439" t="s">
        <v>134</v>
      </c>
    </row>
    <row r="3440" spans="1:4" x14ac:dyDescent="0.25">
      <c r="A3440" s="36">
        <v>40694</v>
      </c>
      <c r="B3440" s="4">
        <v>9071999582208</v>
      </c>
      <c r="C3440" s="4">
        <v>9071999582208</v>
      </c>
      <c r="D3440" t="s">
        <v>134</v>
      </c>
    </row>
    <row r="3441" spans="1:4" x14ac:dyDescent="0.25">
      <c r="A3441" s="36">
        <v>40690</v>
      </c>
      <c r="B3441" s="4">
        <v>9223200047104</v>
      </c>
      <c r="C3441" s="4">
        <v>9223200047104</v>
      </c>
      <c r="D3441" t="s">
        <v>134</v>
      </c>
    </row>
    <row r="3442" spans="1:4" x14ac:dyDescent="0.25">
      <c r="A3442" s="36">
        <v>40689</v>
      </c>
      <c r="B3442" s="4">
        <v>10130399690752</v>
      </c>
      <c r="C3442" s="4">
        <v>10130399690752</v>
      </c>
      <c r="D3442" t="s">
        <v>134</v>
      </c>
    </row>
    <row r="3443" spans="1:4" x14ac:dyDescent="0.25">
      <c r="A3443" s="36">
        <v>40688</v>
      </c>
      <c r="B3443" s="4">
        <v>10584000036864</v>
      </c>
      <c r="C3443" s="4">
        <v>10584000036864</v>
      </c>
      <c r="D3443" t="s">
        <v>134</v>
      </c>
    </row>
    <row r="3444" spans="1:4" x14ac:dyDescent="0.25">
      <c r="A3444" s="36">
        <v>40687</v>
      </c>
      <c r="B3444" s="4">
        <v>9827999809536</v>
      </c>
      <c r="C3444" s="4">
        <v>9827999809536</v>
      </c>
      <c r="D3444" t="s">
        <v>134</v>
      </c>
    </row>
    <row r="3445" spans="1:4" x14ac:dyDescent="0.25">
      <c r="A3445" s="36">
        <v>40686</v>
      </c>
      <c r="B3445" s="4">
        <v>9827999809536</v>
      </c>
      <c r="C3445" s="4">
        <v>9827999809536</v>
      </c>
      <c r="D3445" t="s">
        <v>134</v>
      </c>
    </row>
    <row r="3446" spans="1:4" x14ac:dyDescent="0.25">
      <c r="A3446" s="36">
        <v>40683</v>
      </c>
      <c r="B3446" s="4">
        <v>9071999582208</v>
      </c>
      <c r="C3446" s="4">
        <v>9071999582208</v>
      </c>
      <c r="D3446" t="s">
        <v>134</v>
      </c>
    </row>
    <row r="3447" spans="1:4" x14ac:dyDescent="0.25">
      <c r="A3447" s="36">
        <v>40682</v>
      </c>
      <c r="B3447" s="4">
        <v>9525599928320</v>
      </c>
      <c r="C3447" s="4">
        <v>9525599928320</v>
      </c>
      <c r="D3447" t="s">
        <v>134</v>
      </c>
    </row>
    <row r="3448" spans="1:4" x14ac:dyDescent="0.25">
      <c r="A3448" s="36">
        <v>40681</v>
      </c>
      <c r="B3448" s="4">
        <v>9223200047104</v>
      </c>
      <c r="C3448" s="4">
        <v>9223200047104</v>
      </c>
      <c r="D3448" t="s">
        <v>134</v>
      </c>
    </row>
    <row r="3449" spans="1:4" x14ac:dyDescent="0.25">
      <c r="A3449" s="36">
        <v>40680</v>
      </c>
      <c r="B3449" s="4">
        <v>9071999582208</v>
      </c>
      <c r="C3449" s="4">
        <v>9071999582208</v>
      </c>
      <c r="D3449" t="s">
        <v>134</v>
      </c>
    </row>
    <row r="3450" spans="1:4" x14ac:dyDescent="0.25">
      <c r="A3450" s="36">
        <v>40679</v>
      </c>
      <c r="B3450" s="4">
        <v>9676800393216</v>
      </c>
      <c r="C3450" s="4">
        <v>9676800393216</v>
      </c>
      <c r="D3450" t="s">
        <v>134</v>
      </c>
    </row>
    <row r="3451" spans="1:4" x14ac:dyDescent="0.25">
      <c r="A3451" s="36">
        <v>40676</v>
      </c>
      <c r="B3451" s="4">
        <v>9827999809536</v>
      </c>
      <c r="C3451" s="4">
        <v>9827999809536</v>
      </c>
      <c r="D3451" t="s">
        <v>134</v>
      </c>
    </row>
    <row r="3452" spans="1:4" x14ac:dyDescent="0.25">
      <c r="A3452" s="36">
        <v>40675</v>
      </c>
      <c r="B3452" s="4">
        <v>9676800393216</v>
      </c>
      <c r="C3452" s="4">
        <v>9676800393216</v>
      </c>
      <c r="D3452" t="s">
        <v>134</v>
      </c>
    </row>
    <row r="3453" spans="1:4" x14ac:dyDescent="0.25">
      <c r="A3453" s="36">
        <v>40674</v>
      </c>
      <c r="B3453" s="4">
        <v>9827999809536</v>
      </c>
      <c r="C3453" s="4">
        <v>9827999809536</v>
      </c>
      <c r="D3453" t="s">
        <v>134</v>
      </c>
    </row>
    <row r="3454" spans="1:4" x14ac:dyDescent="0.25">
      <c r="A3454" s="36">
        <v>40673</v>
      </c>
      <c r="B3454" s="4">
        <v>10281600155648</v>
      </c>
      <c r="C3454" s="4">
        <v>10281600155648</v>
      </c>
      <c r="D3454" t="s">
        <v>134</v>
      </c>
    </row>
    <row r="3455" spans="1:4" x14ac:dyDescent="0.25">
      <c r="A3455" s="36">
        <v>40672</v>
      </c>
      <c r="B3455" s="4">
        <v>10584000036864</v>
      </c>
      <c r="C3455" s="4">
        <v>10584000036864</v>
      </c>
      <c r="D3455" t="s">
        <v>134</v>
      </c>
    </row>
    <row r="3456" spans="1:4" x14ac:dyDescent="0.25">
      <c r="A3456" s="36">
        <v>40669</v>
      </c>
      <c r="B3456" s="4">
        <v>11188799799296</v>
      </c>
      <c r="C3456" s="4">
        <v>11188799799296</v>
      </c>
      <c r="D3456" t="s">
        <v>134</v>
      </c>
    </row>
    <row r="3457" spans="1:4" x14ac:dyDescent="0.25">
      <c r="A3457" s="36">
        <v>40668</v>
      </c>
      <c r="B3457" s="4">
        <v>10281600155648</v>
      </c>
      <c r="C3457" s="4">
        <v>10281600155648</v>
      </c>
      <c r="D3457" t="s">
        <v>134</v>
      </c>
    </row>
    <row r="3458" spans="1:4" x14ac:dyDescent="0.25">
      <c r="A3458" s="36">
        <v>40667</v>
      </c>
      <c r="B3458" s="4">
        <v>10584000036864</v>
      </c>
      <c r="C3458" s="4">
        <v>10584000036864</v>
      </c>
      <c r="D3458" t="s">
        <v>134</v>
      </c>
    </row>
    <row r="3459" spans="1:4" x14ac:dyDescent="0.25">
      <c r="A3459" s="36">
        <v>40666</v>
      </c>
      <c r="B3459" s="4">
        <v>10886399918080</v>
      </c>
      <c r="C3459" s="4">
        <v>10886399918080</v>
      </c>
      <c r="D3459" t="s">
        <v>134</v>
      </c>
    </row>
    <row r="3460" spans="1:4" x14ac:dyDescent="0.25">
      <c r="A3460" s="36">
        <v>40665</v>
      </c>
      <c r="B3460" s="4">
        <v>10886399918080</v>
      </c>
      <c r="C3460" s="4">
        <v>10886399918080</v>
      </c>
      <c r="D3460" t="s">
        <v>134</v>
      </c>
    </row>
    <row r="3461" spans="1:4" x14ac:dyDescent="0.25">
      <c r="A3461" s="36">
        <v>40662</v>
      </c>
      <c r="B3461" s="4">
        <v>11188799799296</v>
      </c>
      <c r="C3461" s="4">
        <v>11188799799296</v>
      </c>
      <c r="D3461" t="s">
        <v>134</v>
      </c>
    </row>
    <row r="3462" spans="1:4" x14ac:dyDescent="0.25">
      <c r="A3462" s="36">
        <v>40661</v>
      </c>
      <c r="B3462" s="4">
        <v>10584000036864</v>
      </c>
      <c r="C3462" s="4">
        <v>10584000036864</v>
      </c>
      <c r="D3462" t="s">
        <v>134</v>
      </c>
    </row>
    <row r="3463" spans="1:4" x14ac:dyDescent="0.25">
      <c r="A3463" s="36">
        <v>40660</v>
      </c>
      <c r="B3463" s="4">
        <v>10130399690752</v>
      </c>
      <c r="C3463" s="4">
        <v>10130399690752</v>
      </c>
      <c r="D3463" t="s">
        <v>134</v>
      </c>
    </row>
    <row r="3464" spans="1:4" x14ac:dyDescent="0.25">
      <c r="A3464" s="36">
        <v>40659</v>
      </c>
      <c r="B3464" s="4">
        <v>11340000264192</v>
      </c>
      <c r="C3464" s="4">
        <v>11340000264192</v>
      </c>
      <c r="D3464" t="s">
        <v>134</v>
      </c>
    </row>
    <row r="3465" spans="1:4" x14ac:dyDescent="0.25">
      <c r="A3465" s="36">
        <v>40658</v>
      </c>
      <c r="B3465" s="4">
        <v>10584000036864</v>
      </c>
      <c r="C3465" s="4">
        <v>10584000036864</v>
      </c>
      <c r="D3465" t="s">
        <v>134</v>
      </c>
    </row>
    <row r="3466" spans="1:4" x14ac:dyDescent="0.25">
      <c r="A3466" s="36">
        <v>40654</v>
      </c>
      <c r="B3466" s="4">
        <v>10130399690752</v>
      </c>
      <c r="C3466" s="4">
        <v>10130399690752</v>
      </c>
      <c r="D3466" t="s">
        <v>134</v>
      </c>
    </row>
    <row r="3467" spans="1:4" x14ac:dyDescent="0.25">
      <c r="A3467" s="36">
        <v>40653</v>
      </c>
      <c r="B3467" s="4">
        <v>9676800393216</v>
      </c>
      <c r="C3467" s="4">
        <v>9676800393216</v>
      </c>
      <c r="D3467" t="s">
        <v>134</v>
      </c>
    </row>
    <row r="3468" spans="1:4" x14ac:dyDescent="0.25">
      <c r="A3468" s="36">
        <v>40652</v>
      </c>
      <c r="B3468" s="4">
        <v>9525599928320</v>
      </c>
      <c r="C3468" s="4">
        <v>9525599928320</v>
      </c>
      <c r="D3468" t="s">
        <v>134</v>
      </c>
    </row>
    <row r="3469" spans="1:4" x14ac:dyDescent="0.25">
      <c r="A3469" s="36">
        <v>40651</v>
      </c>
      <c r="B3469" s="4">
        <v>9525599928320</v>
      </c>
      <c r="C3469" s="4">
        <v>9525599928320</v>
      </c>
      <c r="D3469" t="s">
        <v>134</v>
      </c>
    </row>
    <row r="3470" spans="1:4" x14ac:dyDescent="0.25">
      <c r="A3470" s="36">
        <v>40648</v>
      </c>
      <c r="B3470" s="4">
        <v>10584000036864</v>
      </c>
      <c r="C3470" s="4">
        <v>10584000036864</v>
      </c>
      <c r="D3470" t="s">
        <v>134</v>
      </c>
    </row>
    <row r="3471" spans="1:4" x14ac:dyDescent="0.25">
      <c r="A3471" s="36">
        <v>40647</v>
      </c>
      <c r="B3471" s="4">
        <v>11037600382976</v>
      </c>
      <c r="C3471" s="4">
        <v>11037600382976</v>
      </c>
      <c r="D3471" t="s">
        <v>134</v>
      </c>
    </row>
    <row r="3472" spans="1:4" x14ac:dyDescent="0.25">
      <c r="A3472" s="36">
        <v>40646</v>
      </c>
      <c r="B3472" s="4">
        <v>11188799799296</v>
      </c>
      <c r="C3472" s="4">
        <v>11188799799296</v>
      </c>
      <c r="D3472" t="s">
        <v>134</v>
      </c>
    </row>
    <row r="3473" spans="1:4" x14ac:dyDescent="0.25">
      <c r="A3473" s="36">
        <v>40645</v>
      </c>
      <c r="B3473" s="4">
        <v>11340000264192</v>
      </c>
      <c r="C3473" s="4">
        <v>11340000264192</v>
      </c>
      <c r="D3473" t="s">
        <v>134</v>
      </c>
    </row>
    <row r="3474" spans="1:4" x14ac:dyDescent="0.25">
      <c r="A3474" s="36">
        <v>40644</v>
      </c>
      <c r="B3474" s="4">
        <v>11188799799296</v>
      </c>
      <c r="C3474" s="4">
        <v>11188799799296</v>
      </c>
      <c r="D3474" t="s">
        <v>134</v>
      </c>
    </row>
    <row r="3475" spans="1:4" x14ac:dyDescent="0.25">
      <c r="A3475" s="36">
        <v>40641</v>
      </c>
      <c r="B3475" s="4">
        <v>10735200501760</v>
      </c>
      <c r="C3475" s="4">
        <v>10735200501760</v>
      </c>
      <c r="D3475" t="s">
        <v>134</v>
      </c>
    </row>
    <row r="3476" spans="1:4" x14ac:dyDescent="0.25">
      <c r="A3476" s="36">
        <v>40640</v>
      </c>
      <c r="B3476" s="4">
        <v>10886399918080</v>
      </c>
      <c r="C3476" s="4">
        <v>10886399918080</v>
      </c>
      <c r="D3476" t="s">
        <v>134</v>
      </c>
    </row>
    <row r="3477" spans="1:4" x14ac:dyDescent="0.25">
      <c r="A3477" s="36">
        <v>40639</v>
      </c>
      <c r="B3477" s="4">
        <v>10886399918080</v>
      </c>
      <c r="C3477" s="4">
        <v>10886399918080</v>
      </c>
      <c r="D3477" t="s">
        <v>134</v>
      </c>
    </row>
    <row r="3478" spans="1:4" x14ac:dyDescent="0.25">
      <c r="A3478" s="36">
        <v>40638</v>
      </c>
      <c r="B3478" s="4">
        <v>10886399918080</v>
      </c>
      <c r="C3478" s="4">
        <v>10886399918080</v>
      </c>
      <c r="D3478" t="s">
        <v>134</v>
      </c>
    </row>
    <row r="3479" spans="1:4" x14ac:dyDescent="0.25">
      <c r="A3479" s="36">
        <v>40637</v>
      </c>
      <c r="B3479" s="4">
        <v>10735200501760</v>
      </c>
      <c r="C3479" s="4">
        <v>10735200501760</v>
      </c>
      <c r="D3479" t="s">
        <v>134</v>
      </c>
    </row>
    <row r="3480" spans="1:4" x14ac:dyDescent="0.25">
      <c r="A3480" s="36">
        <v>40634</v>
      </c>
      <c r="B3480" s="4">
        <v>10886399918080</v>
      </c>
      <c r="C3480" s="4">
        <v>10886399918080</v>
      </c>
      <c r="D3480" t="s">
        <v>134</v>
      </c>
    </row>
    <row r="3481" spans="1:4" x14ac:dyDescent="0.25">
      <c r="A3481" s="36">
        <v>40633</v>
      </c>
      <c r="B3481" s="4">
        <v>11037600382976</v>
      </c>
      <c r="C3481" s="4">
        <v>11037600382976</v>
      </c>
      <c r="D3481" t="s">
        <v>134</v>
      </c>
    </row>
    <row r="3482" spans="1:4" x14ac:dyDescent="0.25">
      <c r="A3482" s="36">
        <v>40632</v>
      </c>
      <c r="B3482" s="4">
        <v>11340000264192</v>
      </c>
      <c r="C3482" s="4">
        <v>11340000264192</v>
      </c>
      <c r="D3482" t="s">
        <v>134</v>
      </c>
    </row>
    <row r="3483" spans="1:4" x14ac:dyDescent="0.25">
      <c r="A3483" s="36">
        <v>40631</v>
      </c>
      <c r="B3483" s="4">
        <v>11340000264192</v>
      </c>
      <c r="C3483" s="4">
        <v>11340000264192</v>
      </c>
      <c r="D3483" t="s">
        <v>134</v>
      </c>
    </row>
    <row r="3484" spans="1:4" x14ac:dyDescent="0.25">
      <c r="A3484" s="36">
        <v>40630</v>
      </c>
      <c r="B3484" s="4">
        <v>11793599561728</v>
      </c>
      <c r="C3484" s="4">
        <v>11793599561728</v>
      </c>
      <c r="D3484" t="s">
        <v>134</v>
      </c>
    </row>
    <row r="3485" spans="1:4" x14ac:dyDescent="0.25">
      <c r="A3485" s="36">
        <v>40627</v>
      </c>
      <c r="B3485" s="4">
        <v>11944800026624</v>
      </c>
      <c r="C3485" s="4">
        <v>11944800026624</v>
      </c>
      <c r="D3485" t="s">
        <v>134</v>
      </c>
    </row>
    <row r="3486" spans="1:4" x14ac:dyDescent="0.25">
      <c r="A3486" s="36">
        <v>40626</v>
      </c>
      <c r="B3486" s="4">
        <v>12096000491520</v>
      </c>
      <c r="C3486" s="4">
        <v>12096000491520</v>
      </c>
      <c r="D3486" t="s">
        <v>134</v>
      </c>
    </row>
    <row r="3487" spans="1:4" x14ac:dyDescent="0.25">
      <c r="A3487" s="36">
        <v>40625</v>
      </c>
      <c r="B3487" s="4">
        <v>10886399918080</v>
      </c>
      <c r="C3487" s="4">
        <v>10886399918080</v>
      </c>
      <c r="D3487" t="s">
        <v>134</v>
      </c>
    </row>
    <row r="3488" spans="1:4" x14ac:dyDescent="0.25">
      <c r="A3488" s="36">
        <v>40624</v>
      </c>
      <c r="B3488" s="4">
        <v>11340000264192</v>
      </c>
      <c r="C3488" s="4">
        <v>11340000264192</v>
      </c>
      <c r="D3488" t="s">
        <v>134</v>
      </c>
    </row>
    <row r="3489" spans="1:4" x14ac:dyDescent="0.25">
      <c r="A3489" s="36">
        <v>40623</v>
      </c>
      <c r="B3489" s="4">
        <v>12096000491520</v>
      </c>
      <c r="C3489" s="4">
        <v>12096000491520</v>
      </c>
      <c r="D3489" t="s">
        <v>134</v>
      </c>
    </row>
    <row r="3490" spans="1:4" x14ac:dyDescent="0.25">
      <c r="A3490" s="36">
        <v>40620</v>
      </c>
      <c r="B3490" s="4">
        <v>13305600016384</v>
      </c>
      <c r="C3490" s="4">
        <v>13305600016384</v>
      </c>
      <c r="D3490" t="s">
        <v>134</v>
      </c>
    </row>
    <row r="3491" spans="1:4" x14ac:dyDescent="0.25">
      <c r="A3491" s="36">
        <v>40619</v>
      </c>
      <c r="B3491" s="4">
        <v>13456800481280</v>
      </c>
      <c r="C3491" s="4">
        <v>13456800481280</v>
      </c>
      <c r="D3491" t="s">
        <v>134</v>
      </c>
    </row>
    <row r="3492" spans="1:4" x14ac:dyDescent="0.25">
      <c r="A3492" s="36">
        <v>40618</v>
      </c>
      <c r="B3492" s="4">
        <v>12549599789056</v>
      </c>
      <c r="C3492" s="4">
        <v>12549599789056</v>
      </c>
      <c r="D3492" t="s">
        <v>134</v>
      </c>
    </row>
    <row r="3493" spans="1:4" x14ac:dyDescent="0.25">
      <c r="A3493" s="36">
        <v>40617</v>
      </c>
      <c r="B3493" s="4">
        <v>12398400372736</v>
      </c>
      <c r="C3493" s="4">
        <v>12398400372736</v>
      </c>
      <c r="D3493" t="s">
        <v>134</v>
      </c>
    </row>
    <row r="3494" spans="1:4" x14ac:dyDescent="0.25">
      <c r="A3494" s="36">
        <v>40616</v>
      </c>
      <c r="B3494" s="4">
        <v>12700800253952</v>
      </c>
      <c r="C3494" s="4">
        <v>12700800253952</v>
      </c>
      <c r="D3494" t="s">
        <v>134</v>
      </c>
    </row>
    <row r="3495" spans="1:4" x14ac:dyDescent="0.25">
      <c r="A3495" s="36">
        <v>40613</v>
      </c>
      <c r="B3495" s="4">
        <v>12851999670272</v>
      </c>
      <c r="C3495" s="4">
        <v>12851999670272</v>
      </c>
      <c r="D3495" t="s">
        <v>134</v>
      </c>
    </row>
    <row r="3496" spans="1:4" x14ac:dyDescent="0.25">
      <c r="A3496" s="36">
        <v>40612</v>
      </c>
      <c r="B3496" s="4">
        <v>13305600016384</v>
      </c>
      <c r="C3496" s="4">
        <v>13305600016384</v>
      </c>
      <c r="D3496" t="s">
        <v>134</v>
      </c>
    </row>
    <row r="3497" spans="1:4" x14ac:dyDescent="0.25">
      <c r="A3497" s="36">
        <v>40611</v>
      </c>
      <c r="B3497" s="4">
        <v>13154399551488</v>
      </c>
      <c r="C3497" s="4">
        <v>13154399551488</v>
      </c>
      <c r="D3497" t="s">
        <v>134</v>
      </c>
    </row>
    <row r="3498" spans="1:4" x14ac:dyDescent="0.25">
      <c r="A3498" s="36">
        <v>40610</v>
      </c>
      <c r="B3498" s="4">
        <v>13305600016384</v>
      </c>
      <c r="C3498" s="4">
        <v>13305600016384</v>
      </c>
      <c r="D3498" t="s">
        <v>134</v>
      </c>
    </row>
    <row r="3499" spans="1:4" x14ac:dyDescent="0.25">
      <c r="A3499" s="36">
        <v>40609</v>
      </c>
      <c r="B3499" s="4">
        <v>13003200135168</v>
      </c>
      <c r="C3499" s="4">
        <v>13003200135168</v>
      </c>
      <c r="D3499" t="s">
        <v>134</v>
      </c>
    </row>
    <row r="3500" spans="1:4" x14ac:dyDescent="0.25">
      <c r="A3500" s="36">
        <v>40606</v>
      </c>
      <c r="B3500" s="4">
        <v>13003200135168</v>
      </c>
      <c r="C3500" s="4">
        <v>13003200135168</v>
      </c>
      <c r="D3500" t="s">
        <v>134</v>
      </c>
    </row>
    <row r="3501" spans="1:4" x14ac:dyDescent="0.25">
      <c r="A3501" s="36">
        <v>40605</v>
      </c>
      <c r="B3501" s="4">
        <v>13003200135168</v>
      </c>
      <c r="C3501" s="4">
        <v>13003200135168</v>
      </c>
      <c r="D3501" t="s">
        <v>134</v>
      </c>
    </row>
    <row r="3502" spans="1:4" x14ac:dyDescent="0.25">
      <c r="A3502" s="36">
        <v>40604</v>
      </c>
      <c r="B3502" s="4">
        <v>13910399778816</v>
      </c>
      <c r="C3502" s="4">
        <v>13910399778816</v>
      </c>
      <c r="D3502" t="s">
        <v>134</v>
      </c>
    </row>
    <row r="3503" spans="1:4" x14ac:dyDescent="0.25">
      <c r="A3503" s="36">
        <v>40603</v>
      </c>
      <c r="B3503" s="4">
        <v>13910399778816</v>
      </c>
      <c r="C3503" s="4">
        <v>13910399778816</v>
      </c>
      <c r="D3503" t="s">
        <v>134</v>
      </c>
    </row>
    <row r="3504" spans="1:4" x14ac:dyDescent="0.25">
      <c r="A3504" s="36">
        <v>40602</v>
      </c>
      <c r="B3504" s="4">
        <v>13910399778816</v>
      </c>
      <c r="C3504" s="4">
        <v>13910399778816</v>
      </c>
      <c r="D3504" t="s">
        <v>134</v>
      </c>
    </row>
    <row r="3505" spans="1:4" x14ac:dyDescent="0.25">
      <c r="A3505" s="36">
        <v>40599</v>
      </c>
      <c r="B3505" s="4">
        <v>14061600243712</v>
      </c>
      <c r="C3505" s="4">
        <v>14061600243712</v>
      </c>
      <c r="D3505" t="s">
        <v>134</v>
      </c>
    </row>
    <row r="3506" spans="1:4" x14ac:dyDescent="0.25">
      <c r="A3506" s="36">
        <v>40598</v>
      </c>
      <c r="B3506" s="4">
        <v>14212799660032</v>
      </c>
      <c r="C3506" s="4">
        <v>14212799660032</v>
      </c>
      <c r="D3506" t="s">
        <v>134</v>
      </c>
    </row>
    <row r="3507" spans="1:4" x14ac:dyDescent="0.25">
      <c r="A3507" s="36">
        <v>40597</v>
      </c>
      <c r="B3507" s="4">
        <v>14061600243712</v>
      </c>
      <c r="C3507" s="4">
        <v>14061600243712</v>
      </c>
      <c r="D3507" t="s">
        <v>134</v>
      </c>
    </row>
    <row r="3508" spans="1:4" x14ac:dyDescent="0.25">
      <c r="A3508" s="36">
        <v>40596</v>
      </c>
      <c r="B3508" s="4">
        <v>13910399778816</v>
      </c>
      <c r="C3508" s="4">
        <v>13910399778816</v>
      </c>
      <c r="D3508" t="s">
        <v>134</v>
      </c>
    </row>
    <row r="3509" spans="1:4" x14ac:dyDescent="0.25">
      <c r="A3509" s="36">
        <v>40592</v>
      </c>
      <c r="B3509" s="4">
        <v>14515199541248</v>
      </c>
      <c r="C3509" s="4">
        <v>14515199541248</v>
      </c>
      <c r="D3509" t="s">
        <v>134</v>
      </c>
    </row>
    <row r="3510" spans="1:4" x14ac:dyDescent="0.25">
      <c r="A3510" s="36">
        <v>40591</v>
      </c>
      <c r="B3510" s="4">
        <v>15120000352256</v>
      </c>
      <c r="C3510" s="4">
        <v>15120000352256</v>
      </c>
      <c r="D3510" t="s">
        <v>134</v>
      </c>
    </row>
    <row r="3511" spans="1:4" x14ac:dyDescent="0.25">
      <c r="A3511" s="36">
        <v>40590</v>
      </c>
      <c r="B3511" s="4">
        <v>14666400006144</v>
      </c>
      <c r="C3511" s="4">
        <v>14666400006144</v>
      </c>
      <c r="D3511" t="s">
        <v>134</v>
      </c>
    </row>
    <row r="3512" spans="1:4" x14ac:dyDescent="0.25">
      <c r="A3512" s="36">
        <v>40589</v>
      </c>
      <c r="B3512" s="4">
        <v>14364000124928</v>
      </c>
      <c r="C3512" s="4">
        <v>14364000124928</v>
      </c>
      <c r="D3512" t="s">
        <v>134</v>
      </c>
    </row>
    <row r="3513" spans="1:4" x14ac:dyDescent="0.25">
      <c r="A3513" s="36">
        <v>40588</v>
      </c>
      <c r="B3513" s="4">
        <v>14515199541248</v>
      </c>
      <c r="C3513" s="4">
        <v>14515199541248</v>
      </c>
      <c r="D3513" t="s">
        <v>134</v>
      </c>
    </row>
    <row r="3514" spans="1:4" x14ac:dyDescent="0.25">
      <c r="A3514" s="36">
        <v>40585</v>
      </c>
      <c r="B3514" s="4">
        <v>14968799887360</v>
      </c>
      <c r="C3514" s="4">
        <v>14968799887360</v>
      </c>
      <c r="D3514" t="s">
        <v>134</v>
      </c>
    </row>
    <row r="3515" spans="1:4" x14ac:dyDescent="0.25">
      <c r="A3515" s="36">
        <v>40584</v>
      </c>
      <c r="B3515" s="4">
        <v>14968799887360</v>
      </c>
      <c r="C3515" s="4">
        <v>14968799887360</v>
      </c>
      <c r="D3515" t="s">
        <v>134</v>
      </c>
    </row>
    <row r="3516" spans="1:4" x14ac:dyDescent="0.25">
      <c r="A3516" s="36">
        <v>40583</v>
      </c>
      <c r="B3516" s="4">
        <v>15573599649792</v>
      </c>
      <c r="C3516" s="4">
        <v>15573599649792</v>
      </c>
      <c r="D3516" t="s">
        <v>134</v>
      </c>
    </row>
    <row r="3517" spans="1:4" x14ac:dyDescent="0.25">
      <c r="A3517" s="36">
        <v>40582</v>
      </c>
      <c r="B3517" s="4">
        <v>15120000352256</v>
      </c>
      <c r="C3517" s="4">
        <v>15120000352256</v>
      </c>
      <c r="D3517" t="s">
        <v>134</v>
      </c>
    </row>
    <row r="3518" spans="1:4" x14ac:dyDescent="0.25">
      <c r="A3518" s="36">
        <v>40581</v>
      </c>
      <c r="B3518" s="4">
        <v>15422400233472</v>
      </c>
      <c r="C3518" s="4">
        <v>15422400233472</v>
      </c>
      <c r="D3518" t="s">
        <v>134</v>
      </c>
    </row>
    <row r="3519" spans="1:4" x14ac:dyDescent="0.25">
      <c r="A3519" s="36">
        <v>40578</v>
      </c>
      <c r="B3519" s="4">
        <v>15875999531008</v>
      </c>
      <c r="C3519" s="4">
        <v>15875999531008</v>
      </c>
      <c r="D3519" t="s">
        <v>134</v>
      </c>
    </row>
    <row r="3520" spans="1:4" x14ac:dyDescent="0.25">
      <c r="A3520" s="36">
        <v>40577</v>
      </c>
      <c r="B3520" s="4">
        <v>15573599649792</v>
      </c>
      <c r="C3520" s="4">
        <v>15573599649792</v>
      </c>
      <c r="D3520" t="s">
        <v>134</v>
      </c>
    </row>
    <row r="3521" spans="1:4" x14ac:dyDescent="0.25">
      <c r="A3521" s="36">
        <v>40576</v>
      </c>
      <c r="B3521" s="4">
        <v>16178400460800</v>
      </c>
      <c r="C3521" s="4">
        <v>16178400460800</v>
      </c>
      <c r="D3521" t="s">
        <v>134</v>
      </c>
    </row>
    <row r="3522" spans="1:4" x14ac:dyDescent="0.25">
      <c r="A3522" s="36">
        <v>40575</v>
      </c>
      <c r="B3522" s="4">
        <v>15875999531008</v>
      </c>
      <c r="C3522" s="4">
        <v>15875999531008</v>
      </c>
      <c r="D3522" t="s">
        <v>134</v>
      </c>
    </row>
    <row r="3523" spans="1:4" x14ac:dyDescent="0.25">
      <c r="A3523" s="36">
        <v>40574</v>
      </c>
      <c r="B3523" s="4">
        <v>16178400460800</v>
      </c>
      <c r="C3523" s="4">
        <v>16178400460800</v>
      </c>
      <c r="D3523" t="s">
        <v>134</v>
      </c>
    </row>
    <row r="3524" spans="1:4" x14ac:dyDescent="0.25">
      <c r="A3524" s="36">
        <v>40571</v>
      </c>
      <c r="B3524" s="4">
        <v>15271199768576</v>
      </c>
      <c r="C3524" s="4">
        <v>15271199768576</v>
      </c>
      <c r="D3524" t="s">
        <v>134</v>
      </c>
    </row>
    <row r="3525" spans="1:4" x14ac:dyDescent="0.25">
      <c r="A3525" s="36">
        <v>40570</v>
      </c>
      <c r="B3525" s="4">
        <v>15422400233472</v>
      </c>
      <c r="C3525" s="4">
        <v>15422400233472</v>
      </c>
      <c r="D3525" t="s">
        <v>134</v>
      </c>
    </row>
    <row r="3526" spans="1:4" x14ac:dyDescent="0.25">
      <c r="A3526" s="36">
        <v>40569</v>
      </c>
      <c r="B3526" s="4">
        <v>15573599649792</v>
      </c>
      <c r="C3526" s="4">
        <v>15573599649792</v>
      </c>
      <c r="D3526" t="s">
        <v>134</v>
      </c>
    </row>
    <row r="3527" spans="1:4" x14ac:dyDescent="0.25">
      <c r="A3527" s="36">
        <v>40568</v>
      </c>
      <c r="B3527" s="4">
        <v>15724800114688</v>
      </c>
      <c r="C3527" s="4">
        <v>15724800114688</v>
      </c>
      <c r="D3527" t="s">
        <v>134</v>
      </c>
    </row>
    <row r="3528" spans="1:4" x14ac:dyDescent="0.25">
      <c r="A3528" s="36">
        <v>40567</v>
      </c>
      <c r="B3528" s="4">
        <v>15875999531008</v>
      </c>
      <c r="C3528" s="4">
        <v>15875999531008</v>
      </c>
      <c r="D3528" t="s">
        <v>134</v>
      </c>
    </row>
    <row r="3529" spans="1:4" x14ac:dyDescent="0.25">
      <c r="A3529" s="36">
        <v>40564</v>
      </c>
      <c r="B3529" s="4">
        <v>15573599649792</v>
      </c>
      <c r="C3529" s="4">
        <v>15573599649792</v>
      </c>
      <c r="D3529" t="s">
        <v>134</v>
      </c>
    </row>
    <row r="3530" spans="1:4" x14ac:dyDescent="0.25">
      <c r="A3530" s="36">
        <v>40563</v>
      </c>
      <c r="B3530" s="4">
        <v>15120000352256</v>
      </c>
      <c r="C3530" s="4">
        <v>15120000352256</v>
      </c>
      <c r="D3530" t="s">
        <v>134</v>
      </c>
    </row>
    <row r="3531" spans="1:4" x14ac:dyDescent="0.25">
      <c r="A3531" s="36">
        <v>40562</v>
      </c>
      <c r="B3531" s="4">
        <v>14666400006144</v>
      </c>
      <c r="C3531" s="4">
        <v>14666400006144</v>
      </c>
      <c r="D3531" t="s">
        <v>134</v>
      </c>
    </row>
    <row r="3532" spans="1:4" x14ac:dyDescent="0.25">
      <c r="A3532" s="36">
        <v>40561</v>
      </c>
      <c r="B3532" s="4">
        <v>15422400233472</v>
      </c>
      <c r="C3532" s="4">
        <v>15422400233472</v>
      </c>
      <c r="D3532" t="s">
        <v>134</v>
      </c>
    </row>
    <row r="3533" spans="1:4" x14ac:dyDescent="0.25">
      <c r="A3533" s="36">
        <v>40557</v>
      </c>
      <c r="B3533" s="4">
        <v>16027199995904</v>
      </c>
      <c r="C3533" s="4">
        <v>16027199995904</v>
      </c>
      <c r="D3533" t="s">
        <v>134</v>
      </c>
    </row>
    <row r="3534" spans="1:4" x14ac:dyDescent="0.25">
      <c r="A3534" s="36">
        <v>40556</v>
      </c>
      <c r="B3534" s="4">
        <v>16329599877120</v>
      </c>
      <c r="C3534" s="4">
        <v>16329599877120</v>
      </c>
      <c r="D3534" t="s">
        <v>134</v>
      </c>
    </row>
    <row r="3535" spans="1:4" x14ac:dyDescent="0.25">
      <c r="A3535" s="36">
        <v>40555</v>
      </c>
      <c r="B3535" s="4">
        <v>16329599877120</v>
      </c>
      <c r="C3535" s="4">
        <v>16329599877120</v>
      </c>
      <c r="D3535" t="s">
        <v>134</v>
      </c>
    </row>
    <row r="3536" spans="1:4" x14ac:dyDescent="0.25">
      <c r="A3536" s="36">
        <v>40554</v>
      </c>
      <c r="B3536" s="4">
        <v>15875999531008</v>
      </c>
      <c r="C3536" s="4">
        <v>15875999531008</v>
      </c>
      <c r="D3536" t="s">
        <v>134</v>
      </c>
    </row>
    <row r="3537" spans="1:4" x14ac:dyDescent="0.25">
      <c r="A3537" s="36">
        <v>40553</v>
      </c>
      <c r="B3537" s="4">
        <v>15875999531008</v>
      </c>
      <c r="C3537" s="4">
        <v>15875999531008</v>
      </c>
      <c r="D3537" t="s">
        <v>134</v>
      </c>
    </row>
    <row r="3538" spans="1:4" x14ac:dyDescent="0.25">
      <c r="A3538" s="36">
        <v>40550</v>
      </c>
      <c r="B3538" s="4">
        <v>16178400460800</v>
      </c>
      <c r="C3538" s="4">
        <v>16178400460800</v>
      </c>
      <c r="D3538" t="s">
        <v>134</v>
      </c>
    </row>
    <row r="3539" spans="1:4" x14ac:dyDescent="0.25">
      <c r="A3539" s="36">
        <v>40549</v>
      </c>
      <c r="B3539" s="4">
        <v>16178400460800</v>
      </c>
      <c r="C3539" s="4">
        <v>16178400460800</v>
      </c>
      <c r="D3539" t="s">
        <v>134</v>
      </c>
    </row>
    <row r="3540" spans="1:4" x14ac:dyDescent="0.25">
      <c r="A3540" s="36">
        <v>40548</v>
      </c>
      <c r="B3540" s="4">
        <v>16178400460800</v>
      </c>
      <c r="C3540" s="4">
        <v>16178400460800</v>
      </c>
      <c r="D3540" t="s">
        <v>134</v>
      </c>
    </row>
    <row r="3541" spans="1:4" x14ac:dyDescent="0.25">
      <c r="A3541" s="36">
        <v>40547</v>
      </c>
      <c r="B3541" s="4">
        <v>15422400233472</v>
      </c>
      <c r="C3541" s="4">
        <v>15422400233472</v>
      </c>
      <c r="D3541" t="s">
        <v>134</v>
      </c>
    </row>
    <row r="3542" spans="1:4" x14ac:dyDescent="0.25">
      <c r="A3542" s="36">
        <v>40546</v>
      </c>
      <c r="B3542" s="4">
        <v>16178400460800</v>
      </c>
      <c r="C3542" s="4">
        <v>16178400460800</v>
      </c>
      <c r="D3542" t="s">
        <v>134</v>
      </c>
    </row>
    <row r="3543" spans="1:4" x14ac:dyDescent="0.25">
      <c r="A3543" s="36">
        <v>40543</v>
      </c>
      <c r="B3543" s="4">
        <v>16480800342016</v>
      </c>
      <c r="C3543" s="4">
        <v>16480800342016</v>
      </c>
      <c r="D3543" t="s">
        <v>134</v>
      </c>
    </row>
    <row r="3544" spans="1:4" x14ac:dyDescent="0.25">
      <c r="A3544" s="36">
        <v>40542</v>
      </c>
      <c r="B3544" s="4">
        <v>16480800342016</v>
      </c>
      <c r="C3544" s="4">
        <v>16480800342016</v>
      </c>
      <c r="D3544" t="s">
        <v>134</v>
      </c>
    </row>
    <row r="3545" spans="1:4" x14ac:dyDescent="0.25">
      <c r="A3545" s="36">
        <v>40541</v>
      </c>
      <c r="B3545" s="4">
        <v>16178400460800</v>
      </c>
      <c r="C3545" s="4">
        <v>16178400460800</v>
      </c>
      <c r="D3545" t="s">
        <v>134</v>
      </c>
    </row>
    <row r="3546" spans="1:4" x14ac:dyDescent="0.25">
      <c r="A3546" s="36">
        <v>40540</v>
      </c>
      <c r="B3546" s="4">
        <v>16329599877120</v>
      </c>
      <c r="C3546" s="4">
        <v>16329599877120</v>
      </c>
      <c r="D3546" t="s">
        <v>134</v>
      </c>
    </row>
    <row r="3547" spans="1:4" x14ac:dyDescent="0.25">
      <c r="A3547" s="36">
        <v>40539</v>
      </c>
      <c r="B3547" s="4">
        <v>17085600104448</v>
      </c>
      <c r="C3547" s="4">
        <v>17085600104448</v>
      </c>
      <c r="D3547" t="s">
        <v>134</v>
      </c>
    </row>
    <row r="3548" spans="1:4" x14ac:dyDescent="0.25">
      <c r="A3548" s="36">
        <v>40535</v>
      </c>
      <c r="B3548" s="4">
        <v>16027199995904</v>
      </c>
      <c r="C3548" s="4">
        <v>16027199995904</v>
      </c>
      <c r="D3548" t="s">
        <v>134</v>
      </c>
    </row>
    <row r="3549" spans="1:4" x14ac:dyDescent="0.25">
      <c r="A3549" s="36">
        <v>40534</v>
      </c>
      <c r="B3549" s="4">
        <v>16631999758336</v>
      </c>
      <c r="C3549" s="4">
        <v>16631999758336</v>
      </c>
      <c r="D3549" t="s">
        <v>134</v>
      </c>
    </row>
    <row r="3550" spans="1:4" x14ac:dyDescent="0.25">
      <c r="A3550" s="36">
        <v>40533</v>
      </c>
      <c r="B3550" s="4">
        <v>15422400233472</v>
      </c>
      <c r="C3550" s="4">
        <v>15422400233472</v>
      </c>
      <c r="D3550" t="s">
        <v>134</v>
      </c>
    </row>
    <row r="3551" spans="1:4" x14ac:dyDescent="0.25">
      <c r="A3551" s="36">
        <v>40532</v>
      </c>
      <c r="B3551" s="4">
        <v>14364000124928</v>
      </c>
      <c r="C3551" s="4">
        <v>14364000124928</v>
      </c>
      <c r="D3551" t="s">
        <v>134</v>
      </c>
    </row>
    <row r="3552" spans="1:4" x14ac:dyDescent="0.25">
      <c r="A3552" s="36">
        <v>40529</v>
      </c>
      <c r="B3552" s="4">
        <v>14364000124928</v>
      </c>
      <c r="C3552" s="4">
        <v>14364000124928</v>
      </c>
      <c r="D3552" t="s">
        <v>134</v>
      </c>
    </row>
    <row r="3553" spans="1:4" x14ac:dyDescent="0.25">
      <c r="A3553" s="36">
        <v>40528</v>
      </c>
      <c r="B3553" s="4">
        <v>14364000124928</v>
      </c>
      <c r="C3553" s="4">
        <v>14364000124928</v>
      </c>
      <c r="D3553" t="s">
        <v>134</v>
      </c>
    </row>
    <row r="3554" spans="1:4" x14ac:dyDescent="0.25">
      <c r="A3554" s="36">
        <v>40527</v>
      </c>
      <c r="B3554" s="4">
        <v>13607999897600</v>
      </c>
      <c r="C3554" s="4">
        <v>13607999897600</v>
      </c>
      <c r="D3554" t="s">
        <v>134</v>
      </c>
    </row>
    <row r="3555" spans="1:4" x14ac:dyDescent="0.25">
      <c r="A3555" s="36">
        <v>40526</v>
      </c>
      <c r="B3555" s="4">
        <v>13759200362496</v>
      </c>
      <c r="C3555" s="4">
        <v>13759200362496</v>
      </c>
      <c r="D3555" t="s">
        <v>134</v>
      </c>
    </row>
    <row r="3556" spans="1:4" x14ac:dyDescent="0.25">
      <c r="A3556" s="36">
        <v>40525</v>
      </c>
      <c r="B3556" s="4">
        <v>13607999897600</v>
      </c>
      <c r="C3556" s="4">
        <v>13607999897600</v>
      </c>
      <c r="D3556" t="s">
        <v>134</v>
      </c>
    </row>
    <row r="3557" spans="1:4" x14ac:dyDescent="0.25">
      <c r="A3557" s="36">
        <v>40522</v>
      </c>
      <c r="B3557" s="4">
        <v>13607999897600</v>
      </c>
      <c r="C3557" s="4">
        <v>13607999897600</v>
      </c>
      <c r="D3557" t="s">
        <v>134</v>
      </c>
    </row>
    <row r="3558" spans="1:4" x14ac:dyDescent="0.25">
      <c r="A3558" s="36">
        <v>40521</v>
      </c>
      <c r="B3558" s="4">
        <v>12398400372736</v>
      </c>
      <c r="C3558" s="4">
        <v>12398400372736</v>
      </c>
      <c r="D3558" t="s">
        <v>134</v>
      </c>
    </row>
    <row r="3559" spans="1:4" x14ac:dyDescent="0.25">
      <c r="A3559" s="36">
        <v>40520</v>
      </c>
      <c r="B3559" s="4">
        <v>12700800253952</v>
      </c>
      <c r="C3559" s="4">
        <v>12700800253952</v>
      </c>
      <c r="D3559" t="s">
        <v>134</v>
      </c>
    </row>
    <row r="3560" spans="1:4" x14ac:dyDescent="0.25">
      <c r="A3560" s="36">
        <v>40519</v>
      </c>
      <c r="B3560" s="4">
        <v>12700800253952</v>
      </c>
      <c r="C3560" s="4">
        <v>12700800253952</v>
      </c>
      <c r="D3560" t="s">
        <v>134</v>
      </c>
    </row>
    <row r="3561" spans="1:4" x14ac:dyDescent="0.25">
      <c r="A3561" s="36">
        <v>40518</v>
      </c>
      <c r="B3561" s="4">
        <v>12851999670272</v>
      </c>
      <c r="C3561" s="4">
        <v>12851999670272</v>
      </c>
      <c r="D3561" t="s">
        <v>134</v>
      </c>
    </row>
    <row r="3562" spans="1:4" x14ac:dyDescent="0.25">
      <c r="A3562" s="36">
        <v>40515</v>
      </c>
      <c r="B3562" s="4">
        <v>12398400372736</v>
      </c>
      <c r="C3562" s="4">
        <v>12398400372736</v>
      </c>
      <c r="D3562" t="s">
        <v>134</v>
      </c>
    </row>
    <row r="3563" spans="1:4" x14ac:dyDescent="0.25">
      <c r="A3563" s="36">
        <v>40514</v>
      </c>
      <c r="B3563" s="4">
        <v>12700800253952</v>
      </c>
      <c r="C3563" s="4">
        <v>12700800253952</v>
      </c>
      <c r="D3563" t="s">
        <v>134</v>
      </c>
    </row>
    <row r="3564" spans="1:4" x14ac:dyDescent="0.25">
      <c r="A3564" s="36">
        <v>40513</v>
      </c>
      <c r="B3564" s="4">
        <v>12700800253952</v>
      </c>
      <c r="C3564" s="4">
        <v>12700800253952</v>
      </c>
      <c r="D3564" t="s">
        <v>134</v>
      </c>
    </row>
    <row r="3565" spans="1:4" x14ac:dyDescent="0.25">
      <c r="A3565" s="36">
        <v>40512</v>
      </c>
      <c r="B3565" s="4">
        <v>12247199907840</v>
      </c>
      <c r="C3565" s="4">
        <v>12247199907840</v>
      </c>
      <c r="D3565" t="s">
        <v>134</v>
      </c>
    </row>
    <row r="3566" spans="1:4" x14ac:dyDescent="0.25">
      <c r="A3566" s="36">
        <v>40511</v>
      </c>
      <c r="B3566" s="4">
        <v>11793599561728</v>
      </c>
      <c r="C3566" s="4">
        <v>11793599561728</v>
      </c>
      <c r="D3566" t="s">
        <v>134</v>
      </c>
    </row>
    <row r="3567" spans="1:4" x14ac:dyDescent="0.25">
      <c r="A3567" s="36">
        <v>40508</v>
      </c>
      <c r="B3567" s="4">
        <v>13003200135168</v>
      </c>
      <c r="C3567" s="4">
        <v>13003200135168</v>
      </c>
      <c r="D3567" t="s">
        <v>134</v>
      </c>
    </row>
    <row r="3568" spans="1:4" x14ac:dyDescent="0.25">
      <c r="A3568" s="36">
        <v>40506</v>
      </c>
      <c r="B3568" s="4">
        <v>12549599789056</v>
      </c>
      <c r="C3568" s="4">
        <v>12549599789056</v>
      </c>
      <c r="D3568" t="s">
        <v>134</v>
      </c>
    </row>
    <row r="3569" spans="1:4" x14ac:dyDescent="0.25">
      <c r="A3569" s="36">
        <v>40505</v>
      </c>
      <c r="B3569" s="4">
        <v>11944800026624</v>
      </c>
      <c r="C3569" s="4">
        <v>11944800026624</v>
      </c>
      <c r="D3569" t="s">
        <v>134</v>
      </c>
    </row>
    <row r="3570" spans="1:4" x14ac:dyDescent="0.25">
      <c r="A3570" s="36">
        <v>40504</v>
      </c>
      <c r="B3570" s="4">
        <v>11491199680512</v>
      </c>
      <c r="C3570" s="4">
        <v>11491199680512</v>
      </c>
      <c r="D3570" t="s">
        <v>134</v>
      </c>
    </row>
    <row r="3571" spans="1:4" x14ac:dyDescent="0.25">
      <c r="A3571" s="36">
        <v>40501</v>
      </c>
      <c r="B3571" s="4">
        <v>12851999670272</v>
      </c>
      <c r="C3571" s="4">
        <v>12851999670272</v>
      </c>
      <c r="D3571" t="s">
        <v>134</v>
      </c>
    </row>
    <row r="3572" spans="1:4" x14ac:dyDescent="0.25">
      <c r="A3572" s="36">
        <v>40500</v>
      </c>
      <c r="B3572" s="4">
        <v>13305600016384</v>
      </c>
      <c r="C3572" s="4">
        <v>13305600016384</v>
      </c>
      <c r="D3572" t="s">
        <v>134</v>
      </c>
    </row>
    <row r="3573" spans="1:4" x14ac:dyDescent="0.25">
      <c r="A3573" s="36">
        <v>40499</v>
      </c>
      <c r="B3573" s="4">
        <v>13305600016384</v>
      </c>
      <c r="C3573" s="4">
        <v>13305600016384</v>
      </c>
      <c r="D3573" t="s">
        <v>134</v>
      </c>
    </row>
    <row r="3574" spans="1:4" x14ac:dyDescent="0.25">
      <c r="A3574" s="36">
        <v>40498</v>
      </c>
      <c r="B3574" s="4">
        <v>13154399551488</v>
      </c>
      <c r="C3574" s="4">
        <v>13154399551488</v>
      </c>
      <c r="D3574" t="s">
        <v>134</v>
      </c>
    </row>
    <row r="3575" spans="1:4" x14ac:dyDescent="0.25">
      <c r="A3575" s="36">
        <v>40497</v>
      </c>
      <c r="B3575" s="4">
        <v>14364000124928</v>
      </c>
      <c r="C3575" s="4">
        <v>14364000124928</v>
      </c>
      <c r="D3575" t="s">
        <v>134</v>
      </c>
    </row>
    <row r="3576" spans="1:4" x14ac:dyDescent="0.25">
      <c r="A3576" s="36">
        <v>40494</v>
      </c>
      <c r="B3576" s="4">
        <v>14212799660032</v>
      </c>
      <c r="C3576" s="4">
        <v>14212799660032</v>
      </c>
      <c r="D3576" t="s">
        <v>134</v>
      </c>
    </row>
    <row r="3577" spans="1:4" x14ac:dyDescent="0.25">
      <c r="A3577" s="36">
        <v>40493</v>
      </c>
      <c r="B3577" s="4">
        <v>13305600016384</v>
      </c>
      <c r="C3577" s="4">
        <v>13305600016384</v>
      </c>
      <c r="D3577" t="s">
        <v>134</v>
      </c>
    </row>
    <row r="3578" spans="1:4" x14ac:dyDescent="0.25">
      <c r="A3578" s="36">
        <v>40492</v>
      </c>
      <c r="B3578" s="4">
        <v>13456800481280</v>
      </c>
      <c r="C3578" s="4">
        <v>13456800481280</v>
      </c>
      <c r="D3578" t="s">
        <v>134</v>
      </c>
    </row>
    <row r="3579" spans="1:4" x14ac:dyDescent="0.25">
      <c r="A3579" s="36">
        <v>40491</v>
      </c>
      <c r="B3579" s="4">
        <v>12549599789056</v>
      </c>
      <c r="C3579" s="4">
        <v>12549599789056</v>
      </c>
      <c r="D3579" t="s">
        <v>134</v>
      </c>
    </row>
    <row r="3580" spans="1:4" x14ac:dyDescent="0.25">
      <c r="A3580" s="36">
        <v>40490</v>
      </c>
      <c r="B3580" s="4">
        <v>12700800253952</v>
      </c>
      <c r="C3580" s="4">
        <v>12700800253952</v>
      </c>
      <c r="D3580" t="s">
        <v>134</v>
      </c>
    </row>
    <row r="3581" spans="1:4" x14ac:dyDescent="0.25">
      <c r="A3581" s="36">
        <v>40487</v>
      </c>
      <c r="B3581" s="4">
        <v>11340000264192</v>
      </c>
      <c r="C3581" s="4">
        <v>11340000264192</v>
      </c>
      <c r="D3581" t="s">
        <v>134</v>
      </c>
    </row>
    <row r="3582" spans="1:4" x14ac:dyDescent="0.25">
      <c r="A3582" s="36">
        <v>40486</v>
      </c>
      <c r="B3582" s="4">
        <v>11037600382976</v>
      </c>
      <c r="C3582" s="4">
        <v>11037600382976</v>
      </c>
      <c r="D3582" t="s">
        <v>134</v>
      </c>
    </row>
    <row r="3583" spans="1:4" x14ac:dyDescent="0.25">
      <c r="A3583" s="36">
        <v>40485</v>
      </c>
      <c r="B3583" s="4">
        <v>10432799571968</v>
      </c>
      <c r="C3583" s="4">
        <v>10432799571968</v>
      </c>
      <c r="D3583" t="s">
        <v>134</v>
      </c>
    </row>
    <row r="3584" spans="1:4" x14ac:dyDescent="0.25">
      <c r="A3584" s="36">
        <v>40484</v>
      </c>
      <c r="B3584" s="4">
        <v>10432799571968</v>
      </c>
      <c r="C3584" s="4">
        <v>10432799571968</v>
      </c>
      <c r="D3584" t="s">
        <v>134</v>
      </c>
    </row>
    <row r="3585" spans="1:4" x14ac:dyDescent="0.25">
      <c r="A3585" s="36">
        <v>40483</v>
      </c>
      <c r="B3585" s="4">
        <v>10281600155648</v>
      </c>
      <c r="C3585" s="4">
        <v>10281600155648</v>
      </c>
      <c r="D3585" t="s">
        <v>134</v>
      </c>
    </row>
    <row r="3586" spans="1:4" x14ac:dyDescent="0.25">
      <c r="A3586" s="36">
        <v>40480</v>
      </c>
      <c r="B3586" s="4">
        <v>10281600155648</v>
      </c>
      <c r="C3586" s="4">
        <v>10281600155648</v>
      </c>
      <c r="D3586" t="s">
        <v>134</v>
      </c>
    </row>
    <row r="3587" spans="1:4" x14ac:dyDescent="0.25">
      <c r="A3587" s="36">
        <v>40479</v>
      </c>
      <c r="B3587" s="4">
        <v>10432799571968</v>
      </c>
      <c r="C3587" s="4">
        <v>10432799571968</v>
      </c>
      <c r="D3587" t="s">
        <v>134</v>
      </c>
    </row>
    <row r="3588" spans="1:4" x14ac:dyDescent="0.25">
      <c r="A3588" s="36">
        <v>40478</v>
      </c>
      <c r="B3588" s="4">
        <v>10130399690752</v>
      </c>
      <c r="C3588" s="4">
        <v>10130399690752</v>
      </c>
      <c r="D3588" t="s">
        <v>134</v>
      </c>
    </row>
    <row r="3589" spans="1:4" x14ac:dyDescent="0.25">
      <c r="A3589" s="36">
        <v>40477</v>
      </c>
      <c r="B3589" s="4">
        <v>10130399690752</v>
      </c>
      <c r="C3589" s="4">
        <v>10130399690752</v>
      </c>
      <c r="D3589" t="s">
        <v>134</v>
      </c>
    </row>
    <row r="3590" spans="1:4" x14ac:dyDescent="0.25">
      <c r="A3590" s="36">
        <v>40476</v>
      </c>
      <c r="B3590" s="4">
        <v>10130399690752</v>
      </c>
      <c r="C3590" s="4">
        <v>10130399690752</v>
      </c>
      <c r="D3590" t="s">
        <v>134</v>
      </c>
    </row>
    <row r="3591" spans="1:4" x14ac:dyDescent="0.25">
      <c r="A3591" s="36">
        <v>40473</v>
      </c>
      <c r="B3591" s="4">
        <v>10584000036864</v>
      </c>
      <c r="C3591" s="4">
        <v>10584000036864</v>
      </c>
      <c r="D3591" t="s">
        <v>134</v>
      </c>
    </row>
    <row r="3592" spans="1:4" x14ac:dyDescent="0.25">
      <c r="A3592" s="36">
        <v>40472</v>
      </c>
      <c r="B3592" s="4">
        <v>10735200501760</v>
      </c>
      <c r="C3592" s="4">
        <v>10735200501760</v>
      </c>
      <c r="D3592" t="s">
        <v>134</v>
      </c>
    </row>
    <row r="3593" spans="1:4" x14ac:dyDescent="0.25">
      <c r="A3593" s="36">
        <v>40471</v>
      </c>
      <c r="B3593" s="4">
        <v>10432799571968</v>
      </c>
      <c r="C3593" s="4">
        <v>10432799571968</v>
      </c>
      <c r="D3593" t="s">
        <v>134</v>
      </c>
    </row>
    <row r="3594" spans="1:4" x14ac:dyDescent="0.25">
      <c r="A3594" s="36">
        <v>40470</v>
      </c>
      <c r="B3594" s="4">
        <v>10886399918080</v>
      </c>
      <c r="C3594" s="4">
        <v>10886399918080</v>
      </c>
      <c r="D3594" t="s">
        <v>134</v>
      </c>
    </row>
    <row r="3595" spans="1:4" x14ac:dyDescent="0.25">
      <c r="A3595" s="36">
        <v>40469</v>
      </c>
      <c r="B3595" s="4">
        <v>10735200501760</v>
      </c>
      <c r="C3595" s="4">
        <v>10735200501760</v>
      </c>
      <c r="D3595" t="s">
        <v>134</v>
      </c>
    </row>
    <row r="3596" spans="1:4" x14ac:dyDescent="0.25">
      <c r="A3596" s="36">
        <v>40466</v>
      </c>
      <c r="B3596" s="4">
        <v>10735200501760</v>
      </c>
      <c r="C3596" s="4">
        <v>10735200501760</v>
      </c>
      <c r="D3596" t="s">
        <v>134</v>
      </c>
    </row>
    <row r="3597" spans="1:4" x14ac:dyDescent="0.25">
      <c r="A3597" s="36">
        <v>40465</v>
      </c>
      <c r="B3597" s="4">
        <v>10584000036864</v>
      </c>
      <c r="C3597" s="4">
        <v>10584000036864</v>
      </c>
      <c r="D3597" t="s">
        <v>134</v>
      </c>
    </row>
    <row r="3598" spans="1:4" x14ac:dyDescent="0.25">
      <c r="A3598" s="36">
        <v>40464</v>
      </c>
      <c r="B3598" s="4">
        <v>10281600155648</v>
      </c>
      <c r="C3598" s="4">
        <v>10281600155648</v>
      </c>
      <c r="D3598" t="s">
        <v>134</v>
      </c>
    </row>
    <row r="3599" spans="1:4" x14ac:dyDescent="0.25">
      <c r="A3599" s="36">
        <v>40463</v>
      </c>
      <c r="B3599" s="4">
        <v>10886399918080</v>
      </c>
      <c r="C3599" s="4">
        <v>10886399918080</v>
      </c>
      <c r="D3599" t="s">
        <v>134</v>
      </c>
    </row>
    <row r="3600" spans="1:4" x14ac:dyDescent="0.25">
      <c r="A3600" s="36">
        <v>40462</v>
      </c>
      <c r="B3600" s="4">
        <v>10584000036864</v>
      </c>
      <c r="C3600" s="4">
        <v>10584000036864</v>
      </c>
      <c r="D3600" t="s">
        <v>134</v>
      </c>
    </row>
    <row r="3601" spans="1:4" x14ac:dyDescent="0.25">
      <c r="A3601" s="36">
        <v>40459</v>
      </c>
      <c r="B3601" s="4">
        <v>10432799571968</v>
      </c>
      <c r="C3601" s="4">
        <v>10432799571968</v>
      </c>
      <c r="D3601" t="s">
        <v>134</v>
      </c>
    </row>
    <row r="3602" spans="1:4" x14ac:dyDescent="0.25">
      <c r="A3602" s="36">
        <v>40458</v>
      </c>
      <c r="B3602" s="4">
        <v>10886399918080</v>
      </c>
      <c r="C3602" s="4">
        <v>10886399918080</v>
      </c>
      <c r="D3602" t="s">
        <v>134</v>
      </c>
    </row>
    <row r="3603" spans="1:4" x14ac:dyDescent="0.25">
      <c r="A3603" s="36">
        <v>40457</v>
      </c>
      <c r="B3603" s="4">
        <v>10130399690752</v>
      </c>
      <c r="C3603" s="4">
        <v>10130399690752</v>
      </c>
      <c r="D3603" t="s">
        <v>134</v>
      </c>
    </row>
    <row r="3604" spans="1:4" x14ac:dyDescent="0.25">
      <c r="A3604" s="36">
        <v>40456</v>
      </c>
      <c r="B3604" s="4">
        <v>10584000036864</v>
      </c>
      <c r="C3604" s="4">
        <v>10584000036864</v>
      </c>
      <c r="D3604" t="s">
        <v>134</v>
      </c>
    </row>
    <row r="3605" spans="1:4" x14ac:dyDescent="0.25">
      <c r="A3605" s="36">
        <v>40455</v>
      </c>
      <c r="B3605" s="4">
        <v>9827999809536</v>
      </c>
      <c r="C3605" s="4">
        <v>9827999809536</v>
      </c>
      <c r="D3605" t="s">
        <v>134</v>
      </c>
    </row>
    <row r="3606" spans="1:4" x14ac:dyDescent="0.25">
      <c r="A3606" s="36">
        <v>40452</v>
      </c>
      <c r="B3606" s="4">
        <v>10281600155648</v>
      </c>
      <c r="C3606" s="4">
        <v>10281600155648</v>
      </c>
      <c r="D3606" t="s">
        <v>134</v>
      </c>
    </row>
    <row r="3607" spans="1:4" x14ac:dyDescent="0.25">
      <c r="A3607" s="36">
        <v>40451</v>
      </c>
      <c r="B3607" s="4">
        <v>10432799571968</v>
      </c>
      <c r="C3607" s="4">
        <v>10432799571968</v>
      </c>
      <c r="D3607" t="s">
        <v>134</v>
      </c>
    </row>
    <row r="3608" spans="1:4" x14ac:dyDescent="0.25">
      <c r="A3608" s="36">
        <v>40450</v>
      </c>
      <c r="B3608" s="4">
        <v>9676800393216</v>
      </c>
      <c r="C3608" s="4">
        <v>9676800393216</v>
      </c>
      <c r="D3608" t="s">
        <v>134</v>
      </c>
    </row>
    <row r="3609" spans="1:4" x14ac:dyDescent="0.25">
      <c r="A3609" s="36">
        <v>40449</v>
      </c>
      <c r="B3609" s="4">
        <v>10130399690752</v>
      </c>
      <c r="C3609" s="4">
        <v>10130399690752</v>
      </c>
      <c r="D3609" t="s">
        <v>134</v>
      </c>
    </row>
    <row r="3610" spans="1:4" x14ac:dyDescent="0.25">
      <c r="A3610" s="36">
        <v>40448</v>
      </c>
      <c r="B3610" s="4">
        <v>9827999809536</v>
      </c>
      <c r="C3610" s="4">
        <v>9827999809536</v>
      </c>
      <c r="D3610" t="s">
        <v>134</v>
      </c>
    </row>
    <row r="3611" spans="1:4" x14ac:dyDescent="0.25">
      <c r="A3611" s="36">
        <v>40445</v>
      </c>
      <c r="B3611" s="4">
        <v>9827999809536</v>
      </c>
      <c r="C3611" s="4">
        <v>9827999809536</v>
      </c>
      <c r="D3611" t="s">
        <v>134</v>
      </c>
    </row>
    <row r="3612" spans="1:4" x14ac:dyDescent="0.25">
      <c r="A3612" s="36">
        <v>40444</v>
      </c>
      <c r="B3612" s="4">
        <v>9979200274432</v>
      </c>
      <c r="C3612" s="4">
        <v>9979200274432</v>
      </c>
      <c r="D3612" t="s">
        <v>134</v>
      </c>
    </row>
    <row r="3613" spans="1:4" x14ac:dyDescent="0.25">
      <c r="A3613" s="36">
        <v>40443</v>
      </c>
      <c r="B3613" s="4">
        <v>9979200274432</v>
      </c>
      <c r="C3613" s="4">
        <v>9979200274432</v>
      </c>
      <c r="D3613" t="s">
        <v>134</v>
      </c>
    </row>
    <row r="3614" spans="1:4" x14ac:dyDescent="0.25">
      <c r="A3614" s="36">
        <v>40442</v>
      </c>
      <c r="B3614" s="4">
        <v>10886399918080</v>
      </c>
      <c r="C3614" s="4">
        <v>10886399918080</v>
      </c>
      <c r="D3614" t="s">
        <v>134</v>
      </c>
    </row>
    <row r="3615" spans="1:4" x14ac:dyDescent="0.25">
      <c r="A3615" s="36">
        <v>40441</v>
      </c>
      <c r="B3615" s="4">
        <v>10584000036864</v>
      </c>
      <c r="C3615" s="4">
        <v>10584000036864</v>
      </c>
      <c r="D3615" t="s">
        <v>134</v>
      </c>
    </row>
    <row r="3616" spans="1:4" x14ac:dyDescent="0.25">
      <c r="A3616" s="36">
        <v>40438</v>
      </c>
      <c r="B3616" s="4">
        <v>10130399690752</v>
      </c>
      <c r="C3616" s="4">
        <v>10130399690752</v>
      </c>
      <c r="D3616" t="s">
        <v>134</v>
      </c>
    </row>
    <row r="3617" spans="1:4" x14ac:dyDescent="0.25">
      <c r="A3617" s="36">
        <v>40437</v>
      </c>
      <c r="B3617" s="4">
        <v>11188799799296</v>
      </c>
      <c r="C3617" s="4">
        <v>11188799799296</v>
      </c>
      <c r="D3617" t="s">
        <v>134</v>
      </c>
    </row>
    <row r="3618" spans="1:4" x14ac:dyDescent="0.25">
      <c r="A3618" s="36">
        <v>40436</v>
      </c>
      <c r="B3618" s="4">
        <v>10432799571968</v>
      </c>
      <c r="C3618" s="4">
        <v>10432799571968</v>
      </c>
      <c r="D3618" t="s">
        <v>134</v>
      </c>
    </row>
    <row r="3619" spans="1:4" x14ac:dyDescent="0.25">
      <c r="A3619" s="36">
        <v>40435</v>
      </c>
      <c r="B3619" s="4">
        <v>10432799571968</v>
      </c>
      <c r="C3619" s="4">
        <v>10432799571968</v>
      </c>
      <c r="D3619" t="s">
        <v>134</v>
      </c>
    </row>
    <row r="3620" spans="1:4" x14ac:dyDescent="0.25">
      <c r="A3620" s="36">
        <v>40434</v>
      </c>
      <c r="B3620" s="4">
        <v>10735200501760</v>
      </c>
      <c r="C3620" s="4">
        <v>10735200501760</v>
      </c>
      <c r="D3620" t="s">
        <v>134</v>
      </c>
    </row>
    <row r="3621" spans="1:4" x14ac:dyDescent="0.25">
      <c r="A3621" s="36">
        <v>40431</v>
      </c>
      <c r="B3621" s="4">
        <v>10281600155648</v>
      </c>
      <c r="C3621" s="4">
        <v>10281600155648</v>
      </c>
      <c r="D3621" t="s">
        <v>134</v>
      </c>
    </row>
    <row r="3622" spans="1:4" x14ac:dyDescent="0.25">
      <c r="A3622" s="36">
        <v>40430</v>
      </c>
      <c r="B3622" s="4">
        <v>10130399690752</v>
      </c>
      <c r="C3622" s="4">
        <v>10130399690752</v>
      </c>
      <c r="D3622" t="s">
        <v>134</v>
      </c>
    </row>
    <row r="3623" spans="1:4" x14ac:dyDescent="0.25">
      <c r="A3623" s="36">
        <v>40429</v>
      </c>
      <c r="B3623" s="4">
        <v>10432799571968</v>
      </c>
      <c r="C3623" s="4">
        <v>10432799571968</v>
      </c>
      <c r="D3623" t="s">
        <v>134</v>
      </c>
    </row>
    <row r="3624" spans="1:4" x14ac:dyDescent="0.25">
      <c r="A3624" s="36">
        <v>40428</v>
      </c>
      <c r="B3624" s="4">
        <v>10735200501760</v>
      </c>
      <c r="C3624" s="4">
        <v>10735200501760</v>
      </c>
      <c r="D3624" t="s">
        <v>134</v>
      </c>
    </row>
    <row r="3625" spans="1:4" x14ac:dyDescent="0.25">
      <c r="A3625" s="36">
        <v>40424</v>
      </c>
      <c r="B3625" s="4">
        <v>9979200274432</v>
      </c>
      <c r="C3625" s="4">
        <v>9979200274432</v>
      </c>
      <c r="D3625" t="s">
        <v>134</v>
      </c>
    </row>
    <row r="3626" spans="1:4" x14ac:dyDescent="0.25">
      <c r="A3626" s="36">
        <v>40423</v>
      </c>
      <c r="B3626" s="4">
        <v>10584000036864</v>
      </c>
      <c r="C3626" s="4">
        <v>10584000036864</v>
      </c>
      <c r="D3626" t="s">
        <v>134</v>
      </c>
    </row>
    <row r="3627" spans="1:4" x14ac:dyDescent="0.25">
      <c r="A3627" s="36">
        <v>40422</v>
      </c>
      <c r="B3627" s="4">
        <v>10584000036864</v>
      </c>
      <c r="C3627" s="4">
        <v>10584000036864</v>
      </c>
      <c r="D3627" t="s">
        <v>134</v>
      </c>
    </row>
    <row r="3628" spans="1:4" x14ac:dyDescent="0.25">
      <c r="A3628" s="36">
        <v>40421</v>
      </c>
      <c r="B3628" s="4">
        <v>10281600155648</v>
      </c>
      <c r="C3628" s="4">
        <v>10281600155648</v>
      </c>
      <c r="D3628" t="s">
        <v>134</v>
      </c>
    </row>
    <row r="3629" spans="1:4" x14ac:dyDescent="0.25">
      <c r="A3629" s="36">
        <v>40420</v>
      </c>
      <c r="B3629" s="4">
        <v>10432799571968</v>
      </c>
      <c r="C3629" s="4">
        <v>10432799571968</v>
      </c>
      <c r="D3629" t="s">
        <v>134</v>
      </c>
    </row>
    <row r="3630" spans="1:4" x14ac:dyDescent="0.25">
      <c r="A3630" s="36">
        <v>40417</v>
      </c>
      <c r="B3630" s="4">
        <v>10130399690752</v>
      </c>
      <c r="C3630" s="4">
        <v>10130399690752</v>
      </c>
      <c r="D3630" t="s">
        <v>134</v>
      </c>
    </row>
    <row r="3631" spans="1:4" x14ac:dyDescent="0.25">
      <c r="A3631" s="36">
        <v>40416</v>
      </c>
      <c r="B3631" s="4">
        <v>10432799571968</v>
      </c>
      <c r="C3631" s="4">
        <v>10432799571968</v>
      </c>
      <c r="D3631" t="s">
        <v>134</v>
      </c>
    </row>
    <row r="3632" spans="1:4" x14ac:dyDescent="0.25">
      <c r="A3632" s="36">
        <v>40415</v>
      </c>
      <c r="B3632" s="4">
        <v>10584000036864</v>
      </c>
      <c r="C3632" s="4">
        <v>10584000036864</v>
      </c>
      <c r="D3632" t="s">
        <v>134</v>
      </c>
    </row>
    <row r="3633" spans="1:4" x14ac:dyDescent="0.25">
      <c r="A3633" s="36">
        <v>40414</v>
      </c>
      <c r="B3633" s="4">
        <v>10432799571968</v>
      </c>
      <c r="C3633" s="4">
        <v>10432799571968</v>
      </c>
      <c r="D3633" t="s">
        <v>134</v>
      </c>
    </row>
    <row r="3634" spans="1:4" x14ac:dyDescent="0.25">
      <c r="A3634" s="36">
        <v>40413</v>
      </c>
      <c r="B3634" s="4">
        <v>11188799799296</v>
      </c>
      <c r="C3634" s="4">
        <v>11188799799296</v>
      </c>
      <c r="D3634" t="s">
        <v>134</v>
      </c>
    </row>
    <row r="3635" spans="1:4" x14ac:dyDescent="0.25">
      <c r="A3635" s="36">
        <v>40410</v>
      </c>
      <c r="B3635" s="4">
        <v>10281600155648</v>
      </c>
      <c r="C3635" s="4">
        <v>10281600155648</v>
      </c>
      <c r="D3635" t="s">
        <v>134</v>
      </c>
    </row>
    <row r="3636" spans="1:4" x14ac:dyDescent="0.25">
      <c r="A3636" s="36">
        <v>40409</v>
      </c>
      <c r="B3636" s="4">
        <v>11188799799296</v>
      </c>
      <c r="C3636" s="4">
        <v>11188799799296</v>
      </c>
      <c r="D3636" t="s">
        <v>134</v>
      </c>
    </row>
    <row r="3637" spans="1:4" x14ac:dyDescent="0.25">
      <c r="A3637" s="36">
        <v>40408</v>
      </c>
      <c r="B3637" s="4">
        <v>11642400145408</v>
      </c>
      <c r="C3637" s="4">
        <v>11642400145408</v>
      </c>
      <c r="D3637" t="s">
        <v>134</v>
      </c>
    </row>
    <row r="3638" spans="1:4" x14ac:dyDescent="0.25">
      <c r="A3638" s="36">
        <v>40407</v>
      </c>
      <c r="B3638" s="4">
        <v>12398400372736</v>
      </c>
      <c r="C3638" s="4">
        <v>12398400372736</v>
      </c>
      <c r="D3638" t="s">
        <v>134</v>
      </c>
    </row>
    <row r="3639" spans="1:4" x14ac:dyDescent="0.25">
      <c r="A3639" s="36">
        <v>40406</v>
      </c>
      <c r="B3639" s="4">
        <v>11491199680512</v>
      </c>
      <c r="C3639" s="4">
        <v>11491199680512</v>
      </c>
      <c r="D3639" t="s">
        <v>134</v>
      </c>
    </row>
    <row r="3640" spans="1:4" x14ac:dyDescent="0.25">
      <c r="A3640" s="36">
        <v>40403</v>
      </c>
      <c r="B3640" s="4">
        <v>12851999670272</v>
      </c>
      <c r="C3640" s="4">
        <v>12851999670272</v>
      </c>
      <c r="D3640" t="s">
        <v>134</v>
      </c>
    </row>
    <row r="3641" spans="1:4" x14ac:dyDescent="0.25">
      <c r="A3641" s="36">
        <v>40402</v>
      </c>
      <c r="B3641" s="4">
        <v>12851999670272</v>
      </c>
      <c r="C3641" s="4">
        <v>12851999670272</v>
      </c>
      <c r="D3641" t="s">
        <v>134</v>
      </c>
    </row>
    <row r="3642" spans="1:4" x14ac:dyDescent="0.25">
      <c r="A3642" s="36">
        <v>40401</v>
      </c>
      <c r="B3642" s="4">
        <v>12549599789056</v>
      </c>
      <c r="C3642" s="4">
        <v>12549599789056</v>
      </c>
      <c r="D3642" t="s">
        <v>134</v>
      </c>
    </row>
    <row r="3643" spans="1:4" x14ac:dyDescent="0.25">
      <c r="A3643" s="36">
        <v>40400</v>
      </c>
      <c r="B3643" s="4">
        <v>13305600016384</v>
      </c>
      <c r="C3643" s="4">
        <v>13305600016384</v>
      </c>
      <c r="D3643" t="s">
        <v>134</v>
      </c>
    </row>
    <row r="3644" spans="1:4" x14ac:dyDescent="0.25">
      <c r="A3644" s="36">
        <v>40399</v>
      </c>
      <c r="B3644" s="4">
        <v>13305600016384</v>
      </c>
      <c r="C3644" s="4">
        <v>13305600016384</v>
      </c>
      <c r="D3644" t="s">
        <v>134</v>
      </c>
    </row>
    <row r="3645" spans="1:4" x14ac:dyDescent="0.25">
      <c r="A3645" s="36">
        <v>40396</v>
      </c>
      <c r="B3645" s="4">
        <v>13305600016384</v>
      </c>
      <c r="C3645" s="4">
        <v>13305600016384</v>
      </c>
      <c r="D3645" t="s">
        <v>134</v>
      </c>
    </row>
    <row r="3646" spans="1:4" x14ac:dyDescent="0.25">
      <c r="A3646" s="36">
        <v>40395</v>
      </c>
      <c r="B3646" s="4">
        <v>13607999897600</v>
      </c>
      <c r="C3646" s="4">
        <v>13607999897600</v>
      </c>
      <c r="D3646" t="s">
        <v>134</v>
      </c>
    </row>
    <row r="3647" spans="1:4" x14ac:dyDescent="0.25">
      <c r="A3647" s="36">
        <v>40394</v>
      </c>
      <c r="B3647" s="4">
        <v>14817600471040</v>
      </c>
      <c r="C3647" s="4">
        <v>14817600471040</v>
      </c>
      <c r="D3647" t="s">
        <v>134</v>
      </c>
    </row>
    <row r="3648" spans="1:4" x14ac:dyDescent="0.25">
      <c r="A3648" s="36">
        <v>40393</v>
      </c>
      <c r="B3648" s="4">
        <v>14061600243712</v>
      </c>
      <c r="C3648" s="4">
        <v>14061600243712</v>
      </c>
      <c r="D3648" t="s">
        <v>134</v>
      </c>
    </row>
    <row r="3649" spans="1:4" x14ac:dyDescent="0.25">
      <c r="A3649" s="36">
        <v>40392</v>
      </c>
      <c r="B3649" s="4">
        <v>13759200362496</v>
      </c>
      <c r="C3649" s="4">
        <v>13759200362496</v>
      </c>
      <c r="D3649" t="s">
        <v>134</v>
      </c>
    </row>
    <row r="3650" spans="1:4" x14ac:dyDescent="0.25">
      <c r="A3650" s="36">
        <v>40389</v>
      </c>
      <c r="B3650" s="4">
        <v>13910399778816</v>
      </c>
      <c r="C3650" s="4">
        <v>13910399778816</v>
      </c>
      <c r="D3650" t="s">
        <v>134</v>
      </c>
    </row>
    <row r="3651" spans="1:4" x14ac:dyDescent="0.25">
      <c r="A3651" s="36">
        <v>40388</v>
      </c>
      <c r="B3651" s="4">
        <v>14817600471040</v>
      </c>
      <c r="C3651" s="4">
        <v>14817600471040</v>
      </c>
      <c r="D3651" t="s">
        <v>134</v>
      </c>
    </row>
    <row r="3652" spans="1:4" x14ac:dyDescent="0.25">
      <c r="A3652" s="36">
        <v>40387</v>
      </c>
      <c r="B3652" s="4">
        <v>15120000352256</v>
      </c>
      <c r="C3652" s="4">
        <v>15120000352256</v>
      </c>
      <c r="D3652" t="s">
        <v>134</v>
      </c>
    </row>
    <row r="3653" spans="1:4" x14ac:dyDescent="0.25">
      <c r="A3653" s="36">
        <v>40386</v>
      </c>
      <c r="B3653" s="4">
        <v>15271199768576</v>
      </c>
      <c r="C3653" s="4">
        <v>15271199768576</v>
      </c>
      <c r="D3653" t="s">
        <v>134</v>
      </c>
    </row>
    <row r="3654" spans="1:4" x14ac:dyDescent="0.25">
      <c r="A3654" s="36">
        <v>40385</v>
      </c>
      <c r="B3654" s="4">
        <v>15120000352256</v>
      </c>
      <c r="C3654" s="4">
        <v>15120000352256</v>
      </c>
      <c r="D3654" t="s">
        <v>134</v>
      </c>
    </row>
    <row r="3655" spans="1:4" x14ac:dyDescent="0.25">
      <c r="A3655" s="36">
        <v>40382</v>
      </c>
      <c r="B3655" s="4">
        <v>14212799660032</v>
      </c>
      <c r="C3655" s="4">
        <v>14212799660032</v>
      </c>
      <c r="D3655" t="s">
        <v>134</v>
      </c>
    </row>
    <row r="3656" spans="1:4" x14ac:dyDescent="0.25">
      <c r="A3656" s="36">
        <v>40381</v>
      </c>
      <c r="B3656" s="4">
        <v>13456800481280</v>
      </c>
      <c r="C3656" s="4">
        <v>13456800481280</v>
      </c>
      <c r="D3656" t="s">
        <v>134</v>
      </c>
    </row>
    <row r="3657" spans="1:4" x14ac:dyDescent="0.25">
      <c r="A3657" s="36">
        <v>40380</v>
      </c>
      <c r="B3657" s="4">
        <v>12700800253952</v>
      </c>
      <c r="C3657" s="4">
        <v>12700800253952</v>
      </c>
      <c r="D3657" t="s">
        <v>134</v>
      </c>
    </row>
    <row r="3658" spans="1:4" x14ac:dyDescent="0.25">
      <c r="A3658" s="36">
        <v>40379</v>
      </c>
      <c r="B3658" s="4">
        <v>13456800481280</v>
      </c>
      <c r="C3658" s="4">
        <v>13456800481280</v>
      </c>
      <c r="D3658" t="s">
        <v>134</v>
      </c>
    </row>
    <row r="3659" spans="1:4" x14ac:dyDescent="0.25">
      <c r="A3659" s="36">
        <v>40378</v>
      </c>
      <c r="B3659" s="4">
        <v>13003200135168</v>
      </c>
      <c r="C3659" s="4">
        <v>13003200135168</v>
      </c>
      <c r="D3659" t="s">
        <v>134</v>
      </c>
    </row>
    <row r="3660" spans="1:4" x14ac:dyDescent="0.25">
      <c r="A3660" s="36">
        <v>40375</v>
      </c>
      <c r="B3660" s="4">
        <v>13003200135168</v>
      </c>
      <c r="C3660" s="4">
        <v>13003200135168</v>
      </c>
      <c r="D3660" t="s">
        <v>134</v>
      </c>
    </row>
    <row r="3661" spans="1:4" x14ac:dyDescent="0.25">
      <c r="A3661" s="36">
        <v>40374</v>
      </c>
      <c r="B3661" s="4">
        <v>12851999670272</v>
      </c>
      <c r="C3661" s="4">
        <v>12851999670272</v>
      </c>
      <c r="D3661" t="s">
        <v>134</v>
      </c>
    </row>
    <row r="3662" spans="1:4" x14ac:dyDescent="0.25">
      <c r="A3662" s="36">
        <v>40373</v>
      </c>
      <c r="B3662" s="4">
        <v>13003200135168</v>
      </c>
      <c r="C3662" s="4">
        <v>13003200135168</v>
      </c>
      <c r="D3662" t="s">
        <v>134</v>
      </c>
    </row>
    <row r="3663" spans="1:4" x14ac:dyDescent="0.25">
      <c r="A3663" s="36">
        <v>40372</v>
      </c>
      <c r="B3663" s="4">
        <v>12398400372736</v>
      </c>
      <c r="C3663" s="4">
        <v>12398400372736</v>
      </c>
      <c r="D3663" t="s">
        <v>134</v>
      </c>
    </row>
    <row r="3664" spans="1:4" x14ac:dyDescent="0.25">
      <c r="A3664" s="36">
        <v>40371</v>
      </c>
      <c r="B3664" s="4">
        <v>13456800481280</v>
      </c>
      <c r="C3664" s="4">
        <v>13456800481280</v>
      </c>
      <c r="D3664" t="s">
        <v>134</v>
      </c>
    </row>
    <row r="3665" spans="1:4" x14ac:dyDescent="0.25">
      <c r="A3665" s="36">
        <v>40368</v>
      </c>
      <c r="B3665" s="4">
        <v>12247199907840</v>
      </c>
      <c r="C3665" s="4">
        <v>12247199907840</v>
      </c>
      <c r="D3665" t="s">
        <v>134</v>
      </c>
    </row>
    <row r="3666" spans="1:4" x14ac:dyDescent="0.25">
      <c r="A3666" s="36">
        <v>40367</v>
      </c>
      <c r="B3666" s="4">
        <v>12549599789056</v>
      </c>
      <c r="C3666" s="4">
        <v>12549599789056</v>
      </c>
      <c r="D3666" t="s">
        <v>134</v>
      </c>
    </row>
    <row r="3667" spans="1:4" x14ac:dyDescent="0.25">
      <c r="A3667" s="36">
        <v>40366</v>
      </c>
      <c r="B3667" s="4">
        <v>12247199907840</v>
      </c>
      <c r="C3667" s="4">
        <v>12247199907840</v>
      </c>
      <c r="D3667" t="s">
        <v>134</v>
      </c>
    </row>
    <row r="3668" spans="1:4" x14ac:dyDescent="0.25">
      <c r="A3668" s="36">
        <v>40365</v>
      </c>
      <c r="B3668" s="4">
        <v>12700800253952</v>
      </c>
      <c r="C3668" s="4">
        <v>12700800253952</v>
      </c>
      <c r="D3668" t="s">
        <v>134</v>
      </c>
    </row>
    <row r="3669" spans="1:4" x14ac:dyDescent="0.25">
      <c r="A3669" s="36">
        <v>40361</v>
      </c>
      <c r="B3669" s="4">
        <v>13154399551488</v>
      </c>
      <c r="C3669" s="4">
        <v>13154399551488</v>
      </c>
      <c r="D3669" t="s">
        <v>134</v>
      </c>
    </row>
    <row r="3670" spans="1:4" x14ac:dyDescent="0.25">
      <c r="A3670" s="36">
        <v>40360</v>
      </c>
      <c r="B3670" s="4">
        <v>13003200135168</v>
      </c>
      <c r="C3670" s="4">
        <v>13003200135168</v>
      </c>
      <c r="D3670" t="s">
        <v>134</v>
      </c>
    </row>
    <row r="3671" spans="1:4" x14ac:dyDescent="0.25">
      <c r="A3671" s="36">
        <v>40359</v>
      </c>
      <c r="B3671" s="4">
        <v>14666400006144</v>
      </c>
      <c r="C3671" s="4">
        <v>14666400006144</v>
      </c>
      <c r="D3671" t="s">
        <v>134</v>
      </c>
    </row>
    <row r="3672" spans="1:4" x14ac:dyDescent="0.25">
      <c r="A3672" s="36">
        <v>40358</v>
      </c>
      <c r="B3672" s="4">
        <v>15120000352256</v>
      </c>
      <c r="C3672" s="4">
        <v>15120000352256</v>
      </c>
      <c r="D3672" t="s">
        <v>134</v>
      </c>
    </row>
    <row r="3673" spans="1:4" x14ac:dyDescent="0.25">
      <c r="A3673" s="36">
        <v>40357</v>
      </c>
      <c r="B3673" s="4">
        <v>15724800114688</v>
      </c>
      <c r="C3673" s="4">
        <v>15724800114688</v>
      </c>
      <c r="D3673" t="s">
        <v>134</v>
      </c>
    </row>
    <row r="3674" spans="1:4" x14ac:dyDescent="0.25">
      <c r="A3674" s="36">
        <v>40354</v>
      </c>
      <c r="B3674" s="4">
        <v>16329599877120</v>
      </c>
      <c r="C3674" s="4">
        <v>16329599877120</v>
      </c>
      <c r="D3674" t="s">
        <v>134</v>
      </c>
    </row>
    <row r="3675" spans="1:4" x14ac:dyDescent="0.25">
      <c r="A3675" s="36">
        <v>40353</v>
      </c>
      <c r="B3675" s="4">
        <v>16480800342016</v>
      </c>
      <c r="C3675" s="4">
        <v>16480800342016</v>
      </c>
      <c r="D3675" t="s">
        <v>134</v>
      </c>
    </row>
    <row r="3676" spans="1:4" x14ac:dyDescent="0.25">
      <c r="A3676" s="36">
        <v>40352</v>
      </c>
      <c r="B3676" s="4">
        <v>16934399639552</v>
      </c>
      <c r="C3676" s="4">
        <v>16934399639552</v>
      </c>
      <c r="D3676" t="s">
        <v>134</v>
      </c>
    </row>
    <row r="3677" spans="1:4" x14ac:dyDescent="0.25">
      <c r="A3677" s="36">
        <v>40351</v>
      </c>
      <c r="B3677" s="4">
        <v>16480800342016</v>
      </c>
      <c r="C3677" s="4">
        <v>16480800342016</v>
      </c>
      <c r="D3677" t="s">
        <v>134</v>
      </c>
    </row>
    <row r="3678" spans="1:4" x14ac:dyDescent="0.25">
      <c r="A3678" s="36">
        <v>40350</v>
      </c>
      <c r="B3678" s="4">
        <v>16934399639552</v>
      </c>
      <c r="C3678" s="4">
        <v>16934399639552</v>
      </c>
      <c r="D3678" t="s">
        <v>134</v>
      </c>
    </row>
    <row r="3679" spans="1:4" x14ac:dyDescent="0.25">
      <c r="A3679" s="36">
        <v>40347</v>
      </c>
      <c r="B3679" s="4">
        <v>17236799520768</v>
      </c>
      <c r="C3679" s="4">
        <v>17236799520768</v>
      </c>
      <c r="D3679" t="s">
        <v>134</v>
      </c>
    </row>
    <row r="3680" spans="1:4" x14ac:dyDescent="0.25">
      <c r="A3680" s="36">
        <v>40346</v>
      </c>
      <c r="B3680" s="4">
        <v>17236799520768</v>
      </c>
      <c r="C3680" s="4">
        <v>17236799520768</v>
      </c>
      <c r="D3680" t="s">
        <v>134</v>
      </c>
    </row>
    <row r="3681" spans="1:4" x14ac:dyDescent="0.25">
      <c r="A3681" s="36">
        <v>40345</v>
      </c>
      <c r="B3681" s="4">
        <v>16631999758336</v>
      </c>
      <c r="C3681" s="4">
        <v>16631999758336</v>
      </c>
      <c r="D3681" t="s">
        <v>134</v>
      </c>
    </row>
    <row r="3682" spans="1:4" x14ac:dyDescent="0.25">
      <c r="A3682" s="36">
        <v>40344</v>
      </c>
      <c r="B3682" s="4">
        <v>17236799520768</v>
      </c>
      <c r="C3682" s="4">
        <v>17236799520768</v>
      </c>
      <c r="D3682" t="s">
        <v>134</v>
      </c>
    </row>
    <row r="3683" spans="1:4" x14ac:dyDescent="0.25">
      <c r="A3683" s="36">
        <v>40343</v>
      </c>
      <c r="B3683" s="4">
        <v>17085600104448</v>
      </c>
      <c r="C3683" s="4">
        <v>17085600104448</v>
      </c>
      <c r="D3683" t="s">
        <v>134</v>
      </c>
    </row>
    <row r="3684" spans="1:4" x14ac:dyDescent="0.25">
      <c r="A3684" s="36">
        <v>40340</v>
      </c>
      <c r="B3684" s="4">
        <v>17085600104448</v>
      </c>
      <c r="C3684" s="4">
        <v>17085600104448</v>
      </c>
      <c r="D3684" t="s">
        <v>134</v>
      </c>
    </row>
    <row r="3685" spans="1:4" x14ac:dyDescent="0.25">
      <c r="A3685" s="36">
        <v>40339</v>
      </c>
      <c r="B3685" s="4">
        <v>16934399639552</v>
      </c>
      <c r="C3685" s="4">
        <v>16934399639552</v>
      </c>
      <c r="D3685" t="s">
        <v>134</v>
      </c>
    </row>
    <row r="3686" spans="1:4" x14ac:dyDescent="0.25">
      <c r="A3686" s="36">
        <v>40338</v>
      </c>
      <c r="B3686" s="4">
        <v>17236799520768</v>
      </c>
      <c r="C3686" s="4">
        <v>17236799520768</v>
      </c>
      <c r="D3686" t="s">
        <v>134</v>
      </c>
    </row>
    <row r="3687" spans="1:4" x14ac:dyDescent="0.25">
      <c r="A3687" s="36">
        <v>40337</v>
      </c>
      <c r="B3687" s="4">
        <v>16934399639552</v>
      </c>
      <c r="C3687" s="4">
        <v>16934399639552</v>
      </c>
      <c r="D3687" t="s">
        <v>134</v>
      </c>
    </row>
    <row r="3688" spans="1:4" x14ac:dyDescent="0.25">
      <c r="A3688" s="36">
        <v>40336</v>
      </c>
      <c r="B3688" s="4">
        <v>17236799520768</v>
      </c>
      <c r="C3688" s="4">
        <v>17236799520768</v>
      </c>
      <c r="D3688" t="s">
        <v>134</v>
      </c>
    </row>
    <row r="3689" spans="1:4" x14ac:dyDescent="0.25">
      <c r="A3689" s="36">
        <v>40333</v>
      </c>
      <c r="B3689" s="4">
        <v>16329599877120</v>
      </c>
      <c r="C3689" s="4">
        <v>16329599877120</v>
      </c>
      <c r="D3689" t="s">
        <v>134</v>
      </c>
    </row>
    <row r="3690" spans="1:4" x14ac:dyDescent="0.25">
      <c r="A3690" s="36">
        <v>40332</v>
      </c>
      <c r="B3690" s="4">
        <v>16783200223232</v>
      </c>
      <c r="C3690" s="4">
        <v>16783200223232</v>
      </c>
      <c r="D3690" t="s">
        <v>134</v>
      </c>
    </row>
    <row r="3691" spans="1:4" x14ac:dyDescent="0.25">
      <c r="A3691" s="36">
        <v>40331</v>
      </c>
      <c r="B3691" s="4">
        <v>17539200450560</v>
      </c>
      <c r="C3691" s="4">
        <v>17539200450560</v>
      </c>
      <c r="D3691" t="s">
        <v>134</v>
      </c>
    </row>
    <row r="3692" spans="1:4" x14ac:dyDescent="0.25">
      <c r="A3692" s="36">
        <v>40330</v>
      </c>
      <c r="B3692" s="4">
        <v>17387999985664</v>
      </c>
      <c r="C3692" s="4">
        <v>17387999985664</v>
      </c>
      <c r="D3692" t="s">
        <v>134</v>
      </c>
    </row>
    <row r="3693" spans="1:4" x14ac:dyDescent="0.25">
      <c r="A3693" s="36">
        <v>40326</v>
      </c>
      <c r="B3693" s="4">
        <v>17387999985664</v>
      </c>
      <c r="C3693" s="4">
        <v>17387999985664</v>
      </c>
      <c r="D3693" t="s">
        <v>134</v>
      </c>
    </row>
    <row r="3694" spans="1:4" x14ac:dyDescent="0.25">
      <c r="A3694" s="36">
        <v>40325</v>
      </c>
      <c r="B3694" s="4">
        <v>16480800342016</v>
      </c>
      <c r="C3694" s="4">
        <v>16480800342016</v>
      </c>
      <c r="D3694" t="s">
        <v>134</v>
      </c>
    </row>
    <row r="3695" spans="1:4" x14ac:dyDescent="0.25">
      <c r="A3695" s="36">
        <v>40324</v>
      </c>
      <c r="B3695" s="4">
        <v>16480800342016</v>
      </c>
      <c r="C3695" s="4">
        <v>16480800342016</v>
      </c>
      <c r="D3695" t="s">
        <v>134</v>
      </c>
    </row>
    <row r="3696" spans="1:4" x14ac:dyDescent="0.25">
      <c r="A3696" s="36">
        <v>40323</v>
      </c>
      <c r="B3696" s="4">
        <v>17236799520768</v>
      </c>
      <c r="C3696" s="4">
        <v>17236799520768</v>
      </c>
      <c r="D3696" t="s">
        <v>134</v>
      </c>
    </row>
    <row r="3697" spans="1:4" x14ac:dyDescent="0.25">
      <c r="A3697" s="36">
        <v>40322</v>
      </c>
      <c r="B3697" s="4">
        <v>16178400460800</v>
      </c>
      <c r="C3697" s="4">
        <v>16178400460800</v>
      </c>
      <c r="D3697" t="s">
        <v>134</v>
      </c>
    </row>
    <row r="3698" spans="1:4" x14ac:dyDescent="0.25">
      <c r="A3698" s="36">
        <v>40319</v>
      </c>
      <c r="B3698" s="4">
        <v>17085600104448</v>
      </c>
      <c r="C3698" s="4">
        <v>17085600104448</v>
      </c>
      <c r="D3698" t="s">
        <v>134</v>
      </c>
    </row>
    <row r="3699" spans="1:4" x14ac:dyDescent="0.25">
      <c r="A3699" s="36">
        <v>40318</v>
      </c>
      <c r="B3699" s="4">
        <v>15422400233472</v>
      </c>
      <c r="C3699" s="4">
        <v>15422400233472</v>
      </c>
      <c r="D3699" t="s">
        <v>134</v>
      </c>
    </row>
    <row r="3700" spans="1:4" x14ac:dyDescent="0.25">
      <c r="A3700" s="36">
        <v>40317</v>
      </c>
      <c r="B3700" s="4">
        <v>16631999758336</v>
      </c>
      <c r="C3700" s="4">
        <v>16631999758336</v>
      </c>
      <c r="D3700" t="s">
        <v>134</v>
      </c>
    </row>
    <row r="3701" spans="1:4" x14ac:dyDescent="0.25">
      <c r="A3701" s="36">
        <v>40316</v>
      </c>
      <c r="B3701" s="4">
        <v>17690399866880</v>
      </c>
      <c r="C3701" s="4">
        <v>17690399866880</v>
      </c>
      <c r="D3701" t="s">
        <v>134</v>
      </c>
    </row>
    <row r="3702" spans="1:4" x14ac:dyDescent="0.25">
      <c r="A3702" s="36">
        <v>40315</v>
      </c>
      <c r="B3702" s="4">
        <v>17992800796672</v>
      </c>
      <c r="C3702" s="4">
        <v>17992800796672</v>
      </c>
      <c r="D3702" t="s">
        <v>134</v>
      </c>
    </row>
    <row r="3703" spans="1:4" x14ac:dyDescent="0.25">
      <c r="A3703" s="36">
        <v>40312</v>
      </c>
      <c r="B3703" s="4">
        <v>17992800796672</v>
      </c>
      <c r="C3703" s="4">
        <v>17992800796672</v>
      </c>
      <c r="D3703" t="s">
        <v>134</v>
      </c>
    </row>
    <row r="3704" spans="1:4" x14ac:dyDescent="0.25">
      <c r="A3704" s="36">
        <v>40311</v>
      </c>
      <c r="B3704" s="4">
        <v>18143999164416</v>
      </c>
      <c r="C3704" s="4">
        <v>18143999164416</v>
      </c>
      <c r="D3704" t="s">
        <v>134</v>
      </c>
    </row>
    <row r="3705" spans="1:4" x14ac:dyDescent="0.25">
      <c r="A3705" s="36">
        <v>40310</v>
      </c>
      <c r="B3705" s="4">
        <v>18295199629312</v>
      </c>
      <c r="C3705" s="4">
        <v>18295199629312</v>
      </c>
      <c r="D3705" t="s">
        <v>134</v>
      </c>
    </row>
    <row r="3706" spans="1:4" x14ac:dyDescent="0.25">
      <c r="A3706" s="36">
        <v>40309</v>
      </c>
      <c r="B3706" s="4">
        <v>18295199629312</v>
      </c>
      <c r="C3706" s="4">
        <v>18295199629312</v>
      </c>
      <c r="D3706" t="s">
        <v>134</v>
      </c>
    </row>
    <row r="3707" spans="1:4" x14ac:dyDescent="0.25">
      <c r="A3707" s="36">
        <v>40308</v>
      </c>
      <c r="B3707" s="4">
        <v>18143999164416</v>
      </c>
      <c r="C3707" s="4">
        <v>18143999164416</v>
      </c>
      <c r="D3707" t="s">
        <v>134</v>
      </c>
    </row>
    <row r="3708" spans="1:4" x14ac:dyDescent="0.25">
      <c r="A3708" s="36">
        <v>40305</v>
      </c>
      <c r="B3708" s="4">
        <v>16329599877120</v>
      </c>
      <c r="C3708" s="4">
        <v>16329599877120</v>
      </c>
      <c r="D3708" t="s">
        <v>134</v>
      </c>
    </row>
    <row r="3709" spans="1:4" x14ac:dyDescent="0.25">
      <c r="A3709" s="36">
        <v>40304</v>
      </c>
      <c r="B3709" s="4">
        <v>16631999758336</v>
      </c>
      <c r="C3709" s="4">
        <v>16631999758336</v>
      </c>
      <c r="D3709" t="s">
        <v>134</v>
      </c>
    </row>
    <row r="3710" spans="1:4" x14ac:dyDescent="0.25">
      <c r="A3710" s="36">
        <v>40303</v>
      </c>
      <c r="B3710" s="4">
        <v>17690399866880</v>
      </c>
      <c r="C3710" s="4">
        <v>17690399866880</v>
      </c>
      <c r="D3710" t="s">
        <v>134</v>
      </c>
    </row>
    <row r="3711" spans="1:4" x14ac:dyDescent="0.25">
      <c r="A3711" s="36">
        <v>40302</v>
      </c>
      <c r="B3711" s="4">
        <v>17841600331776</v>
      </c>
      <c r="C3711" s="4">
        <v>17841600331776</v>
      </c>
      <c r="D3711" t="s">
        <v>134</v>
      </c>
    </row>
    <row r="3712" spans="1:4" x14ac:dyDescent="0.25">
      <c r="A3712" s="36">
        <v>40301</v>
      </c>
      <c r="B3712" s="4">
        <v>18446400094208</v>
      </c>
      <c r="C3712" s="4">
        <v>18446400094208</v>
      </c>
      <c r="D3712" t="s">
        <v>134</v>
      </c>
    </row>
    <row r="3713" spans="1:4" x14ac:dyDescent="0.25">
      <c r="A3713" s="36">
        <v>40298</v>
      </c>
      <c r="B3713" s="4">
        <v>18597600559104</v>
      </c>
      <c r="C3713" s="4">
        <v>18597600559104</v>
      </c>
      <c r="D3713" t="s">
        <v>134</v>
      </c>
    </row>
    <row r="3714" spans="1:4" x14ac:dyDescent="0.25">
      <c r="A3714" s="36">
        <v>40297</v>
      </c>
      <c r="B3714" s="4">
        <v>18143999164416</v>
      </c>
      <c r="C3714" s="4">
        <v>18143999164416</v>
      </c>
      <c r="D3714" t="s">
        <v>134</v>
      </c>
    </row>
    <row r="3715" spans="1:4" x14ac:dyDescent="0.25">
      <c r="A3715" s="36">
        <v>40296</v>
      </c>
      <c r="B3715" s="4">
        <v>18295199629312</v>
      </c>
      <c r="C3715" s="4">
        <v>18295199629312</v>
      </c>
      <c r="D3715" t="s">
        <v>134</v>
      </c>
    </row>
    <row r="3716" spans="1:4" x14ac:dyDescent="0.25">
      <c r="A3716" s="36">
        <v>40295</v>
      </c>
      <c r="B3716" s="4">
        <v>18143999164416</v>
      </c>
      <c r="C3716" s="4">
        <v>18143999164416</v>
      </c>
      <c r="D3716" t="s">
        <v>134</v>
      </c>
    </row>
    <row r="3717" spans="1:4" x14ac:dyDescent="0.25">
      <c r="A3717" s="36">
        <v>40294</v>
      </c>
      <c r="B3717" s="4">
        <v>18295199629312</v>
      </c>
      <c r="C3717" s="4">
        <v>18295199629312</v>
      </c>
      <c r="D3717" t="s">
        <v>134</v>
      </c>
    </row>
    <row r="3718" spans="1:4" x14ac:dyDescent="0.25">
      <c r="A3718" s="36">
        <v>40291</v>
      </c>
      <c r="B3718" s="4">
        <v>17841600331776</v>
      </c>
      <c r="C3718" s="4">
        <v>17841600331776</v>
      </c>
      <c r="D3718" t="s">
        <v>134</v>
      </c>
    </row>
    <row r="3719" spans="1:4" x14ac:dyDescent="0.25">
      <c r="A3719" s="36">
        <v>40290</v>
      </c>
      <c r="B3719" s="4">
        <v>18143999164416</v>
      </c>
      <c r="C3719" s="4">
        <v>18143999164416</v>
      </c>
      <c r="D3719" t="s">
        <v>134</v>
      </c>
    </row>
    <row r="3720" spans="1:4" x14ac:dyDescent="0.25">
      <c r="A3720" s="36">
        <v>40289</v>
      </c>
      <c r="B3720" s="4">
        <v>17387999985664</v>
      </c>
      <c r="C3720" s="4">
        <v>17387999985664</v>
      </c>
      <c r="D3720" t="s">
        <v>134</v>
      </c>
    </row>
    <row r="3721" spans="1:4" x14ac:dyDescent="0.25">
      <c r="A3721" s="36">
        <v>40288</v>
      </c>
      <c r="B3721" s="4">
        <v>17387999985664</v>
      </c>
      <c r="C3721" s="4">
        <v>17387999985664</v>
      </c>
      <c r="D3721" t="s">
        <v>134</v>
      </c>
    </row>
    <row r="3722" spans="1:4" x14ac:dyDescent="0.25">
      <c r="A3722" s="36">
        <v>40287</v>
      </c>
      <c r="B3722" s="4">
        <v>17236799520768</v>
      </c>
      <c r="C3722" s="4">
        <v>17236799520768</v>
      </c>
      <c r="D3722" t="s">
        <v>134</v>
      </c>
    </row>
    <row r="3723" spans="1:4" x14ac:dyDescent="0.25">
      <c r="A3723" s="36">
        <v>40284</v>
      </c>
      <c r="B3723" s="4">
        <v>18748801024000</v>
      </c>
      <c r="C3723" s="4">
        <v>18748801024000</v>
      </c>
      <c r="D3723" t="s">
        <v>134</v>
      </c>
    </row>
    <row r="3724" spans="1:4" x14ac:dyDescent="0.25">
      <c r="A3724" s="36">
        <v>40283</v>
      </c>
      <c r="B3724" s="4">
        <v>18899999391744</v>
      </c>
      <c r="C3724" s="4">
        <v>18899999391744</v>
      </c>
      <c r="D3724" t="s">
        <v>134</v>
      </c>
    </row>
    <row r="3725" spans="1:4" x14ac:dyDescent="0.25">
      <c r="A3725" s="36">
        <v>40282</v>
      </c>
      <c r="B3725" s="4">
        <v>19353600786432</v>
      </c>
      <c r="C3725" s="4">
        <v>19353600786432</v>
      </c>
      <c r="D3725" t="s">
        <v>134</v>
      </c>
    </row>
    <row r="3726" spans="1:4" x14ac:dyDescent="0.25">
      <c r="A3726" s="36">
        <v>40281</v>
      </c>
      <c r="B3726" s="4">
        <v>18597600559104</v>
      </c>
      <c r="C3726" s="4">
        <v>18597600559104</v>
      </c>
      <c r="D3726" t="s">
        <v>134</v>
      </c>
    </row>
    <row r="3727" spans="1:4" x14ac:dyDescent="0.25">
      <c r="A3727" s="36">
        <v>40280</v>
      </c>
      <c r="B3727" s="4">
        <v>18295199629312</v>
      </c>
      <c r="C3727" s="4">
        <v>18295199629312</v>
      </c>
      <c r="D3727" t="s">
        <v>134</v>
      </c>
    </row>
    <row r="3728" spans="1:4" x14ac:dyDescent="0.25">
      <c r="A3728" s="36">
        <v>40277</v>
      </c>
      <c r="B3728" s="4">
        <v>16783200223232</v>
      </c>
      <c r="C3728" s="4">
        <v>16783200223232</v>
      </c>
      <c r="D3728" t="s">
        <v>134</v>
      </c>
    </row>
    <row r="3729" spans="1:4" x14ac:dyDescent="0.25">
      <c r="A3729" s="36">
        <v>40276</v>
      </c>
      <c r="B3729" s="4">
        <v>16783200223232</v>
      </c>
      <c r="C3729" s="4">
        <v>16783200223232</v>
      </c>
      <c r="D3729" t="s">
        <v>134</v>
      </c>
    </row>
    <row r="3730" spans="1:4" x14ac:dyDescent="0.25">
      <c r="A3730" s="36">
        <v>40275</v>
      </c>
      <c r="B3730" s="4">
        <v>16783200223232</v>
      </c>
      <c r="C3730" s="4">
        <v>16783200223232</v>
      </c>
      <c r="D3730" t="s">
        <v>134</v>
      </c>
    </row>
    <row r="3731" spans="1:4" x14ac:dyDescent="0.25">
      <c r="A3731" s="36">
        <v>40274</v>
      </c>
      <c r="B3731" s="4">
        <v>16934399639552</v>
      </c>
      <c r="C3731" s="4">
        <v>16934399639552</v>
      </c>
      <c r="D3731" t="s">
        <v>134</v>
      </c>
    </row>
    <row r="3732" spans="1:4" x14ac:dyDescent="0.25">
      <c r="A3732" s="36">
        <v>40273</v>
      </c>
      <c r="B3732" s="4">
        <v>16783200223232</v>
      </c>
      <c r="C3732" s="4">
        <v>16783200223232</v>
      </c>
      <c r="D3732" t="s">
        <v>134</v>
      </c>
    </row>
    <row r="3733" spans="1:4" x14ac:dyDescent="0.25">
      <c r="A3733" s="36">
        <v>40269</v>
      </c>
      <c r="B3733" s="4">
        <v>16631999758336</v>
      </c>
      <c r="C3733" s="4">
        <v>16631999758336</v>
      </c>
      <c r="D3733" t="s">
        <v>134</v>
      </c>
    </row>
    <row r="3734" spans="1:4" x14ac:dyDescent="0.25">
      <c r="A3734" s="36">
        <v>40268</v>
      </c>
      <c r="B3734" s="4">
        <v>16631999758336</v>
      </c>
      <c r="C3734" s="4">
        <v>16631999758336</v>
      </c>
      <c r="D3734" t="s">
        <v>134</v>
      </c>
    </row>
    <row r="3735" spans="1:4" x14ac:dyDescent="0.25">
      <c r="A3735" s="36">
        <v>40267</v>
      </c>
      <c r="B3735" s="4">
        <v>16631999758336</v>
      </c>
      <c r="C3735" s="4">
        <v>16631999758336</v>
      </c>
      <c r="D3735" t="s">
        <v>134</v>
      </c>
    </row>
    <row r="3736" spans="1:4" x14ac:dyDescent="0.25">
      <c r="A3736" s="36">
        <v>40266</v>
      </c>
      <c r="B3736" s="4">
        <v>16631999758336</v>
      </c>
      <c r="C3736" s="4">
        <v>16631999758336</v>
      </c>
      <c r="D3736" t="s">
        <v>134</v>
      </c>
    </row>
    <row r="3737" spans="1:4" x14ac:dyDescent="0.25">
      <c r="A3737" s="36">
        <v>40263</v>
      </c>
      <c r="B3737" s="4">
        <v>16783200223232</v>
      </c>
      <c r="C3737" s="4">
        <v>16783200223232</v>
      </c>
      <c r="D3737" t="s">
        <v>134</v>
      </c>
    </row>
    <row r="3738" spans="1:4" x14ac:dyDescent="0.25">
      <c r="A3738" s="36">
        <v>40262</v>
      </c>
      <c r="B3738" s="4">
        <v>16329599877120</v>
      </c>
      <c r="C3738" s="4">
        <v>16329599877120</v>
      </c>
      <c r="D3738" t="s">
        <v>134</v>
      </c>
    </row>
    <row r="3739" spans="1:4" x14ac:dyDescent="0.25">
      <c r="A3739" s="36">
        <v>40261</v>
      </c>
      <c r="B3739" s="4">
        <v>16329599877120</v>
      </c>
      <c r="C3739" s="4">
        <v>16329599877120</v>
      </c>
      <c r="D3739" t="s">
        <v>134</v>
      </c>
    </row>
    <row r="3740" spans="1:4" x14ac:dyDescent="0.25">
      <c r="A3740" s="36">
        <v>40260</v>
      </c>
      <c r="B3740" s="4">
        <v>16178400460800</v>
      </c>
      <c r="C3740" s="4">
        <v>16178400460800</v>
      </c>
      <c r="D3740" t="s">
        <v>134</v>
      </c>
    </row>
    <row r="3741" spans="1:4" x14ac:dyDescent="0.25">
      <c r="A3741" s="36">
        <v>40259</v>
      </c>
      <c r="B3741" s="4">
        <v>16178400460800</v>
      </c>
      <c r="C3741" s="4">
        <v>16178400460800</v>
      </c>
      <c r="D3741" t="s">
        <v>134</v>
      </c>
    </row>
    <row r="3742" spans="1:4" x14ac:dyDescent="0.25">
      <c r="A3742" s="36">
        <v>40256</v>
      </c>
      <c r="B3742" s="4">
        <v>15875999531008</v>
      </c>
      <c r="C3742" s="4">
        <v>15875999531008</v>
      </c>
      <c r="D3742" t="s">
        <v>134</v>
      </c>
    </row>
    <row r="3743" spans="1:4" x14ac:dyDescent="0.25">
      <c r="A3743" s="36">
        <v>40255</v>
      </c>
      <c r="B3743" s="4">
        <v>16934399639552</v>
      </c>
      <c r="C3743" s="4">
        <v>16934399639552</v>
      </c>
      <c r="D3743" t="s">
        <v>134</v>
      </c>
    </row>
    <row r="3744" spans="1:4" x14ac:dyDescent="0.25">
      <c r="A3744" s="36">
        <v>40254</v>
      </c>
      <c r="B3744" s="4">
        <v>17085600104448</v>
      </c>
      <c r="C3744" s="4">
        <v>17085600104448</v>
      </c>
      <c r="D3744" t="s">
        <v>134</v>
      </c>
    </row>
    <row r="3745" spans="1:4" x14ac:dyDescent="0.25">
      <c r="A3745" s="36">
        <v>40253</v>
      </c>
      <c r="B3745" s="4">
        <v>16934399639552</v>
      </c>
      <c r="C3745" s="4">
        <v>16934399639552</v>
      </c>
      <c r="D3745" t="s">
        <v>134</v>
      </c>
    </row>
    <row r="3746" spans="1:4" x14ac:dyDescent="0.25">
      <c r="A3746" s="36">
        <v>40252</v>
      </c>
      <c r="B3746" s="4">
        <v>17236799520768</v>
      </c>
      <c r="C3746" s="4">
        <v>17236799520768</v>
      </c>
      <c r="D3746" t="s">
        <v>134</v>
      </c>
    </row>
    <row r="3747" spans="1:4" x14ac:dyDescent="0.25">
      <c r="A3747" s="36">
        <v>40249</v>
      </c>
      <c r="B3747" s="4">
        <v>17236799520768</v>
      </c>
      <c r="C3747" s="4">
        <v>17236799520768</v>
      </c>
      <c r="D3747" t="s">
        <v>134</v>
      </c>
    </row>
    <row r="3748" spans="1:4" x14ac:dyDescent="0.25">
      <c r="A3748" s="36">
        <v>40248</v>
      </c>
      <c r="B3748" s="4">
        <v>16783200223232</v>
      </c>
      <c r="C3748" s="4">
        <v>16783200223232</v>
      </c>
      <c r="D3748" t="s">
        <v>134</v>
      </c>
    </row>
    <row r="3749" spans="1:4" x14ac:dyDescent="0.25">
      <c r="A3749" s="36">
        <v>40247</v>
      </c>
      <c r="B3749" s="4">
        <v>16934399639552</v>
      </c>
      <c r="C3749" s="4">
        <v>16934399639552</v>
      </c>
      <c r="D3749" t="s">
        <v>134</v>
      </c>
    </row>
    <row r="3750" spans="1:4" x14ac:dyDescent="0.25">
      <c r="A3750" s="36">
        <v>40246</v>
      </c>
      <c r="B3750" s="4">
        <v>17236799520768</v>
      </c>
      <c r="C3750" s="4">
        <v>17236799520768</v>
      </c>
      <c r="D3750" t="s">
        <v>134</v>
      </c>
    </row>
    <row r="3751" spans="1:4" x14ac:dyDescent="0.25">
      <c r="A3751" s="36">
        <v>40245</v>
      </c>
      <c r="B3751" s="4">
        <v>16934399639552</v>
      </c>
      <c r="C3751" s="4">
        <v>16934399639552</v>
      </c>
      <c r="D3751" t="s">
        <v>134</v>
      </c>
    </row>
    <row r="3752" spans="1:4" x14ac:dyDescent="0.25">
      <c r="A3752" s="36">
        <v>40242</v>
      </c>
      <c r="B3752" s="4">
        <v>16178400460800</v>
      </c>
      <c r="C3752" s="4">
        <v>16178400460800</v>
      </c>
      <c r="D3752" t="s">
        <v>134</v>
      </c>
    </row>
    <row r="3753" spans="1:4" x14ac:dyDescent="0.25">
      <c r="A3753" s="36">
        <v>40241</v>
      </c>
      <c r="B3753" s="4">
        <v>16329599877120</v>
      </c>
      <c r="C3753" s="4">
        <v>16329599877120</v>
      </c>
      <c r="D3753" t="s">
        <v>134</v>
      </c>
    </row>
    <row r="3754" spans="1:4" x14ac:dyDescent="0.25">
      <c r="A3754" s="36">
        <v>40240</v>
      </c>
      <c r="B3754" s="4">
        <v>16329599877120</v>
      </c>
      <c r="C3754" s="4">
        <v>16329599877120</v>
      </c>
      <c r="D3754" t="s">
        <v>134</v>
      </c>
    </row>
    <row r="3755" spans="1:4" x14ac:dyDescent="0.25">
      <c r="A3755" s="36">
        <v>40239</v>
      </c>
      <c r="B3755" s="4">
        <v>16027199995904</v>
      </c>
      <c r="C3755" s="4">
        <v>16027199995904</v>
      </c>
      <c r="D3755" t="s">
        <v>134</v>
      </c>
    </row>
    <row r="3756" spans="1:4" x14ac:dyDescent="0.25">
      <c r="A3756" s="36">
        <v>40238</v>
      </c>
      <c r="B3756" s="4">
        <v>16631999758336</v>
      </c>
      <c r="C3756" s="4">
        <v>16631999758336</v>
      </c>
      <c r="D3756" t="s">
        <v>134</v>
      </c>
    </row>
    <row r="3757" spans="1:4" x14ac:dyDescent="0.25">
      <c r="A3757" s="36">
        <v>40235</v>
      </c>
      <c r="B3757" s="4">
        <v>16329599877120</v>
      </c>
      <c r="C3757" s="4">
        <v>16329599877120</v>
      </c>
      <c r="D3757" t="s">
        <v>134</v>
      </c>
    </row>
    <row r="3758" spans="1:4" x14ac:dyDescent="0.25">
      <c r="A3758" s="36">
        <v>40234</v>
      </c>
      <c r="B3758" s="4">
        <v>16480800342016</v>
      </c>
      <c r="C3758" s="4">
        <v>16480800342016</v>
      </c>
      <c r="D3758" t="s">
        <v>134</v>
      </c>
    </row>
    <row r="3759" spans="1:4" x14ac:dyDescent="0.25">
      <c r="A3759" s="36">
        <v>40233</v>
      </c>
      <c r="B3759" s="4">
        <v>16178400460800</v>
      </c>
      <c r="C3759" s="4">
        <v>16178400460800</v>
      </c>
      <c r="D3759" t="s">
        <v>134</v>
      </c>
    </row>
    <row r="3760" spans="1:4" x14ac:dyDescent="0.25">
      <c r="A3760" s="36">
        <v>40232</v>
      </c>
      <c r="B3760" s="4">
        <v>16178400460800</v>
      </c>
      <c r="C3760" s="4">
        <v>16178400460800</v>
      </c>
      <c r="D3760" t="s">
        <v>134</v>
      </c>
    </row>
    <row r="3761" spans="1:4" x14ac:dyDescent="0.25">
      <c r="A3761" s="36">
        <v>40231</v>
      </c>
      <c r="B3761" s="4">
        <v>16329599877120</v>
      </c>
      <c r="C3761" s="4">
        <v>16329599877120</v>
      </c>
      <c r="D3761" t="s">
        <v>134</v>
      </c>
    </row>
    <row r="3762" spans="1:4" x14ac:dyDescent="0.25">
      <c r="A3762" s="36">
        <v>40228</v>
      </c>
      <c r="B3762" s="4">
        <v>15573599649792</v>
      </c>
      <c r="C3762" s="4">
        <v>15573599649792</v>
      </c>
      <c r="D3762" t="s">
        <v>134</v>
      </c>
    </row>
    <row r="3763" spans="1:4" x14ac:dyDescent="0.25">
      <c r="A3763" s="36">
        <v>40227</v>
      </c>
      <c r="B3763" s="4">
        <v>16178400460800</v>
      </c>
      <c r="C3763" s="4">
        <v>16178400460800</v>
      </c>
      <c r="D3763" t="s">
        <v>134</v>
      </c>
    </row>
    <row r="3764" spans="1:4" x14ac:dyDescent="0.25">
      <c r="A3764" s="36">
        <v>40226</v>
      </c>
      <c r="B3764" s="4">
        <v>16480800342016</v>
      </c>
      <c r="C3764" s="4">
        <v>16480800342016</v>
      </c>
      <c r="D3764" t="s">
        <v>134</v>
      </c>
    </row>
    <row r="3765" spans="1:4" x14ac:dyDescent="0.25">
      <c r="A3765" s="36">
        <v>40225</v>
      </c>
      <c r="B3765" s="4">
        <v>17539200450560</v>
      </c>
      <c r="C3765" s="4">
        <v>17539200450560</v>
      </c>
      <c r="D3765" t="s">
        <v>134</v>
      </c>
    </row>
    <row r="3766" spans="1:4" x14ac:dyDescent="0.25">
      <c r="A3766" s="36">
        <v>40221</v>
      </c>
      <c r="B3766" s="4">
        <v>17236799520768</v>
      </c>
      <c r="C3766" s="4">
        <v>17236799520768</v>
      </c>
      <c r="D3766" t="s">
        <v>134</v>
      </c>
    </row>
    <row r="3767" spans="1:4" x14ac:dyDescent="0.25">
      <c r="A3767" s="36">
        <v>40220</v>
      </c>
      <c r="B3767" s="4">
        <v>16480800342016</v>
      </c>
      <c r="C3767" s="4">
        <v>16480800342016</v>
      </c>
      <c r="D3767" t="s">
        <v>134</v>
      </c>
    </row>
    <row r="3768" spans="1:4" x14ac:dyDescent="0.25">
      <c r="A3768" s="36">
        <v>40219</v>
      </c>
      <c r="B3768" s="4">
        <v>16631999758336</v>
      </c>
      <c r="C3768" s="4">
        <v>16631999758336</v>
      </c>
      <c r="D3768" t="s">
        <v>134</v>
      </c>
    </row>
    <row r="3769" spans="1:4" x14ac:dyDescent="0.25">
      <c r="A3769" s="36">
        <v>40218</v>
      </c>
      <c r="B3769" s="4">
        <v>16631999758336</v>
      </c>
      <c r="C3769" s="4">
        <v>16631999758336</v>
      </c>
      <c r="D3769" t="s">
        <v>134</v>
      </c>
    </row>
    <row r="3770" spans="1:4" x14ac:dyDescent="0.25">
      <c r="A3770" s="36">
        <v>40217</v>
      </c>
      <c r="B3770" s="4">
        <v>16631999758336</v>
      </c>
      <c r="C3770" s="4">
        <v>16631999758336</v>
      </c>
      <c r="D3770" t="s">
        <v>134</v>
      </c>
    </row>
    <row r="3771" spans="1:4" x14ac:dyDescent="0.25">
      <c r="A3771" s="36">
        <v>40214</v>
      </c>
      <c r="B3771" s="4">
        <v>16631999758336</v>
      </c>
      <c r="C3771" s="4">
        <v>16631999758336</v>
      </c>
      <c r="D3771" t="s">
        <v>134</v>
      </c>
    </row>
    <row r="3772" spans="1:4" x14ac:dyDescent="0.25">
      <c r="A3772" s="36">
        <v>40213</v>
      </c>
      <c r="B3772" s="4">
        <v>16631999758336</v>
      </c>
      <c r="C3772" s="4">
        <v>16631999758336</v>
      </c>
      <c r="D3772" t="s">
        <v>134</v>
      </c>
    </row>
    <row r="3773" spans="1:4" x14ac:dyDescent="0.25">
      <c r="A3773" s="36">
        <v>40212</v>
      </c>
      <c r="B3773" s="4">
        <v>16631999758336</v>
      </c>
      <c r="C3773" s="4">
        <v>16631999758336</v>
      </c>
      <c r="D3773" t="s">
        <v>134</v>
      </c>
    </row>
    <row r="3774" spans="1:4" x14ac:dyDescent="0.25">
      <c r="A3774" s="36">
        <v>40211</v>
      </c>
      <c r="B3774" s="4">
        <v>16631999758336</v>
      </c>
      <c r="C3774" s="4">
        <v>16631999758336</v>
      </c>
      <c r="D3774" t="s">
        <v>134</v>
      </c>
    </row>
    <row r="3775" spans="1:4" x14ac:dyDescent="0.25">
      <c r="A3775" s="36">
        <v>40210</v>
      </c>
      <c r="B3775" s="4">
        <v>16631999758336</v>
      </c>
      <c r="C3775" s="4">
        <v>16631999758336</v>
      </c>
      <c r="D3775" t="s">
        <v>134</v>
      </c>
    </row>
    <row r="3776" spans="1:4" x14ac:dyDescent="0.25">
      <c r="A3776" s="36">
        <v>40207</v>
      </c>
      <c r="B3776" s="4">
        <v>16631999758336</v>
      </c>
      <c r="C3776" s="4">
        <v>16631999758336</v>
      </c>
      <c r="D3776" t="s">
        <v>134</v>
      </c>
    </row>
    <row r="3777" spans="1:4" x14ac:dyDescent="0.25">
      <c r="A3777" s="36">
        <v>40206</v>
      </c>
      <c r="B3777" s="4">
        <v>16934399639552</v>
      </c>
      <c r="C3777" s="4">
        <v>16934399639552</v>
      </c>
      <c r="D3777" t="s">
        <v>134</v>
      </c>
    </row>
    <row r="3778" spans="1:4" x14ac:dyDescent="0.25">
      <c r="A3778" s="36">
        <v>40205</v>
      </c>
      <c r="B3778" s="4">
        <v>16934399639552</v>
      </c>
      <c r="C3778" s="4">
        <v>16934399639552</v>
      </c>
      <c r="D3778" t="s">
        <v>134</v>
      </c>
    </row>
    <row r="3779" spans="1:4" x14ac:dyDescent="0.25">
      <c r="A3779" s="36">
        <v>40204</v>
      </c>
      <c r="B3779" s="4">
        <v>17236799520768</v>
      </c>
      <c r="C3779" s="4">
        <v>17236799520768</v>
      </c>
      <c r="D3779" t="s">
        <v>134</v>
      </c>
    </row>
    <row r="3780" spans="1:4" x14ac:dyDescent="0.25">
      <c r="A3780" s="36">
        <v>40203</v>
      </c>
      <c r="B3780" s="4">
        <v>17085600104448</v>
      </c>
      <c r="C3780" s="4">
        <v>17085600104448</v>
      </c>
      <c r="D3780" t="s">
        <v>134</v>
      </c>
    </row>
    <row r="3781" spans="1:4" x14ac:dyDescent="0.25">
      <c r="A3781" s="36">
        <v>40200</v>
      </c>
      <c r="B3781" s="4">
        <v>16783200223232</v>
      </c>
      <c r="C3781" s="4">
        <v>16783200223232</v>
      </c>
      <c r="D3781" t="s">
        <v>134</v>
      </c>
    </row>
    <row r="3782" spans="1:4" x14ac:dyDescent="0.25">
      <c r="A3782" s="36">
        <v>40199</v>
      </c>
      <c r="B3782" s="4">
        <v>16631999758336</v>
      </c>
      <c r="C3782" s="4">
        <v>16631999758336</v>
      </c>
      <c r="D3782" t="s">
        <v>134</v>
      </c>
    </row>
    <row r="3783" spans="1:4" x14ac:dyDescent="0.25">
      <c r="A3783" s="36">
        <v>40198</v>
      </c>
      <c r="B3783" s="4">
        <v>15875999531008</v>
      </c>
      <c r="C3783" s="4">
        <v>15875999531008</v>
      </c>
      <c r="D3783" t="s">
        <v>134</v>
      </c>
    </row>
    <row r="3784" spans="1:4" x14ac:dyDescent="0.25">
      <c r="A3784" s="36">
        <v>40197</v>
      </c>
      <c r="B3784" s="4">
        <v>15724800114688</v>
      </c>
      <c r="C3784" s="4">
        <v>15724800114688</v>
      </c>
      <c r="D3784" t="s">
        <v>134</v>
      </c>
    </row>
    <row r="3785" spans="1:4" x14ac:dyDescent="0.25">
      <c r="A3785" s="36">
        <v>40193</v>
      </c>
      <c r="B3785" s="4">
        <v>17690399866880</v>
      </c>
      <c r="C3785" s="4">
        <v>17690399866880</v>
      </c>
      <c r="D3785" t="s">
        <v>134</v>
      </c>
    </row>
    <row r="3786" spans="1:4" x14ac:dyDescent="0.25">
      <c r="A3786" s="36">
        <v>40192</v>
      </c>
      <c r="B3786" s="4">
        <v>18748801024000</v>
      </c>
      <c r="C3786" s="4">
        <v>18748801024000</v>
      </c>
      <c r="D3786" t="s">
        <v>134</v>
      </c>
    </row>
    <row r="3787" spans="1:4" x14ac:dyDescent="0.25">
      <c r="A3787" s="36">
        <v>40191</v>
      </c>
      <c r="B3787" s="4">
        <v>18295199629312</v>
      </c>
      <c r="C3787" s="4">
        <v>18295199629312</v>
      </c>
      <c r="D3787" t="s">
        <v>134</v>
      </c>
    </row>
    <row r="3788" spans="1:4" x14ac:dyDescent="0.25">
      <c r="A3788" s="36">
        <v>40190</v>
      </c>
      <c r="B3788" s="4">
        <v>17690399866880</v>
      </c>
      <c r="C3788" s="4">
        <v>17690399866880</v>
      </c>
      <c r="D3788" t="s">
        <v>134</v>
      </c>
    </row>
    <row r="3789" spans="1:4" x14ac:dyDescent="0.25">
      <c r="A3789" s="36">
        <v>40189</v>
      </c>
      <c r="B3789" s="4">
        <v>17992800796672</v>
      </c>
      <c r="C3789" s="4">
        <v>17992800796672</v>
      </c>
      <c r="D3789" t="s">
        <v>134</v>
      </c>
    </row>
    <row r="3790" spans="1:4" x14ac:dyDescent="0.25">
      <c r="A3790" s="36">
        <v>40186</v>
      </c>
      <c r="B3790" s="4">
        <v>17236799520768</v>
      </c>
      <c r="C3790" s="4">
        <v>17236799520768</v>
      </c>
      <c r="D3790" t="s">
        <v>134</v>
      </c>
    </row>
    <row r="3791" spans="1:4" x14ac:dyDescent="0.25">
      <c r="A3791" s="36">
        <v>40185</v>
      </c>
      <c r="B3791" s="4">
        <v>17236799520768</v>
      </c>
      <c r="C3791" s="4">
        <v>17236799520768</v>
      </c>
      <c r="D3791" t="s">
        <v>134</v>
      </c>
    </row>
    <row r="3792" spans="1:4" x14ac:dyDescent="0.25">
      <c r="A3792" s="36">
        <v>40184</v>
      </c>
      <c r="B3792" s="4">
        <v>16631999758336</v>
      </c>
      <c r="C3792" s="4">
        <v>16631999758336</v>
      </c>
      <c r="D3792" t="s">
        <v>134</v>
      </c>
    </row>
    <row r="3793" spans="1:4" x14ac:dyDescent="0.25">
      <c r="A3793" s="36">
        <v>40183</v>
      </c>
      <c r="B3793" s="4">
        <v>16027199995904</v>
      </c>
      <c r="C3793" s="4">
        <v>16027199995904</v>
      </c>
      <c r="D3793" t="s">
        <v>134</v>
      </c>
    </row>
    <row r="3794" spans="1:4" x14ac:dyDescent="0.25">
      <c r="A3794" s="36">
        <v>40182</v>
      </c>
      <c r="B3794" s="4">
        <v>14968799887360</v>
      </c>
      <c r="C3794" s="4">
        <v>14968799887360</v>
      </c>
      <c r="D3794" t="s">
        <v>134</v>
      </c>
    </row>
    <row r="3795" spans="1:4" x14ac:dyDescent="0.25">
      <c r="A3795" s="36">
        <v>40178</v>
      </c>
      <c r="B3795" s="4">
        <v>15271199768576</v>
      </c>
      <c r="C3795" s="4">
        <v>15271199768576</v>
      </c>
      <c r="D3795" t="s">
        <v>134</v>
      </c>
    </row>
    <row r="3796" spans="1:4" x14ac:dyDescent="0.25">
      <c r="A3796" s="36">
        <v>40177</v>
      </c>
      <c r="B3796" s="4">
        <v>14968799887360</v>
      </c>
      <c r="C3796" s="4">
        <v>14968799887360</v>
      </c>
      <c r="D3796" t="s">
        <v>134</v>
      </c>
    </row>
    <row r="3797" spans="1:4" x14ac:dyDescent="0.25">
      <c r="A3797" s="36">
        <v>40176</v>
      </c>
      <c r="B3797" s="4">
        <v>17236799520768</v>
      </c>
      <c r="C3797" s="4">
        <v>17236799520768</v>
      </c>
      <c r="D3797" t="s">
        <v>134</v>
      </c>
    </row>
    <row r="3798" spans="1:4" x14ac:dyDescent="0.25">
      <c r="A3798" s="36">
        <v>40175</v>
      </c>
      <c r="B3798" s="4">
        <v>14515199541248</v>
      </c>
      <c r="C3798" s="4">
        <v>14515199541248</v>
      </c>
      <c r="D3798" t="s">
        <v>134</v>
      </c>
    </row>
    <row r="3799" spans="1:4" x14ac:dyDescent="0.25">
      <c r="A3799" s="36">
        <v>40171</v>
      </c>
      <c r="B3799" s="4">
        <v>15573599649792</v>
      </c>
      <c r="C3799" s="4">
        <v>15573599649792</v>
      </c>
      <c r="D3799" t="s">
        <v>134</v>
      </c>
    </row>
    <row r="3800" spans="1:4" x14ac:dyDescent="0.25">
      <c r="A3800" s="36">
        <v>40170</v>
      </c>
      <c r="B3800" s="4">
        <v>15120000352256</v>
      </c>
      <c r="C3800" s="4">
        <v>15120000352256</v>
      </c>
      <c r="D3800" t="s">
        <v>134</v>
      </c>
    </row>
    <row r="3801" spans="1:4" x14ac:dyDescent="0.25">
      <c r="A3801" s="36">
        <v>40169</v>
      </c>
      <c r="B3801" s="4">
        <v>15120000352256</v>
      </c>
      <c r="C3801" s="4">
        <v>15120000352256</v>
      </c>
      <c r="D3801" t="s">
        <v>134</v>
      </c>
    </row>
    <row r="3802" spans="1:4" x14ac:dyDescent="0.25">
      <c r="A3802" s="36">
        <v>40168</v>
      </c>
      <c r="B3802" s="4">
        <v>14817600471040</v>
      </c>
      <c r="C3802" s="4">
        <v>14817600471040</v>
      </c>
      <c r="D3802" t="s">
        <v>134</v>
      </c>
    </row>
    <row r="3803" spans="1:4" x14ac:dyDescent="0.25">
      <c r="A3803" s="36">
        <v>40165</v>
      </c>
      <c r="B3803" s="4">
        <v>15120000352256</v>
      </c>
      <c r="C3803" s="4">
        <v>15120000352256</v>
      </c>
      <c r="D3803" t="s">
        <v>134</v>
      </c>
    </row>
    <row r="3804" spans="1:4" x14ac:dyDescent="0.25">
      <c r="A3804" s="36">
        <v>40164</v>
      </c>
      <c r="B3804" s="4">
        <v>15120000352256</v>
      </c>
      <c r="C3804" s="4">
        <v>15120000352256</v>
      </c>
      <c r="D3804" t="s">
        <v>134</v>
      </c>
    </row>
    <row r="3805" spans="1:4" x14ac:dyDescent="0.25">
      <c r="A3805" s="36">
        <v>40163</v>
      </c>
      <c r="B3805" s="4">
        <v>15120000352256</v>
      </c>
      <c r="C3805" s="4">
        <v>15120000352256</v>
      </c>
      <c r="D3805" t="s">
        <v>134</v>
      </c>
    </row>
    <row r="3806" spans="1:4" x14ac:dyDescent="0.25">
      <c r="A3806" s="36">
        <v>40162</v>
      </c>
      <c r="B3806" s="4">
        <v>14817600471040</v>
      </c>
      <c r="C3806" s="4">
        <v>14817600471040</v>
      </c>
      <c r="D3806" t="s">
        <v>134</v>
      </c>
    </row>
    <row r="3807" spans="1:4" x14ac:dyDescent="0.25">
      <c r="A3807" s="36">
        <v>40161</v>
      </c>
      <c r="B3807" s="4">
        <v>14666400006144</v>
      </c>
      <c r="C3807" s="4">
        <v>14666400006144</v>
      </c>
      <c r="D3807" t="s">
        <v>134</v>
      </c>
    </row>
    <row r="3808" spans="1:4" x14ac:dyDescent="0.25">
      <c r="A3808" s="36">
        <v>40158</v>
      </c>
      <c r="B3808" s="4">
        <v>14968799887360</v>
      </c>
      <c r="C3808" s="4">
        <v>14968799887360</v>
      </c>
      <c r="D3808" t="s">
        <v>134</v>
      </c>
    </row>
    <row r="3809" spans="1:4" x14ac:dyDescent="0.25">
      <c r="A3809" s="36">
        <v>40157</v>
      </c>
      <c r="B3809" s="4">
        <v>14817600471040</v>
      </c>
      <c r="C3809" s="4">
        <v>14817600471040</v>
      </c>
      <c r="D3809" t="s">
        <v>134</v>
      </c>
    </row>
    <row r="3810" spans="1:4" x14ac:dyDescent="0.25">
      <c r="A3810" s="36">
        <v>40156</v>
      </c>
      <c r="B3810" s="4">
        <v>15120000352256</v>
      </c>
      <c r="C3810" s="4">
        <v>15120000352256</v>
      </c>
      <c r="D3810" t="s">
        <v>134</v>
      </c>
    </row>
    <row r="3811" spans="1:4" x14ac:dyDescent="0.25">
      <c r="A3811" s="36">
        <v>40155</v>
      </c>
      <c r="B3811" s="4">
        <v>15573599649792</v>
      </c>
      <c r="C3811" s="4">
        <v>15573599649792</v>
      </c>
      <c r="D3811" t="s">
        <v>134</v>
      </c>
    </row>
    <row r="3812" spans="1:4" x14ac:dyDescent="0.25">
      <c r="A3812" s="36">
        <v>40154</v>
      </c>
      <c r="B3812" s="4">
        <v>15271199768576</v>
      </c>
      <c r="C3812" s="4">
        <v>15271199768576</v>
      </c>
      <c r="D3812" t="s">
        <v>134</v>
      </c>
    </row>
    <row r="3813" spans="1:4" x14ac:dyDescent="0.25">
      <c r="A3813" s="36">
        <v>40151</v>
      </c>
      <c r="B3813" s="4">
        <v>15271199768576</v>
      </c>
      <c r="C3813" s="4">
        <v>15271199768576</v>
      </c>
      <c r="D3813" t="s">
        <v>134</v>
      </c>
    </row>
    <row r="3814" spans="1:4" x14ac:dyDescent="0.25">
      <c r="A3814" s="36">
        <v>40150</v>
      </c>
      <c r="B3814" s="4">
        <v>15422400233472</v>
      </c>
      <c r="C3814" s="4">
        <v>15422400233472</v>
      </c>
      <c r="D3814" t="s">
        <v>134</v>
      </c>
    </row>
    <row r="3815" spans="1:4" x14ac:dyDescent="0.25">
      <c r="A3815" s="36">
        <v>40149</v>
      </c>
      <c r="B3815" s="4">
        <v>15573599649792</v>
      </c>
      <c r="C3815" s="4">
        <v>15573599649792</v>
      </c>
      <c r="D3815" t="s">
        <v>134</v>
      </c>
    </row>
    <row r="3816" spans="1:4" x14ac:dyDescent="0.25">
      <c r="A3816" s="36">
        <v>40148</v>
      </c>
      <c r="B3816" s="4">
        <v>16027199995904</v>
      </c>
      <c r="C3816" s="4">
        <v>16027199995904</v>
      </c>
      <c r="D3816" t="s">
        <v>134</v>
      </c>
    </row>
    <row r="3817" spans="1:4" x14ac:dyDescent="0.25">
      <c r="A3817" s="36">
        <v>40147</v>
      </c>
      <c r="B3817" s="4">
        <v>16178400460800</v>
      </c>
      <c r="C3817" s="4">
        <v>16178400460800</v>
      </c>
      <c r="D3817" t="s">
        <v>134</v>
      </c>
    </row>
    <row r="3818" spans="1:4" x14ac:dyDescent="0.25">
      <c r="A3818" s="36">
        <v>40144</v>
      </c>
      <c r="B3818" s="4">
        <v>15573599649792</v>
      </c>
      <c r="C3818" s="4">
        <v>15573599649792</v>
      </c>
      <c r="D3818" t="s">
        <v>134</v>
      </c>
    </row>
    <row r="3819" spans="1:4" x14ac:dyDescent="0.25">
      <c r="A3819" s="36">
        <v>40142</v>
      </c>
      <c r="B3819" s="4">
        <v>15724800114688</v>
      </c>
      <c r="C3819" s="4">
        <v>15724800114688</v>
      </c>
      <c r="D3819" t="s">
        <v>134</v>
      </c>
    </row>
    <row r="3820" spans="1:4" x14ac:dyDescent="0.25">
      <c r="A3820" s="36">
        <v>40141</v>
      </c>
      <c r="B3820" s="4">
        <v>15120000352256</v>
      </c>
      <c r="C3820" s="4">
        <v>15120000352256</v>
      </c>
      <c r="D3820" t="s">
        <v>134</v>
      </c>
    </row>
    <row r="3821" spans="1:4" x14ac:dyDescent="0.25">
      <c r="A3821" s="36">
        <v>40140</v>
      </c>
      <c r="B3821" s="4">
        <v>15422400233472</v>
      </c>
      <c r="C3821" s="4">
        <v>15422400233472</v>
      </c>
      <c r="D3821" t="s">
        <v>134</v>
      </c>
    </row>
    <row r="3822" spans="1:4" x14ac:dyDescent="0.25">
      <c r="A3822" s="36">
        <v>40137</v>
      </c>
      <c r="B3822" s="4">
        <v>17539200450560</v>
      </c>
      <c r="C3822" s="4">
        <v>17539200450560</v>
      </c>
      <c r="D3822" t="s">
        <v>134</v>
      </c>
    </row>
    <row r="3823" spans="1:4" x14ac:dyDescent="0.25">
      <c r="A3823" s="36">
        <v>40136</v>
      </c>
      <c r="B3823" s="4">
        <v>17387999985664</v>
      </c>
      <c r="C3823" s="4">
        <v>17387999985664</v>
      </c>
      <c r="D3823" t="s">
        <v>134</v>
      </c>
    </row>
    <row r="3824" spans="1:4" x14ac:dyDescent="0.25">
      <c r="A3824" s="36">
        <v>40135</v>
      </c>
      <c r="B3824" s="4">
        <v>16178400460800</v>
      </c>
      <c r="C3824" s="4">
        <v>16178400460800</v>
      </c>
      <c r="D3824" t="s">
        <v>134</v>
      </c>
    </row>
    <row r="3825" spans="1:4" x14ac:dyDescent="0.25">
      <c r="A3825" s="36">
        <v>40134</v>
      </c>
      <c r="B3825" s="4">
        <v>15271199768576</v>
      </c>
      <c r="C3825" s="4">
        <v>15271199768576</v>
      </c>
      <c r="D3825" t="s">
        <v>134</v>
      </c>
    </row>
    <row r="3826" spans="1:4" x14ac:dyDescent="0.25">
      <c r="A3826" s="36">
        <v>40133</v>
      </c>
      <c r="B3826" s="4">
        <v>15120000352256</v>
      </c>
      <c r="C3826" s="4">
        <v>15120000352256</v>
      </c>
      <c r="D3826" t="s">
        <v>134</v>
      </c>
    </row>
    <row r="3827" spans="1:4" x14ac:dyDescent="0.25">
      <c r="A3827" s="36">
        <v>40130</v>
      </c>
      <c r="B3827" s="4">
        <v>14968799887360</v>
      </c>
      <c r="C3827" s="4">
        <v>14968799887360</v>
      </c>
      <c r="D3827" t="s">
        <v>134</v>
      </c>
    </row>
    <row r="3828" spans="1:4" x14ac:dyDescent="0.25">
      <c r="A3828" s="36">
        <v>40129</v>
      </c>
      <c r="B3828" s="4">
        <v>14666400006144</v>
      </c>
      <c r="C3828" s="4">
        <v>14666400006144</v>
      </c>
      <c r="D3828" t="s">
        <v>134</v>
      </c>
    </row>
    <row r="3829" spans="1:4" x14ac:dyDescent="0.25">
      <c r="A3829" s="36">
        <v>40128</v>
      </c>
      <c r="B3829" s="4">
        <v>14817600471040</v>
      </c>
      <c r="C3829" s="4">
        <v>14817600471040</v>
      </c>
      <c r="D3829" t="s">
        <v>134</v>
      </c>
    </row>
    <row r="3830" spans="1:4" x14ac:dyDescent="0.25">
      <c r="A3830" s="36">
        <v>40127</v>
      </c>
      <c r="B3830" s="4">
        <v>15120000352256</v>
      </c>
      <c r="C3830" s="4">
        <v>15120000352256</v>
      </c>
      <c r="D3830" t="s">
        <v>134</v>
      </c>
    </row>
    <row r="3831" spans="1:4" x14ac:dyDescent="0.25">
      <c r="A3831" s="36">
        <v>40126</v>
      </c>
      <c r="B3831" s="4">
        <v>15875999531008</v>
      </c>
      <c r="C3831" s="4">
        <v>15875999531008</v>
      </c>
      <c r="D3831" t="s">
        <v>134</v>
      </c>
    </row>
    <row r="3832" spans="1:4" x14ac:dyDescent="0.25">
      <c r="A3832" s="36">
        <v>40123</v>
      </c>
      <c r="B3832" s="4">
        <v>15573599649792</v>
      </c>
      <c r="C3832" s="4">
        <v>15573599649792</v>
      </c>
      <c r="D3832" t="s">
        <v>134</v>
      </c>
    </row>
    <row r="3833" spans="1:4" x14ac:dyDescent="0.25">
      <c r="A3833" s="36">
        <v>40122</v>
      </c>
      <c r="B3833" s="4">
        <v>15120000352256</v>
      </c>
      <c r="C3833" s="4">
        <v>15120000352256</v>
      </c>
      <c r="D3833" t="s">
        <v>134</v>
      </c>
    </row>
    <row r="3834" spans="1:4" x14ac:dyDescent="0.25">
      <c r="A3834" s="36">
        <v>40121</v>
      </c>
      <c r="B3834" s="4">
        <v>15724800114688</v>
      </c>
      <c r="C3834" s="4">
        <v>15724800114688</v>
      </c>
      <c r="D3834" t="s">
        <v>134</v>
      </c>
    </row>
    <row r="3835" spans="1:4" x14ac:dyDescent="0.25">
      <c r="A3835" s="36">
        <v>40120</v>
      </c>
      <c r="B3835" s="4">
        <v>14212799660032</v>
      </c>
      <c r="C3835" s="4">
        <v>14212799660032</v>
      </c>
      <c r="D3835" t="s">
        <v>134</v>
      </c>
    </row>
    <row r="3836" spans="1:4" x14ac:dyDescent="0.25">
      <c r="A3836" s="36">
        <v>40119</v>
      </c>
      <c r="B3836" s="4">
        <v>14212799660032</v>
      </c>
      <c r="C3836" s="4">
        <v>14212799660032</v>
      </c>
      <c r="D3836" t="s">
        <v>134</v>
      </c>
    </row>
    <row r="3837" spans="1:4" x14ac:dyDescent="0.25">
      <c r="A3837" s="36">
        <v>40116</v>
      </c>
      <c r="B3837" s="4">
        <v>14666400006144</v>
      </c>
      <c r="C3837" s="4">
        <v>14666400006144</v>
      </c>
      <c r="D3837" t="s">
        <v>134</v>
      </c>
    </row>
    <row r="3838" spans="1:4" x14ac:dyDescent="0.25">
      <c r="A3838" s="36">
        <v>40115</v>
      </c>
      <c r="B3838" s="4">
        <v>15573599649792</v>
      </c>
      <c r="C3838" s="4">
        <v>15573599649792</v>
      </c>
      <c r="D3838" t="s">
        <v>134</v>
      </c>
    </row>
    <row r="3839" spans="1:4" x14ac:dyDescent="0.25">
      <c r="A3839" s="36">
        <v>40114</v>
      </c>
      <c r="B3839" s="4">
        <v>15120000352256</v>
      </c>
      <c r="C3839" s="4">
        <v>15120000352256</v>
      </c>
      <c r="D3839" t="s">
        <v>134</v>
      </c>
    </row>
    <row r="3840" spans="1:4" x14ac:dyDescent="0.25">
      <c r="A3840" s="36">
        <v>40113</v>
      </c>
      <c r="B3840" s="4">
        <v>15875999531008</v>
      </c>
      <c r="C3840" s="4">
        <v>15875999531008</v>
      </c>
      <c r="D3840" t="s">
        <v>134</v>
      </c>
    </row>
    <row r="3841" spans="1:4" x14ac:dyDescent="0.25">
      <c r="A3841" s="36">
        <v>40112</v>
      </c>
      <c r="B3841" s="4">
        <v>16934399639552</v>
      </c>
      <c r="C3841" s="4">
        <v>16934399639552</v>
      </c>
      <c r="D3841" t="s">
        <v>134</v>
      </c>
    </row>
    <row r="3842" spans="1:4" x14ac:dyDescent="0.25">
      <c r="A3842" s="36">
        <v>40109</v>
      </c>
      <c r="B3842" s="4">
        <v>17387999985664</v>
      </c>
      <c r="C3842" s="4">
        <v>17387999985664</v>
      </c>
      <c r="D3842" t="s">
        <v>134</v>
      </c>
    </row>
    <row r="3843" spans="1:4" x14ac:dyDescent="0.25">
      <c r="A3843" s="36">
        <v>40108</v>
      </c>
      <c r="B3843" s="4">
        <v>17085600104448</v>
      </c>
      <c r="C3843" s="4">
        <v>17085600104448</v>
      </c>
      <c r="D3843" t="s">
        <v>134</v>
      </c>
    </row>
    <row r="3844" spans="1:4" x14ac:dyDescent="0.25">
      <c r="A3844" s="36">
        <v>40107</v>
      </c>
      <c r="B3844" s="4">
        <v>16783200223232</v>
      </c>
      <c r="C3844" s="4">
        <v>16783200223232</v>
      </c>
      <c r="D3844" t="s">
        <v>134</v>
      </c>
    </row>
    <row r="3845" spans="1:4" x14ac:dyDescent="0.25">
      <c r="A3845" s="36">
        <v>40106</v>
      </c>
      <c r="B3845" s="4">
        <v>16934399639552</v>
      </c>
      <c r="C3845" s="4">
        <v>16934399639552</v>
      </c>
      <c r="D3845" t="s">
        <v>134</v>
      </c>
    </row>
    <row r="3846" spans="1:4" x14ac:dyDescent="0.25">
      <c r="A3846" s="36">
        <v>40105</v>
      </c>
      <c r="B3846" s="4">
        <v>17085600104448</v>
      </c>
      <c r="C3846" s="4">
        <v>17085600104448</v>
      </c>
      <c r="D3846" t="s">
        <v>134</v>
      </c>
    </row>
    <row r="3847" spans="1:4" x14ac:dyDescent="0.25">
      <c r="A3847" s="36">
        <v>40102</v>
      </c>
      <c r="B3847" s="4">
        <v>17539200450560</v>
      </c>
      <c r="C3847" s="4">
        <v>17539200450560</v>
      </c>
      <c r="D3847" t="s">
        <v>134</v>
      </c>
    </row>
    <row r="3848" spans="1:4" x14ac:dyDescent="0.25">
      <c r="A3848" s="36">
        <v>40101</v>
      </c>
      <c r="B3848" s="4">
        <v>18295199629312</v>
      </c>
      <c r="C3848" s="4">
        <v>18295199629312</v>
      </c>
      <c r="D3848" t="s">
        <v>134</v>
      </c>
    </row>
    <row r="3849" spans="1:4" x14ac:dyDescent="0.25">
      <c r="A3849" s="36">
        <v>40100</v>
      </c>
      <c r="B3849" s="4">
        <v>19051199856640</v>
      </c>
      <c r="C3849" s="4">
        <v>19051199856640</v>
      </c>
      <c r="D3849" t="s">
        <v>134</v>
      </c>
    </row>
    <row r="3850" spans="1:4" x14ac:dyDescent="0.25">
      <c r="A3850" s="36">
        <v>40099</v>
      </c>
      <c r="B3850" s="4">
        <v>18446400094208</v>
      </c>
      <c r="C3850" s="4">
        <v>18446400094208</v>
      </c>
      <c r="D3850" t="s">
        <v>134</v>
      </c>
    </row>
    <row r="3851" spans="1:4" x14ac:dyDescent="0.25">
      <c r="A3851" s="36">
        <v>40098</v>
      </c>
      <c r="B3851" s="4">
        <v>18597600559104</v>
      </c>
      <c r="C3851" s="4">
        <v>18597600559104</v>
      </c>
      <c r="D3851" t="s">
        <v>134</v>
      </c>
    </row>
    <row r="3852" spans="1:4" x14ac:dyDescent="0.25">
      <c r="A3852" s="36">
        <v>40095</v>
      </c>
      <c r="B3852" s="4">
        <v>18597600559104</v>
      </c>
      <c r="C3852" s="4">
        <v>18597600559104</v>
      </c>
      <c r="D3852" t="s">
        <v>134</v>
      </c>
    </row>
    <row r="3853" spans="1:4" x14ac:dyDescent="0.25">
      <c r="A3853" s="36">
        <v>40094</v>
      </c>
      <c r="B3853" s="4">
        <v>18748801024000</v>
      </c>
      <c r="C3853" s="4">
        <v>18748801024000</v>
      </c>
      <c r="D3853" t="s">
        <v>134</v>
      </c>
    </row>
    <row r="3854" spans="1:4" x14ac:dyDescent="0.25">
      <c r="A3854" s="36">
        <v>40093</v>
      </c>
      <c r="B3854" s="4">
        <v>17992800796672</v>
      </c>
      <c r="C3854" s="4">
        <v>17992800796672</v>
      </c>
      <c r="D3854" t="s">
        <v>134</v>
      </c>
    </row>
    <row r="3855" spans="1:4" x14ac:dyDescent="0.25">
      <c r="A3855" s="36">
        <v>40092</v>
      </c>
      <c r="B3855" s="4">
        <v>18143999164416</v>
      </c>
      <c r="C3855" s="4">
        <v>18143999164416</v>
      </c>
      <c r="D3855" t="s">
        <v>134</v>
      </c>
    </row>
    <row r="3856" spans="1:4" x14ac:dyDescent="0.25">
      <c r="A3856" s="36">
        <v>40091</v>
      </c>
      <c r="B3856" s="4">
        <v>17992800796672</v>
      </c>
      <c r="C3856" s="4">
        <v>17992800796672</v>
      </c>
      <c r="D3856" t="s">
        <v>134</v>
      </c>
    </row>
    <row r="3857" spans="1:5" x14ac:dyDescent="0.25">
      <c r="A3857" s="36">
        <v>40088</v>
      </c>
      <c r="B3857" s="4">
        <v>17539200450560</v>
      </c>
      <c r="C3857" s="4">
        <v>17539200450560</v>
      </c>
      <c r="D3857" t="s">
        <v>134</v>
      </c>
    </row>
    <row r="3858" spans="1:5" x14ac:dyDescent="0.25">
      <c r="A3858" s="36">
        <v>40087</v>
      </c>
      <c r="B3858" s="4">
        <v>18295199629312</v>
      </c>
      <c r="C3858" s="4">
        <v>18295199629312</v>
      </c>
      <c r="D3858" t="s">
        <v>134</v>
      </c>
    </row>
    <row r="3859" spans="1:5" x14ac:dyDescent="0.25">
      <c r="A3859" s="36">
        <v>40086</v>
      </c>
      <c r="B3859" s="4">
        <v>18597600559104</v>
      </c>
      <c r="C3859" s="4">
        <v>18597600559104</v>
      </c>
      <c r="D3859" t="s">
        <v>134</v>
      </c>
    </row>
    <row r="3860" spans="1:5" x14ac:dyDescent="0.25">
      <c r="A3860" s="36">
        <v>40085</v>
      </c>
      <c r="B3860" s="4">
        <v>18446400094208</v>
      </c>
      <c r="C3860" s="4">
        <v>18446400094208</v>
      </c>
      <c r="D3860" t="s">
        <v>134</v>
      </c>
    </row>
    <row r="3861" spans="1:5" x14ac:dyDescent="0.25">
      <c r="A3861" s="36">
        <v>40084</v>
      </c>
      <c r="B3861" s="4">
        <v>17539200450560</v>
      </c>
      <c r="C3861" s="4">
        <v>17539200450560</v>
      </c>
      <c r="D3861" t="s">
        <v>134</v>
      </c>
    </row>
    <row r="3862" spans="1:5" x14ac:dyDescent="0.25">
      <c r="A3862" s="36">
        <v>40081</v>
      </c>
      <c r="B3862" s="4">
        <v>17841600331776</v>
      </c>
      <c r="C3862" s="4">
        <v>17841600331776</v>
      </c>
      <c r="D3862" t="s">
        <v>134</v>
      </c>
    </row>
    <row r="3863" spans="1:5" x14ac:dyDescent="0.25">
      <c r="A3863" s="36">
        <v>40080</v>
      </c>
      <c r="B3863" s="4">
        <v>17992800796672</v>
      </c>
      <c r="C3863" s="4">
        <v>17992800796672</v>
      </c>
      <c r="D3863" t="s">
        <v>134</v>
      </c>
    </row>
    <row r="3864" spans="1:5" x14ac:dyDescent="0.25">
      <c r="A3864" s="36">
        <v>40079</v>
      </c>
      <c r="B3864" s="4">
        <v>19051199856640</v>
      </c>
      <c r="C3864" s="4">
        <v>19051199856640</v>
      </c>
      <c r="D3864" t="s">
        <v>134</v>
      </c>
    </row>
    <row r="3865" spans="1:5" x14ac:dyDescent="0.25">
      <c r="A3865" s="36">
        <v>40078</v>
      </c>
      <c r="B3865" s="4">
        <v>19504799154176</v>
      </c>
      <c r="C3865" s="4">
        <v>19504799154176</v>
      </c>
      <c r="D3865" t="s">
        <v>134</v>
      </c>
    </row>
    <row r="3866" spans="1:5" x14ac:dyDescent="0.25">
      <c r="A3866" s="36">
        <v>40077</v>
      </c>
      <c r="B3866" s="4">
        <v>19353600786432</v>
      </c>
      <c r="C3866" s="4">
        <v>19353600786432</v>
      </c>
      <c r="D3866" t="s">
        <v>134</v>
      </c>
    </row>
    <row r="3867" spans="1:5" x14ac:dyDescent="0.25">
      <c r="A3867" s="36">
        <v>40074</v>
      </c>
      <c r="B3867" s="4">
        <v>20109601013760</v>
      </c>
      <c r="C3867" s="4">
        <v>20109601013760</v>
      </c>
      <c r="D3867" t="s">
        <v>134</v>
      </c>
    </row>
    <row r="3868" spans="1:5" x14ac:dyDescent="0.25">
      <c r="A3868" s="36">
        <v>40073</v>
      </c>
      <c r="B3868" s="4">
        <v>20563200311296</v>
      </c>
      <c r="C3868" s="4">
        <v>20563200311296</v>
      </c>
      <c r="D3868" t="s">
        <v>134</v>
      </c>
    </row>
    <row r="3869" spans="1:5" x14ac:dyDescent="0.25">
      <c r="A3869" s="36">
        <v>40072</v>
      </c>
      <c r="B3869" s="4">
        <v>21168000073728</v>
      </c>
      <c r="C3869" s="4">
        <v>21168000073728</v>
      </c>
      <c r="D3869" t="s">
        <v>134</v>
      </c>
    </row>
    <row r="3870" spans="1:5" x14ac:dyDescent="0.25">
      <c r="A3870" s="36">
        <v>40071</v>
      </c>
      <c r="B3870" s="4">
        <v>21319200538624</v>
      </c>
      <c r="C3870" s="4">
        <v>21319200538624</v>
      </c>
      <c r="D3870" t="s">
        <v>134</v>
      </c>
      <c r="E3870">
        <f t="shared" ref="E3870:E3933" si="0">IF(C3870*10&lt;$C$5078,1,0)</f>
        <v>1</v>
      </c>
    </row>
    <row r="3871" spans="1:5" x14ac:dyDescent="0.25">
      <c r="A3871" s="36">
        <v>40070</v>
      </c>
      <c r="B3871" s="4">
        <v>21470401003520</v>
      </c>
      <c r="C3871" s="4">
        <v>21470401003520</v>
      </c>
      <c r="D3871" t="s">
        <v>134</v>
      </c>
      <c r="E3871">
        <f t="shared" si="0"/>
        <v>1</v>
      </c>
    </row>
    <row r="3872" spans="1:5" x14ac:dyDescent="0.25">
      <c r="A3872" s="36">
        <v>40067</v>
      </c>
      <c r="B3872" s="4">
        <v>22377599598592</v>
      </c>
      <c r="C3872" s="4">
        <v>22377599598592</v>
      </c>
      <c r="D3872" t="s">
        <v>134</v>
      </c>
      <c r="E3872">
        <f t="shared" si="0"/>
        <v>1</v>
      </c>
    </row>
    <row r="3873" spans="1:5" x14ac:dyDescent="0.25">
      <c r="A3873" s="36">
        <v>40066</v>
      </c>
      <c r="B3873" s="4">
        <v>22226399133696</v>
      </c>
      <c r="C3873" s="4">
        <v>22226399133696</v>
      </c>
      <c r="D3873" t="s">
        <v>134</v>
      </c>
      <c r="E3873">
        <f t="shared" si="0"/>
        <v>1</v>
      </c>
    </row>
    <row r="3874" spans="1:5" x14ac:dyDescent="0.25">
      <c r="A3874" s="36">
        <v>40065</v>
      </c>
      <c r="B3874" s="4">
        <v>20865599143936</v>
      </c>
      <c r="C3874" s="4">
        <v>20865599143936</v>
      </c>
      <c r="D3874" t="s">
        <v>134</v>
      </c>
      <c r="E3874">
        <f t="shared" si="0"/>
        <v>1</v>
      </c>
    </row>
    <row r="3875" spans="1:5" x14ac:dyDescent="0.25">
      <c r="A3875" s="36">
        <v>40064</v>
      </c>
      <c r="B3875" s="4">
        <v>19958400548864</v>
      </c>
      <c r="C3875" s="4">
        <v>19958400548864</v>
      </c>
      <c r="D3875" t="s">
        <v>134</v>
      </c>
      <c r="E3875">
        <f t="shared" si="0"/>
        <v>1</v>
      </c>
    </row>
    <row r="3876" spans="1:5" x14ac:dyDescent="0.25">
      <c r="A3876" s="36">
        <v>40060</v>
      </c>
      <c r="B3876" s="4">
        <v>19051199856640</v>
      </c>
      <c r="C3876" s="4">
        <v>19051199856640</v>
      </c>
      <c r="D3876" t="s">
        <v>134</v>
      </c>
      <c r="E3876">
        <f t="shared" si="0"/>
        <v>1</v>
      </c>
    </row>
    <row r="3877" spans="1:5" x14ac:dyDescent="0.25">
      <c r="A3877" s="36">
        <v>40059</v>
      </c>
      <c r="B3877" s="4">
        <v>19353600786432</v>
      </c>
      <c r="C3877" s="4">
        <v>19353600786432</v>
      </c>
      <c r="D3877" t="s">
        <v>134</v>
      </c>
      <c r="E3877">
        <f t="shared" si="0"/>
        <v>1</v>
      </c>
    </row>
    <row r="3878" spans="1:5" x14ac:dyDescent="0.25">
      <c r="A3878" s="36">
        <v>40058</v>
      </c>
      <c r="B3878" s="4">
        <v>20411999846400</v>
      </c>
      <c r="C3878" s="4">
        <v>20411999846400</v>
      </c>
      <c r="D3878" t="s">
        <v>134</v>
      </c>
      <c r="E3878">
        <f t="shared" si="0"/>
        <v>1</v>
      </c>
    </row>
    <row r="3879" spans="1:5" x14ac:dyDescent="0.25">
      <c r="A3879" s="36">
        <v>40057</v>
      </c>
      <c r="B3879" s="4">
        <v>21621599371264</v>
      </c>
      <c r="C3879" s="4">
        <v>21621599371264</v>
      </c>
      <c r="D3879" t="s">
        <v>134</v>
      </c>
      <c r="E3879">
        <f t="shared" si="0"/>
        <v>1</v>
      </c>
    </row>
    <row r="3880" spans="1:5" x14ac:dyDescent="0.25">
      <c r="A3880" s="36">
        <v>40056</v>
      </c>
      <c r="B3880" s="4">
        <v>22982399361024</v>
      </c>
      <c r="C3880" s="4">
        <v>22982399361024</v>
      </c>
      <c r="D3880" t="s">
        <v>134</v>
      </c>
      <c r="E3880">
        <f t="shared" si="0"/>
        <v>1</v>
      </c>
    </row>
    <row r="3881" spans="1:5" x14ac:dyDescent="0.25">
      <c r="A3881" s="36">
        <v>40053</v>
      </c>
      <c r="B3881" s="4">
        <v>23587199123456</v>
      </c>
      <c r="C3881" s="4">
        <v>23587199123456</v>
      </c>
      <c r="D3881" t="s">
        <v>134</v>
      </c>
      <c r="E3881">
        <f t="shared" si="0"/>
        <v>1</v>
      </c>
    </row>
    <row r="3882" spans="1:5" x14ac:dyDescent="0.25">
      <c r="A3882" s="36">
        <v>40052</v>
      </c>
      <c r="B3882" s="4">
        <v>24040800518144</v>
      </c>
      <c r="C3882" s="4">
        <v>24040800518144</v>
      </c>
      <c r="D3882" t="s">
        <v>134</v>
      </c>
      <c r="E3882">
        <f t="shared" si="0"/>
        <v>1</v>
      </c>
    </row>
    <row r="3883" spans="1:5" x14ac:dyDescent="0.25">
      <c r="A3883" s="36">
        <v>40051</v>
      </c>
      <c r="B3883" s="4">
        <v>24494399815680</v>
      </c>
      <c r="C3883" s="4">
        <v>24494399815680</v>
      </c>
      <c r="D3883" t="s">
        <v>134</v>
      </c>
      <c r="E3883">
        <f t="shared" si="0"/>
        <v>1</v>
      </c>
    </row>
    <row r="3884" spans="1:5" x14ac:dyDescent="0.25">
      <c r="A3884" s="36">
        <v>40050</v>
      </c>
      <c r="B3884" s="4">
        <v>24494399815680</v>
      </c>
      <c r="C3884" s="4">
        <v>24494399815680</v>
      </c>
      <c r="D3884" t="s">
        <v>134</v>
      </c>
      <c r="E3884">
        <f t="shared" si="0"/>
        <v>1</v>
      </c>
    </row>
    <row r="3885" spans="1:5" x14ac:dyDescent="0.25">
      <c r="A3885" s="36">
        <v>40049</v>
      </c>
      <c r="B3885" s="4">
        <v>25703999340544</v>
      </c>
      <c r="C3885" s="4">
        <v>25703999340544</v>
      </c>
      <c r="D3885" t="s">
        <v>134</v>
      </c>
      <c r="E3885">
        <f t="shared" si="0"/>
        <v>1</v>
      </c>
    </row>
    <row r="3886" spans="1:5" x14ac:dyDescent="0.25">
      <c r="A3886" s="36">
        <v>40046</v>
      </c>
      <c r="B3886" s="4">
        <v>24192000983040</v>
      </c>
      <c r="C3886" s="4">
        <v>24192000983040</v>
      </c>
      <c r="D3886" t="s">
        <v>134</v>
      </c>
      <c r="E3886">
        <f t="shared" si="0"/>
        <v>1</v>
      </c>
    </row>
    <row r="3887" spans="1:5" x14ac:dyDescent="0.25">
      <c r="A3887" s="36">
        <v>40045</v>
      </c>
      <c r="B3887" s="4">
        <v>25855199805440</v>
      </c>
      <c r="C3887" s="4">
        <v>25855199805440</v>
      </c>
      <c r="D3887" t="s">
        <v>134</v>
      </c>
      <c r="E3887">
        <f t="shared" si="0"/>
        <v>1</v>
      </c>
    </row>
    <row r="3888" spans="1:5" x14ac:dyDescent="0.25">
      <c r="A3888" s="36">
        <v>40044</v>
      </c>
      <c r="B3888" s="4">
        <v>26006400270336</v>
      </c>
      <c r="C3888" s="4">
        <v>26006400270336</v>
      </c>
      <c r="D3888" t="s">
        <v>134</v>
      </c>
      <c r="E3888">
        <f t="shared" si="0"/>
        <v>1</v>
      </c>
    </row>
    <row r="3889" spans="1:5" x14ac:dyDescent="0.25">
      <c r="A3889" s="36">
        <v>40043</v>
      </c>
      <c r="B3889" s="4">
        <v>26459999567872</v>
      </c>
      <c r="C3889" s="4">
        <v>26459999567872</v>
      </c>
      <c r="D3889" t="s">
        <v>134</v>
      </c>
      <c r="E3889">
        <f t="shared" si="0"/>
        <v>1</v>
      </c>
    </row>
    <row r="3890" spans="1:5" x14ac:dyDescent="0.25">
      <c r="A3890" s="36">
        <v>40042</v>
      </c>
      <c r="B3890" s="4">
        <v>26913600962560</v>
      </c>
      <c r="C3890" s="4">
        <v>26913600962560</v>
      </c>
      <c r="D3890" t="s">
        <v>134</v>
      </c>
      <c r="E3890">
        <f t="shared" si="0"/>
        <v>1</v>
      </c>
    </row>
    <row r="3891" spans="1:5" x14ac:dyDescent="0.25">
      <c r="A3891" s="36">
        <v>40039</v>
      </c>
      <c r="B3891" s="4">
        <v>28274400952320</v>
      </c>
      <c r="C3891" s="4">
        <v>28274400952320</v>
      </c>
      <c r="D3891" t="s">
        <v>134</v>
      </c>
      <c r="E3891">
        <f t="shared" si="0"/>
        <v>1</v>
      </c>
    </row>
    <row r="3892" spans="1:5" x14ac:dyDescent="0.25">
      <c r="A3892" s="36">
        <v>40038</v>
      </c>
      <c r="B3892" s="4">
        <v>27518400724992</v>
      </c>
      <c r="C3892" s="4">
        <v>27518400724992</v>
      </c>
      <c r="D3892" t="s">
        <v>134</v>
      </c>
      <c r="E3892">
        <f t="shared" si="0"/>
        <v>1</v>
      </c>
    </row>
    <row r="3893" spans="1:5" x14ac:dyDescent="0.25">
      <c r="A3893" s="36">
        <v>40037</v>
      </c>
      <c r="B3893" s="4">
        <v>26762400497664</v>
      </c>
      <c r="C3893" s="4">
        <v>26762400497664</v>
      </c>
      <c r="D3893" t="s">
        <v>134</v>
      </c>
      <c r="E3893">
        <f t="shared" si="0"/>
        <v>1</v>
      </c>
    </row>
    <row r="3894" spans="1:5" x14ac:dyDescent="0.25">
      <c r="A3894" s="36">
        <v>40036</v>
      </c>
      <c r="B3894" s="4">
        <v>27669599092736</v>
      </c>
      <c r="C3894" s="4">
        <v>27669599092736</v>
      </c>
      <c r="D3894" t="s">
        <v>134</v>
      </c>
      <c r="E3894">
        <f t="shared" si="0"/>
        <v>1</v>
      </c>
    </row>
    <row r="3895" spans="1:5" x14ac:dyDescent="0.25">
      <c r="A3895" s="36">
        <v>40035</v>
      </c>
      <c r="B3895" s="4">
        <v>28123200487424</v>
      </c>
      <c r="C3895" s="4">
        <v>28123200487424</v>
      </c>
      <c r="D3895" t="s">
        <v>134</v>
      </c>
      <c r="E3895">
        <f t="shared" si="0"/>
        <v>1</v>
      </c>
    </row>
    <row r="3896" spans="1:5" x14ac:dyDescent="0.25">
      <c r="A3896" s="36">
        <v>40032</v>
      </c>
      <c r="B3896" s="4">
        <v>28576799784960</v>
      </c>
      <c r="C3896" s="4">
        <v>28576799784960</v>
      </c>
      <c r="D3896" t="s">
        <v>134</v>
      </c>
      <c r="E3896">
        <f t="shared" si="0"/>
        <v>1</v>
      </c>
    </row>
    <row r="3897" spans="1:5" x14ac:dyDescent="0.25">
      <c r="A3897" s="36">
        <v>40031</v>
      </c>
      <c r="B3897" s="4">
        <v>27972000022528</v>
      </c>
      <c r="C3897" s="4">
        <v>27972000022528</v>
      </c>
      <c r="D3897" t="s">
        <v>134</v>
      </c>
      <c r="E3897">
        <f t="shared" si="0"/>
        <v>1</v>
      </c>
    </row>
    <row r="3898" spans="1:5" x14ac:dyDescent="0.25">
      <c r="A3898" s="36">
        <v>40030</v>
      </c>
      <c r="B3898" s="4">
        <v>28728000249856</v>
      </c>
      <c r="C3898" s="4">
        <v>28728000249856</v>
      </c>
      <c r="D3898" t="s">
        <v>134</v>
      </c>
      <c r="E3898">
        <f t="shared" si="0"/>
        <v>1</v>
      </c>
    </row>
    <row r="3899" spans="1:5" x14ac:dyDescent="0.25">
      <c r="A3899" s="36">
        <v>40029</v>
      </c>
      <c r="B3899" s="4">
        <v>27518400724992</v>
      </c>
      <c r="C3899" s="4">
        <v>27518400724992</v>
      </c>
      <c r="D3899" t="s">
        <v>134</v>
      </c>
      <c r="E3899">
        <f t="shared" si="0"/>
        <v>1</v>
      </c>
    </row>
    <row r="3900" spans="1:5" x14ac:dyDescent="0.25">
      <c r="A3900" s="36">
        <v>40028</v>
      </c>
      <c r="B3900" s="4">
        <v>28123200487424</v>
      </c>
      <c r="C3900" s="4">
        <v>28123200487424</v>
      </c>
      <c r="D3900" t="s">
        <v>134</v>
      </c>
      <c r="E3900">
        <f t="shared" si="0"/>
        <v>1</v>
      </c>
    </row>
    <row r="3901" spans="1:5" x14ac:dyDescent="0.25">
      <c r="A3901" s="36">
        <v>40025</v>
      </c>
      <c r="B3901" s="4">
        <v>27669599092736</v>
      </c>
      <c r="C3901" s="4">
        <v>27669599092736</v>
      </c>
      <c r="D3901" t="s">
        <v>134</v>
      </c>
      <c r="E3901">
        <f t="shared" si="0"/>
        <v>1</v>
      </c>
    </row>
    <row r="3902" spans="1:5" x14ac:dyDescent="0.25">
      <c r="A3902" s="36">
        <v>40024</v>
      </c>
      <c r="B3902" s="4">
        <v>27215999795200</v>
      </c>
      <c r="C3902" s="4">
        <v>27215999795200</v>
      </c>
      <c r="D3902" t="s">
        <v>134</v>
      </c>
      <c r="E3902">
        <f t="shared" si="0"/>
        <v>1</v>
      </c>
    </row>
    <row r="3903" spans="1:5" x14ac:dyDescent="0.25">
      <c r="A3903" s="36">
        <v>40023</v>
      </c>
      <c r="B3903" s="4">
        <v>27064799330304</v>
      </c>
      <c r="C3903" s="4">
        <v>27064799330304</v>
      </c>
      <c r="D3903" t="s">
        <v>134</v>
      </c>
      <c r="E3903">
        <f t="shared" si="0"/>
        <v>1</v>
      </c>
    </row>
    <row r="3904" spans="1:5" x14ac:dyDescent="0.25">
      <c r="A3904" s="36">
        <v>40022</v>
      </c>
      <c r="B3904" s="4">
        <v>28879200714752</v>
      </c>
      <c r="C3904" s="4">
        <v>28879200714752</v>
      </c>
      <c r="D3904" t="s">
        <v>134</v>
      </c>
      <c r="E3904">
        <f t="shared" si="0"/>
        <v>1</v>
      </c>
    </row>
    <row r="3905" spans="1:5" x14ac:dyDescent="0.25">
      <c r="A3905" s="36">
        <v>40021</v>
      </c>
      <c r="B3905" s="4">
        <v>30088800239616</v>
      </c>
      <c r="C3905" s="4">
        <v>30088800239616</v>
      </c>
      <c r="D3905" t="s">
        <v>134</v>
      </c>
      <c r="E3905">
        <f t="shared" si="0"/>
        <v>1</v>
      </c>
    </row>
    <row r="3906" spans="1:5" x14ac:dyDescent="0.25">
      <c r="A3906" s="36">
        <v>40018</v>
      </c>
      <c r="B3906" s="4">
        <v>27820799557632</v>
      </c>
      <c r="C3906" s="4">
        <v>27820799557632</v>
      </c>
      <c r="D3906" t="s">
        <v>134</v>
      </c>
      <c r="E3906">
        <f t="shared" si="0"/>
        <v>1</v>
      </c>
    </row>
    <row r="3907" spans="1:5" x14ac:dyDescent="0.25">
      <c r="A3907" s="36">
        <v>40017</v>
      </c>
      <c r="B3907" s="4">
        <v>26459999567872</v>
      </c>
      <c r="C3907" s="4">
        <v>26459999567872</v>
      </c>
      <c r="D3907" t="s">
        <v>134</v>
      </c>
      <c r="E3907">
        <f t="shared" si="0"/>
        <v>1</v>
      </c>
    </row>
    <row r="3908" spans="1:5" x14ac:dyDescent="0.25">
      <c r="A3908" s="36">
        <v>40016</v>
      </c>
      <c r="B3908" s="4">
        <v>28274400952320</v>
      </c>
      <c r="C3908" s="4">
        <v>28274400952320</v>
      </c>
      <c r="D3908" t="s">
        <v>134</v>
      </c>
      <c r="E3908">
        <f t="shared" si="0"/>
        <v>1</v>
      </c>
    </row>
    <row r="3909" spans="1:5" x14ac:dyDescent="0.25">
      <c r="A3909" s="36">
        <v>40015</v>
      </c>
      <c r="B3909" s="4">
        <v>26762400497664</v>
      </c>
      <c r="C3909" s="4">
        <v>26762400497664</v>
      </c>
      <c r="D3909" t="s">
        <v>134</v>
      </c>
      <c r="E3909">
        <f t="shared" si="0"/>
        <v>1</v>
      </c>
    </row>
    <row r="3910" spans="1:5" x14ac:dyDescent="0.25">
      <c r="A3910" s="36">
        <v>40014</v>
      </c>
      <c r="B3910" s="4">
        <v>25855199805440</v>
      </c>
      <c r="C3910" s="4">
        <v>25855199805440</v>
      </c>
      <c r="D3910" t="s">
        <v>134</v>
      </c>
      <c r="E3910">
        <f t="shared" si="0"/>
        <v>1</v>
      </c>
    </row>
    <row r="3911" spans="1:5" x14ac:dyDescent="0.25">
      <c r="A3911" s="36">
        <v>40011</v>
      </c>
      <c r="B3911" s="4">
        <v>26762400497664</v>
      </c>
      <c r="C3911" s="4">
        <v>26762400497664</v>
      </c>
      <c r="D3911" t="s">
        <v>134</v>
      </c>
      <c r="E3911">
        <f t="shared" si="0"/>
        <v>1</v>
      </c>
    </row>
    <row r="3912" spans="1:5" x14ac:dyDescent="0.25">
      <c r="A3912" s="36">
        <v>40010</v>
      </c>
      <c r="B3912" s="4">
        <v>27215999795200</v>
      </c>
      <c r="C3912" s="4">
        <v>27215999795200</v>
      </c>
      <c r="D3912" t="s">
        <v>134</v>
      </c>
      <c r="E3912">
        <f t="shared" si="0"/>
        <v>1</v>
      </c>
    </row>
    <row r="3913" spans="1:5" x14ac:dyDescent="0.25">
      <c r="A3913" s="36">
        <v>40009</v>
      </c>
      <c r="B3913" s="4">
        <v>27064799330304</v>
      </c>
      <c r="C3913" s="4">
        <v>27064799330304</v>
      </c>
      <c r="D3913" t="s">
        <v>134</v>
      </c>
      <c r="E3913">
        <f t="shared" si="0"/>
        <v>1</v>
      </c>
    </row>
    <row r="3914" spans="1:5" x14ac:dyDescent="0.25">
      <c r="A3914" s="36">
        <v>40008</v>
      </c>
      <c r="B3914" s="4">
        <v>25099199578112</v>
      </c>
      <c r="C3914" s="4">
        <v>25099199578112</v>
      </c>
      <c r="D3914" t="s">
        <v>134</v>
      </c>
      <c r="E3914">
        <f t="shared" si="0"/>
        <v>1</v>
      </c>
    </row>
    <row r="3915" spans="1:5" x14ac:dyDescent="0.25">
      <c r="A3915" s="36">
        <v>40007</v>
      </c>
      <c r="B3915" s="4">
        <v>23889600053248</v>
      </c>
      <c r="C3915" s="4">
        <v>23889600053248</v>
      </c>
      <c r="D3915" t="s">
        <v>134</v>
      </c>
      <c r="E3915">
        <f t="shared" si="0"/>
        <v>1</v>
      </c>
    </row>
    <row r="3916" spans="1:5" x14ac:dyDescent="0.25">
      <c r="A3916" s="36">
        <v>40004</v>
      </c>
      <c r="B3916" s="4">
        <v>24796800745472</v>
      </c>
      <c r="C3916" s="4">
        <v>24796800745472</v>
      </c>
      <c r="D3916" t="s">
        <v>134</v>
      </c>
      <c r="E3916">
        <f t="shared" si="0"/>
        <v>1</v>
      </c>
    </row>
    <row r="3917" spans="1:5" x14ac:dyDescent="0.25">
      <c r="A3917" s="36">
        <v>40003</v>
      </c>
      <c r="B3917" s="4">
        <v>24040800518144</v>
      </c>
      <c r="C3917" s="4">
        <v>24040800518144</v>
      </c>
      <c r="D3917" t="s">
        <v>134</v>
      </c>
      <c r="E3917">
        <f t="shared" si="0"/>
        <v>1</v>
      </c>
    </row>
    <row r="3918" spans="1:5" x14ac:dyDescent="0.25">
      <c r="A3918" s="36">
        <v>40002</v>
      </c>
      <c r="B3918" s="4">
        <v>23133599825920</v>
      </c>
      <c r="C3918" s="4">
        <v>23133599825920</v>
      </c>
      <c r="D3918" t="s">
        <v>134</v>
      </c>
      <c r="E3918">
        <f t="shared" si="0"/>
        <v>1</v>
      </c>
    </row>
    <row r="3919" spans="1:5" x14ac:dyDescent="0.25">
      <c r="A3919" s="36">
        <v>40001</v>
      </c>
      <c r="B3919" s="4">
        <v>24947999113216</v>
      </c>
      <c r="C3919" s="4">
        <v>24947999113216</v>
      </c>
      <c r="D3919" t="s">
        <v>134</v>
      </c>
      <c r="E3919">
        <f t="shared" si="0"/>
        <v>1</v>
      </c>
    </row>
    <row r="3920" spans="1:5" x14ac:dyDescent="0.25">
      <c r="A3920" s="36">
        <v>40000</v>
      </c>
      <c r="B3920" s="4">
        <v>28879200714752</v>
      </c>
      <c r="C3920" s="4">
        <v>28879200714752</v>
      </c>
      <c r="D3920" t="s">
        <v>134</v>
      </c>
      <c r="E3920">
        <f t="shared" si="0"/>
        <v>1</v>
      </c>
    </row>
    <row r="3921" spans="1:5" x14ac:dyDescent="0.25">
      <c r="A3921" s="36">
        <v>39996</v>
      </c>
      <c r="B3921" s="4">
        <v>32054399991808</v>
      </c>
      <c r="C3921" s="4">
        <v>32054399991808</v>
      </c>
      <c r="D3921" t="s">
        <v>134</v>
      </c>
      <c r="E3921">
        <f t="shared" si="0"/>
        <v>1</v>
      </c>
    </row>
    <row r="3922" spans="1:5" x14ac:dyDescent="0.25">
      <c r="A3922" s="36">
        <v>39995</v>
      </c>
      <c r="B3922" s="4">
        <v>31751999062016</v>
      </c>
      <c r="C3922" s="4">
        <v>31751999062016</v>
      </c>
      <c r="D3922" t="s">
        <v>134</v>
      </c>
      <c r="E3922">
        <f t="shared" si="0"/>
        <v>1</v>
      </c>
    </row>
    <row r="3923" spans="1:5" x14ac:dyDescent="0.25">
      <c r="A3923" s="36">
        <v>39994</v>
      </c>
      <c r="B3923" s="4">
        <v>30693600002048</v>
      </c>
      <c r="C3923" s="4">
        <v>30693600002048</v>
      </c>
      <c r="D3923" t="s">
        <v>134</v>
      </c>
      <c r="E3923">
        <f t="shared" si="0"/>
        <v>1</v>
      </c>
    </row>
    <row r="3924" spans="1:5" x14ac:dyDescent="0.25">
      <c r="A3924" s="36">
        <v>39993</v>
      </c>
      <c r="B3924" s="4">
        <v>32659199754240</v>
      </c>
      <c r="C3924" s="4">
        <v>32659199754240</v>
      </c>
      <c r="D3924" t="s">
        <v>134</v>
      </c>
      <c r="E3924">
        <f t="shared" si="0"/>
        <v>1</v>
      </c>
    </row>
    <row r="3925" spans="1:5" x14ac:dyDescent="0.25">
      <c r="A3925" s="36">
        <v>39990</v>
      </c>
      <c r="B3925" s="4">
        <v>31751999062016</v>
      </c>
      <c r="C3925" s="4">
        <v>31751999062016</v>
      </c>
      <c r="D3925" t="s">
        <v>134</v>
      </c>
      <c r="E3925">
        <f t="shared" si="0"/>
        <v>1</v>
      </c>
    </row>
    <row r="3926" spans="1:5" x14ac:dyDescent="0.25">
      <c r="A3926" s="36">
        <v>39989</v>
      </c>
      <c r="B3926" s="4">
        <v>30542399537152</v>
      </c>
      <c r="C3926" s="4">
        <v>30542399537152</v>
      </c>
      <c r="D3926" t="s">
        <v>134</v>
      </c>
      <c r="E3926">
        <f t="shared" si="0"/>
        <v>1</v>
      </c>
    </row>
    <row r="3927" spans="1:5" x14ac:dyDescent="0.25">
      <c r="A3927" s="36">
        <v>39988</v>
      </c>
      <c r="B3927" s="4">
        <v>30844800466944</v>
      </c>
      <c r="C3927" s="4">
        <v>30844800466944</v>
      </c>
      <c r="D3927" t="s">
        <v>134</v>
      </c>
      <c r="E3927">
        <f t="shared" si="0"/>
        <v>1</v>
      </c>
    </row>
    <row r="3928" spans="1:5" x14ac:dyDescent="0.25">
      <c r="A3928" s="36">
        <v>39987</v>
      </c>
      <c r="B3928" s="4">
        <v>29937599774720</v>
      </c>
      <c r="C3928" s="4">
        <v>29937599774720</v>
      </c>
      <c r="D3928" t="s">
        <v>134</v>
      </c>
      <c r="E3928">
        <f t="shared" si="0"/>
        <v>1</v>
      </c>
    </row>
    <row r="3929" spans="1:5" x14ac:dyDescent="0.25">
      <c r="A3929" s="36">
        <v>39986</v>
      </c>
      <c r="B3929" s="4">
        <v>30240000704512</v>
      </c>
      <c r="C3929" s="4">
        <v>30240000704512</v>
      </c>
      <c r="D3929" t="s">
        <v>134</v>
      </c>
      <c r="E3929">
        <f t="shared" si="0"/>
        <v>1</v>
      </c>
    </row>
    <row r="3930" spans="1:5" x14ac:dyDescent="0.25">
      <c r="A3930" s="36">
        <v>39983</v>
      </c>
      <c r="B3930" s="4">
        <v>36287998328832</v>
      </c>
      <c r="C3930" s="4">
        <v>36287998328832</v>
      </c>
      <c r="D3930" t="s">
        <v>134</v>
      </c>
      <c r="E3930">
        <f t="shared" si="0"/>
        <v>1</v>
      </c>
    </row>
    <row r="3931" spans="1:5" x14ac:dyDescent="0.25">
      <c r="A3931" s="36">
        <v>39982</v>
      </c>
      <c r="B3931" s="4">
        <v>35985601593344</v>
      </c>
      <c r="C3931" s="4">
        <v>35985601593344</v>
      </c>
      <c r="D3931" t="s">
        <v>134</v>
      </c>
      <c r="E3931">
        <f t="shared" si="0"/>
        <v>1</v>
      </c>
    </row>
    <row r="3932" spans="1:5" x14ac:dyDescent="0.25">
      <c r="A3932" s="36">
        <v>39981</v>
      </c>
      <c r="B3932" s="4">
        <v>33868799279104</v>
      </c>
      <c r="C3932" s="4">
        <v>33868799279104</v>
      </c>
      <c r="D3932" t="s">
        <v>134</v>
      </c>
      <c r="E3932">
        <f t="shared" si="0"/>
        <v>1</v>
      </c>
    </row>
    <row r="3933" spans="1:5" x14ac:dyDescent="0.25">
      <c r="A3933" s="36">
        <v>39980</v>
      </c>
      <c r="B3933" s="4">
        <v>35834401128448</v>
      </c>
      <c r="C3933" s="4">
        <v>35834401128448</v>
      </c>
      <c r="D3933" t="s">
        <v>134</v>
      </c>
      <c r="E3933">
        <f t="shared" si="0"/>
        <v>1</v>
      </c>
    </row>
    <row r="3934" spans="1:5" x14ac:dyDescent="0.25">
      <c r="A3934" s="36">
        <v>39979</v>
      </c>
      <c r="B3934" s="4">
        <v>36439198793728</v>
      </c>
      <c r="C3934" s="4">
        <v>36439198793728</v>
      </c>
      <c r="D3934" t="s">
        <v>134</v>
      </c>
      <c r="E3934">
        <f t="shared" ref="E3934:E3997" si="1">IF(C3934*10&lt;$C$5078,1,0)</f>
        <v>1</v>
      </c>
    </row>
    <row r="3935" spans="1:5" x14ac:dyDescent="0.25">
      <c r="A3935" s="36">
        <v>39976</v>
      </c>
      <c r="B3935" s="4">
        <v>38707201572864</v>
      </c>
      <c r="C3935" s="4">
        <v>38707201572864</v>
      </c>
      <c r="D3935" t="s">
        <v>134</v>
      </c>
      <c r="E3935">
        <f t="shared" si="1"/>
        <v>1</v>
      </c>
    </row>
    <row r="3936" spans="1:5" x14ac:dyDescent="0.25">
      <c r="A3936" s="36">
        <v>39975</v>
      </c>
      <c r="B3936" s="4">
        <v>37799998783488</v>
      </c>
      <c r="C3936" s="4">
        <v>37799998783488</v>
      </c>
      <c r="D3936" t="s">
        <v>134</v>
      </c>
      <c r="E3936">
        <f t="shared" si="1"/>
        <v>1</v>
      </c>
    </row>
    <row r="3937" spans="1:5" x14ac:dyDescent="0.25">
      <c r="A3937" s="36">
        <v>39974</v>
      </c>
      <c r="B3937" s="4">
        <v>40219202027520</v>
      </c>
      <c r="C3937" s="4">
        <v>40219202027520</v>
      </c>
      <c r="D3937" t="s">
        <v>134</v>
      </c>
      <c r="E3937">
        <f t="shared" si="1"/>
        <v>1</v>
      </c>
    </row>
    <row r="3938" spans="1:5" x14ac:dyDescent="0.25">
      <c r="A3938" s="36">
        <v>39973</v>
      </c>
      <c r="B3938" s="4">
        <v>41882398752768</v>
      </c>
      <c r="C3938" s="4">
        <v>41882398752768</v>
      </c>
      <c r="D3938" t="s">
        <v>134</v>
      </c>
      <c r="E3938">
        <f t="shared" si="1"/>
        <v>1</v>
      </c>
    </row>
    <row r="3939" spans="1:5" x14ac:dyDescent="0.25">
      <c r="A3939" s="36">
        <v>39972</v>
      </c>
      <c r="B3939" s="4">
        <v>38707201572864</v>
      </c>
      <c r="C3939" s="4">
        <v>38707201572864</v>
      </c>
      <c r="D3939" t="s">
        <v>134</v>
      </c>
      <c r="E3939">
        <f t="shared" si="1"/>
        <v>1</v>
      </c>
    </row>
    <row r="3940" spans="1:5" x14ac:dyDescent="0.25">
      <c r="A3940" s="36">
        <v>39969</v>
      </c>
      <c r="B3940" s="4">
        <v>43545599672320</v>
      </c>
      <c r="C3940" s="4">
        <v>43545599672320</v>
      </c>
      <c r="D3940" t="s">
        <v>134</v>
      </c>
      <c r="E3940">
        <f t="shared" si="1"/>
        <v>1</v>
      </c>
    </row>
    <row r="3941" spans="1:5" x14ac:dyDescent="0.25">
      <c r="A3941" s="36">
        <v>39968</v>
      </c>
      <c r="B3941" s="4">
        <v>46872001511424</v>
      </c>
      <c r="C3941" s="4">
        <v>46872001511424</v>
      </c>
      <c r="D3941" t="s">
        <v>134</v>
      </c>
      <c r="E3941">
        <f t="shared" si="1"/>
        <v>1</v>
      </c>
    </row>
    <row r="3942" spans="1:5" x14ac:dyDescent="0.25">
      <c r="A3942" s="36">
        <v>39967</v>
      </c>
      <c r="B3942" s="4">
        <v>47627999641600</v>
      </c>
      <c r="C3942" s="4">
        <v>47627999641600</v>
      </c>
      <c r="D3942" t="s">
        <v>134</v>
      </c>
      <c r="E3942">
        <f t="shared" si="1"/>
        <v>1</v>
      </c>
    </row>
    <row r="3943" spans="1:5" x14ac:dyDescent="0.25">
      <c r="A3943" s="36">
        <v>39966</v>
      </c>
      <c r="B3943" s="4">
        <v>53222400065536</v>
      </c>
      <c r="C3943" s="4">
        <v>53222400065536</v>
      </c>
      <c r="D3943" t="s">
        <v>134</v>
      </c>
      <c r="E3943">
        <f t="shared" si="1"/>
        <v>1</v>
      </c>
    </row>
    <row r="3944" spans="1:5" x14ac:dyDescent="0.25">
      <c r="A3944" s="36">
        <v>39965</v>
      </c>
      <c r="B3944" s="4">
        <v>34624799506432</v>
      </c>
      <c r="C3944" s="4">
        <v>34624799506432</v>
      </c>
      <c r="D3944" t="s">
        <v>134</v>
      </c>
      <c r="E3944">
        <f t="shared" si="1"/>
        <v>1</v>
      </c>
    </row>
    <row r="3945" spans="1:5" x14ac:dyDescent="0.25">
      <c r="A3945" s="36">
        <v>39962</v>
      </c>
      <c r="B3945" s="4">
        <v>26762400497664</v>
      </c>
      <c r="C3945" s="4">
        <v>26762400497664</v>
      </c>
      <c r="D3945" t="s">
        <v>134</v>
      </c>
      <c r="E3945">
        <f t="shared" si="1"/>
        <v>1</v>
      </c>
    </row>
    <row r="3946" spans="1:5" x14ac:dyDescent="0.25">
      <c r="A3946" s="36">
        <v>39961</v>
      </c>
      <c r="B3946" s="4">
        <v>26157600735232</v>
      </c>
      <c r="C3946" s="4">
        <v>26157600735232</v>
      </c>
      <c r="D3946" t="s">
        <v>134</v>
      </c>
      <c r="E3946">
        <f t="shared" si="1"/>
        <v>1</v>
      </c>
    </row>
    <row r="3947" spans="1:5" x14ac:dyDescent="0.25">
      <c r="A3947" s="36">
        <v>39960</v>
      </c>
      <c r="B3947" s="4">
        <v>25703999340544</v>
      </c>
      <c r="C3947" s="4">
        <v>25703999340544</v>
      </c>
      <c r="D3947" t="s">
        <v>134</v>
      </c>
      <c r="E3947">
        <f t="shared" si="1"/>
        <v>1</v>
      </c>
    </row>
    <row r="3948" spans="1:5" x14ac:dyDescent="0.25">
      <c r="A3948" s="36">
        <v>39959</v>
      </c>
      <c r="B3948" s="4">
        <v>25401600507904</v>
      </c>
      <c r="C3948" s="4">
        <v>25401600507904</v>
      </c>
      <c r="D3948" t="s">
        <v>134</v>
      </c>
      <c r="E3948">
        <f t="shared" si="1"/>
        <v>1</v>
      </c>
    </row>
    <row r="3949" spans="1:5" x14ac:dyDescent="0.25">
      <c r="A3949" s="36">
        <v>39955</v>
      </c>
      <c r="B3949" s="4">
        <v>24796800745472</v>
      </c>
      <c r="C3949" s="4">
        <v>24796800745472</v>
      </c>
      <c r="D3949" t="s">
        <v>134</v>
      </c>
      <c r="E3949">
        <f t="shared" si="1"/>
        <v>1</v>
      </c>
    </row>
    <row r="3950" spans="1:5" x14ac:dyDescent="0.25">
      <c r="A3950" s="36">
        <v>39954</v>
      </c>
      <c r="B3950" s="4">
        <v>23738399588352</v>
      </c>
      <c r="C3950" s="4">
        <v>23738399588352</v>
      </c>
      <c r="D3950" t="s">
        <v>134</v>
      </c>
      <c r="E3950">
        <f t="shared" si="1"/>
        <v>1</v>
      </c>
    </row>
    <row r="3951" spans="1:5" x14ac:dyDescent="0.25">
      <c r="A3951" s="36">
        <v>39953</v>
      </c>
      <c r="B3951" s="4">
        <v>25099199578112</v>
      </c>
      <c r="C3951" s="4">
        <v>25099199578112</v>
      </c>
      <c r="D3951" t="s">
        <v>134</v>
      </c>
      <c r="E3951">
        <f t="shared" si="1"/>
        <v>1</v>
      </c>
    </row>
    <row r="3952" spans="1:5" x14ac:dyDescent="0.25">
      <c r="A3952" s="36">
        <v>39952</v>
      </c>
      <c r="B3952" s="4">
        <v>24947999113216</v>
      </c>
      <c r="C3952" s="4">
        <v>24947999113216</v>
      </c>
      <c r="D3952" t="s">
        <v>134</v>
      </c>
      <c r="E3952">
        <f t="shared" si="1"/>
        <v>1</v>
      </c>
    </row>
    <row r="3953" spans="1:5" x14ac:dyDescent="0.25">
      <c r="A3953" s="36">
        <v>39951</v>
      </c>
      <c r="B3953" s="4">
        <v>24947999113216</v>
      </c>
      <c r="C3953" s="4">
        <v>24947999113216</v>
      </c>
      <c r="D3953" t="s">
        <v>134</v>
      </c>
      <c r="E3953">
        <f t="shared" si="1"/>
        <v>1</v>
      </c>
    </row>
    <row r="3954" spans="1:5" x14ac:dyDescent="0.25">
      <c r="A3954" s="36">
        <v>39948</v>
      </c>
      <c r="B3954" s="4">
        <v>23587199123456</v>
      </c>
      <c r="C3954" s="4">
        <v>23587199123456</v>
      </c>
      <c r="D3954" t="s">
        <v>134</v>
      </c>
      <c r="E3954">
        <f t="shared" si="1"/>
        <v>1</v>
      </c>
    </row>
    <row r="3955" spans="1:5" x14ac:dyDescent="0.25">
      <c r="A3955" s="36">
        <v>39947</v>
      </c>
      <c r="B3955" s="4">
        <v>23284800290816</v>
      </c>
      <c r="C3955" s="4">
        <v>23284800290816</v>
      </c>
      <c r="D3955" t="s">
        <v>134</v>
      </c>
      <c r="E3955">
        <f t="shared" si="1"/>
        <v>1</v>
      </c>
    </row>
    <row r="3956" spans="1:5" x14ac:dyDescent="0.25">
      <c r="A3956" s="36">
        <v>39946</v>
      </c>
      <c r="B3956" s="4">
        <v>23738399588352</v>
      </c>
      <c r="C3956" s="4">
        <v>23738399588352</v>
      </c>
      <c r="D3956" t="s">
        <v>134</v>
      </c>
      <c r="E3956">
        <f t="shared" si="1"/>
        <v>1</v>
      </c>
    </row>
    <row r="3957" spans="1:5" x14ac:dyDescent="0.25">
      <c r="A3957" s="36">
        <v>39945</v>
      </c>
      <c r="B3957" s="4">
        <v>25552800972800</v>
      </c>
      <c r="C3957" s="4">
        <v>25552800972800</v>
      </c>
      <c r="D3957" t="s">
        <v>134</v>
      </c>
      <c r="E3957">
        <f t="shared" si="1"/>
        <v>1</v>
      </c>
    </row>
    <row r="3958" spans="1:5" x14ac:dyDescent="0.25">
      <c r="A3958" s="36">
        <v>39944</v>
      </c>
      <c r="B3958" s="4">
        <v>25250400043008</v>
      </c>
      <c r="C3958" s="4">
        <v>25250400043008</v>
      </c>
      <c r="D3958" t="s">
        <v>134</v>
      </c>
      <c r="E3958">
        <f t="shared" si="1"/>
        <v>1</v>
      </c>
    </row>
    <row r="3959" spans="1:5" x14ac:dyDescent="0.25">
      <c r="A3959" s="36">
        <v>39941</v>
      </c>
      <c r="B3959" s="4">
        <v>25552800972800</v>
      </c>
      <c r="C3959" s="4">
        <v>25552800972800</v>
      </c>
      <c r="D3959" t="s">
        <v>134</v>
      </c>
      <c r="E3959">
        <f t="shared" si="1"/>
        <v>1</v>
      </c>
    </row>
    <row r="3960" spans="1:5" x14ac:dyDescent="0.25">
      <c r="A3960" s="36">
        <v>39940</v>
      </c>
      <c r="B3960" s="4">
        <v>24947999113216</v>
      </c>
      <c r="C3960" s="4">
        <v>24947999113216</v>
      </c>
      <c r="D3960" t="s">
        <v>134</v>
      </c>
      <c r="E3960">
        <f t="shared" si="1"/>
        <v>1</v>
      </c>
    </row>
    <row r="3961" spans="1:5" x14ac:dyDescent="0.25">
      <c r="A3961" s="36">
        <v>39939</v>
      </c>
      <c r="B3961" s="4">
        <v>23436000755712</v>
      </c>
      <c r="C3961" s="4">
        <v>23436000755712</v>
      </c>
      <c r="D3961" t="s">
        <v>134</v>
      </c>
      <c r="E3961">
        <f t="shared" si="1"/>
        <v>1</v>
      </c>
    </row>
    <row r="3962" spans="1:5" x14ac:dyDescent="0.25">
      <c r="A3962" s="36">
        <v>39938</v>
      </c>
      <c r="B3962" s="4">
        <v>24192000983040</v>
      </c>
      <c r="C3962" s="4">
        <v>24192000983040</v>
      </c>
      <c r="D3962" t="s">
        <v>134</v>
      </c>
      <c r="E3962">
        <f t="shared" si="1"/>
        <v>1</v>
      </c>
    </row>
    <row r="3963" spans="1:5" x14ac:dyDescent="0.25">
      <c r="A3963" s="36">
        <v>39937</v>
      </c>
      <c r="B3963" s="4">
        <v>23738399588352</v>
      </c>
      <c r="C3963" s="4">
        <v>23738399588352</v>
      </c>
      <c r="D3963" t="s">
        <v>134</v>
      </c>
      <c r="E3963">
        <f t="shared" si="1"/>
        <v>1</v>
      </c>
    </row>
    <row r="3964" spans="1:5" x14ac:dyDescent="0.25">
      <c r="A3964" s="36">
        <v>39934</v>
      </c>
      <c r="B3964" s="4">
        <v>23587199123456</v>
      </c>
      <c r="C3964" s="4">
        <v>23587199123456</v>
      </c>
      <c r="D3964" t="s">
        <v>134</v>
      </c>
      <c r="E3964">
        <f t="shared" si="1"/>
        <v>1</v>
      </c>
    </row>
    <row r="3965" spans="1:5" x14ac:dyDescent="0.25">
      <c r="A3965" s="36">
        <v>39933</v>
      </c>
      <c r="B3965" s="4">
        <v>23284800290816</v>
      </c>
      <c r="C3965" s="4">
        <v>23284800290816</v>
      </c>
      <c r="D3965" t="s">
        <v>134</v>
      </c>
      <c r="E3965">
        <f t="shared" si="1"/>
        <v>1</v>
      </c>
    </row>
    <row r="3966" spans="1:5" x14ac:dyDescent="0.25">
      <c r="A3966" s="36">
        <v>39932</v>
      </c>
      <c r="B3966" s="4">
        <v>22982399361024</v>
      </c>
      <c r="C3966" s="4">
        <v>22982399361024</v>
      </c>
      <c r="D3966" t="s">
        <v>134</v>
      </c>
      <c r="E3966">
        <f t="shared" si="1"/>
        <v>1</v>
      </c>
    </row>
    <row r="3967" spans="1:5" x14ac:dyDescent="0.25">
      <c r="A3967" s="36">
        <v>39931</v>
      </c>
      <c r="B3967" s="4">
        <v>22680000528384</v>
      </c>
      <c r="C3967" s="4">
        <v>22680000528384</v>
      </c>
      <c r="D3967" t="s">
        <v>134</v>
      </c>
      <c r="E3967">
        <f t="shared" si="1"/>
        <v>1</v>
      </c>
    </row>
    <row r="3968" spans="1:5" x14ac:dyDescent="0.25">
      <c r="A3968" s="36">
        <v>39930</v>
      </c>
      <c r="B3968" s="4">
        <v>23436000755712</v>
      </c>
      <c r="C3968" s="4">
        <v>23436000755712</v>
      </c>
      <c r="D3968" t="s">
        <v>134</v>
      </c>
      <c r="E3968">
        <f t="shared" si="1"/>
        <v>1</v>
      </c>
    </row>
    <row r="3969" spans="1:5" x14ac:dyDescent="0.25">
      <c r="A3969" s="36">
        <v>39927</v>
      </c>
      <c r="B3969" s="4">
        <v>23738399588352</v>
      </c>
      <c r="C3969" s="4">
        <v>23738399588352</v>
      </c>
      <c r="D3969" t="s">
        <v>134</v>
      </c>
      <c r="E3969">
        <f t="shared" si="1"/>
        <v>1</v>
      </c>
    </row>
    <row r="3970" spans="1:5" x14ac:dyDescent="0.25">
      <c r="A3970" s="36">
        <v>39926</v>
      </c>
      <c r="B3970" s="4">
        <v>22680000528384</v>
      </c>
      <c r="C3970" s="4">
        <v>22680000528384</v>
      </c>
      <c r="D3970" t="s">
        <v>134</v>
      </c>
      <c r="E3970">
        <f t="shared" si="1"/>
        <v>1</v>
      </c>
    </row>
    <row r="3971" spans="1:5" x14ac:dyDescent="0.25">
      <c r="A3971" s="36">
        <v>39925</v>
      </c>
      <c r="B3971" s="4">
        <v>23436000755712</v>
      </c>
      <c r="C3971" s="4">
        <v>23436000755712</v>
      </c>
      <c r="D3971" t="s">
        <v>134</v>
      </c>
      <c r="E3971">
        <f t="shared" si="1"/>
        <v>1</v>
      </c>
    </row>
    <row r="3972" spans="1:5" x14ac:dyDescent="0.25">
      <c r="A3972" s="36">
        <v>39924</v>
      </c>
      <c r="B3972" s="4">
        <v>22982399361024</v>
      </c>
      <c r="C3972" s="4">
        <v>22982399361024</v>
      </c>
      <c r="D3972" t="s">
        <v>134</v>
      </c>
      <c r="E3972">
        <f t="shared" si="1"/>
        <v>1</v>
      </c>
    </row>
    <row r="3973" spans="1:5" x14ac:dyDescent="0.25">
      <c r="A3973" s="36">
        <v>39923</v>
      </c>
      <c r="B3973" s="4">
        <v>22831200993280</v>
      </c>
      <c r="C3973" s="4">
        <v>22831200993280</v>
      </c>
      <c r="D3973" t="s">
        <v>134</v>
      </c>
      <c r="E3973">
        <f t="shared" si="1"/>
        <v>1</v>
      </c>
    </row>
    <row r="3974" spans="1:5" x14ac:dyDescent="0.25">
      <c r="A3974" s="36">
        <v>39920</v>
      </c>
      <c r="B3974" s="4">
        <v>24947999113216</v>
      </c>
      <c r="C3974" s="4">
        <v>24947999113216</v>
      </c>
      <c r="D3974" t="s">
        <v>134</v>
      </c>
      <c r="E3974">
        <f t="shared" si="1"/>
        <v>1</v>
      </c>
    </row>
    <row r="3975" spans="1:5" x14ac:dyDescent="0.25">
      <c r="A3975" s="36">
        <v>39919</v>
      </c>
      <c r="B3975" s="4">
        <v>22528800063488</v>
      </c>
      <c r="C3975" s="4">
        <v>22528800063488</v>
      </c>
      <c r="D3975" t="s">
        <v>134</v>
      </c>
      <c r="E3975">
        <f t="shared" si="1"/>
        <v>1</v>
      </c>
    </row>
    <row r="3976" spans="1:5" x14ac:dyDescent="0.25">
      <c r="A3976" s="36">
        <v>39918</v>
      </c>
      <c r="B3976" s="4">
        <v>22680000528384</v>
      </c>
      <c r="C3976" s="4">
        <v>22680000528384</v>
      </c>
      <c r="D3976" t="s">
        <v>134</v>
      </c>
      <c r="E3976">
        <f t="shared" si="1"/>
        <v>1</v>
      </c>
    </row>
    <row r="3977" spans="1:5" x14ac:dyDescent="0.25">
      <c r="A3977" s="36">
        <v>39917</v>
      </c>
      <c r="B3977" s="4">
        <v>22075200765952</v>
      </c>
      <c r="C3977" s="4">
        <v>22075200765952</v>
      </c>
      <c r="D3977" t="s">
        <v>134</v>
      </c>
      <c r="E3977">
        <f t="shared" si="1"/>
        <v>1</v>
      </c>
    </row>
    <row r="3978" spans="1:5" x14ac:dyDescent="0.25">
      <c r="A3978" s="36">
        <v>39916</v>
      </c>
      <c r="B3978" s="4">
        <v>20260799381504</v>
      </c>
      <c r="C3978" s="4">
        <v>20260799381504</v>
      </c>
      <c r="D3978" t="s">
        <v>134</v>
      </c>
      <c r="E3978">
        <f t="shared" si="1"/>
        <v>1</v>
      </c>
    </row>
    <row r="3979" spans="1:5" x14ac:dyDescent="0.25">
      <c r="A3979" s="36">
        <v>39912</v>
      </c>
      <c r="B3979" s="4">
        <v>17387999985664</v>
      </c>
      <c r="C3979" s="4">
        <v>17387999985664</v>
      </c>
      <c r="D3979" t="s">
        <v>134</v>
      </c>
      <c r="E3979">
        <f t="shared" si="1"/>
        <v>1</v>
      </c>
    </row>
    <row r="3980" spans="1:5" x14ac:dyDescent="0.25">
      <c r="A3980" s="36">
        <v>39911</v>
      </c>
      <c r="B3980" s="4">
        <v>16329599877120</v>
      </c>
      <c r="C3980" s="4">
        <v>16329599877120</v>
      </c>
      <c r="D3980" t="s">
        <v>134</v>
      </c>
      <c r="E3980">
        <f t="shared" si="1"/>
        <v>1</v>
      </c>
    </row>
    <row r="3981" spans="1:5" x14ac:dyDescent="0.25">
      <c r="A3981" s="36">
        <v>39910</v>
      </c>
      <c r="B3981" s="4">
        <v>15573599649792</v>
      </c>
      <c r="C3981" s="4">
        <v>15573599649792</v>
      </c>
      <c r="D3981" t="s">
        <v>134</v>
      </c>
      <c r="E3981">
        <f t="shared" si="1"/>
        <v>1</v>
      </c>
    </row>
    <row r="3982" spans="1:5" x14ac:dyDescent="0.25">
      <c r="A3982" s="36">
        <v>39909</v>
      </c>
      <c r="B3982" s="4">
        <v>16329599877120</v>
      </c>
      <c r="C3982" s="4">
        <v>16329599877120</v>
      </c>
      <c r="D3982" t="s">
        <v>134</v>
      </c>
      <c r="E3982">
        <f t="shared" si="1"/>
        <v>1</v>
      </c>
    </row>
    <row r="3983" spans="1:5" x14ac:dyDescent="0.25">
      <c r="A3983" s="36">
        <v>39906</v>
      </c>
      <c r="B3983" s="4">
        <v>17387999985664</v>
      </c>
      <c r="C3983" s="4">
        <v>17387999985664</v>
      </c>
      <c r="D3983" t="s">
        <v>134</v>
      </c>
      <c r="E3983">
        <f t="shared" si="1"/>
        <v>1</v>
      </c>
    </row>
    <row r="3984" spans="1:5" x14ac:dyDescent="0.25">
      <c r="A3984" s="36">
        <v>39905</v>
      </c>
      <c r="B3984" s="4">
        <v>17387999985664</v>
      </c>
      <c r="C3984" s="4">
        <v>17387999985664</v>
      </c>
      <c r="D3984" t="s">
        <v>134</v>
      </c>
      <c r="E3984">
        <f t="shared" si="1"/>
        <v>1</v>
      </c>
    </row>
    <row r="3985" spans="1:5" x14ac:dyDescent="0.25">
      <c r="A3985" s="36">
        <v>39904</v>
      </c>
      <c r="B3985" s="4">
        <v>14817600471040</v>
      </c>
      <c r="C3985" s="4">
        <v>14817600471040</v>
      </c>
      <c r="D3985" t="s">
        <v>134</v>
      </c>
      <c r="E3985">
        <f t="shared" si="1"/>
        <v>1</v>
      </c>
    </row>
    <row r="3986" spans="1:5" x14ac:dyDescent="0.25">
      <c r="A3986" s="36">
        <v>39903</v>
      </c>
      <c r="B3986" s="4">
        <v>14817600471040</v>
      </c>
      <c r="C3986" s="4">
        <v>14817600471040</v>
      </c>
      <c r="D3986" t="s">
        <v>134</v>
      </c>
      <c r="E3986">
        <f t="shared" si="1"/>
        <v>1</v>
      </c>
    </row>
    <row r="3987" spans="1:5" x14ac:dyDescent="0.25">
      <c r="A3987" s="36">
        <v>39902</v>
      </c>
      <c r="B3987" s="4">
        <v>15120000352256</v>
      </c>
      <c r="C3987" s="4">
        <v>15120000352256</v>
      </c>
      <c r="D3987" t="s">
        <v>134</v>
      </c>
      <c r="E3987">
        <f t="shared" si="1"/>
        <v>1</v>
      </c>
    </row>
    <row r="3988" spans="1:5" x14ac:dyDescent="0.25">
      <c r="A3988" s="36">
        <v>39899</v>
      </c>
      <c r="B3988" s="4">
        <v>16329599877120</v>
      </c>
      <c r="C3988" s="4">
        <v>16329599877120</v>
      </c>
      <c r="D3988" t="s">
        <v>134</v>
      </c>
      <c r="E3988">
        <f t="shared" si="1"/>
        <v>1</v>
      </c>
    </row>
    <row r="3989" spans="1:5" x14ac:dyDescent="0.25">
      <c r="A3989" s="36">
        <v>39898</v>
      </c>
      <c r="B3989" s="4">
        <v>14212799660032</v>
      </c>
      <c r="C3989" s="4">
        <v>14212799660032</v>
      </c>
      <c r="D3989" t="s">
        <v>134</v>
      </c>
      <c r="E3989">
        <f t="shared" si="1"/>
        <v>1</v>
      </c>
    </row>
    <row r="3990" spans="1:5" x14ac:dyDescent="0.25">
      <c r="A3990" s="36">
        <v>39897</v>
      </c>
      <c r="B3990" s="4">
        <v>13154399551488</v>
      </c>
      <c r="C3990" s="4">
        <v>13154399551488</v>
      </c>
      <c r="D3990" t="s">
        <v>134</v>
      </c>
      <c r="E3990">
        <f t="shared" si="1"/>
        <v>1</v>
      </c>
    </row>
    <row r="3991" spans="1:5" x14ac:dyDescent="0.25">
      <c r="A3991" s="36">
        <v>39896</v>
      </c>
      <c r="B3991" s="4">
        <v>14666400006144</v>
      </c>
      <c r="C3991" s="4">
        <v>14666400006144</v>
      </c>
      <c r="D3991" t="s">
        <v>134</v>
      </c>
      <c r="E3991">
        <f t="shared" si="1"/>
        <v>1</v>
      </c>
    </row>
    <row r="3992" spans="1:5" x14ac:dyDescent="0.25">
      <c r="A3992" s="36">
        <v>39895</v>
      </c>
      <c r="B3992" s="4">
        <v>13759200362496</v>
      </c>
      <c r="C3992" s="4">
        <v>13759200362496</v>
      </c>
      <c r="D3992" t="s">
        <v>134</v>
      </c>
      <c r="E3992">
        <f t="shared" si="1"/>
        <v>1</v>
      </c>
    </row>
    <row r="3993" spans="1:5" x14ac:dyDescent="0.25">
      <c r="A3993" s="36">
        <v>39892</v>
      </c>
      <c r="B3993" s="4">
        <v>13607999897600</v>
      </c>
      <c r="C3993" s="4">
        <v>13607999897600</v>
      </c>
      <c r="D3993" t="s">
        <v>134</v>
      </c>
      <c r="E3993">
        <f t="shared" si="1"/>
        <v>1</v>
      </c>
    </row>
    <row r="3994" spans="1:5" x14ac:dyDescent="0.25">
      <c r="A3994" s="36">
        <v>39891</v>
      </c>
      <c r="B3994" s="4">
        <v>14968799887360</v>
      </c>
      <c r="C3994" s="4">
        <v>14968799887360</v>
      </c>
      <c r="D3994" t="s">
        <v>134</v>
      </c>
      <c r="E3994">
        <f t="shared" si="1"/>
        <v>1</v>
      </c>
    </row>
    <row r="3995" spans="1:5" x14ac:dyDescent="0.25">
      <c r="A3995" s="36">
        <v>39890</v>
      </c>
      <c r="B3995" s="4">
        <v>13456800481280</v>
      </c>
      <c r="C3995" s="4">
        <v>13456800481280</v>
      </c>
      <c r="D3995" t="s">
        <v>134</v>
      </c>
      <c r="E3995">
        <f t="shared" si="1"/>
        <v>1</v>
      </c>
    </row>
    <row r="3996" spans="1:5" x14ac:dyDescent="0.25">
      <c r="A3996" s="36">
        <v>39889</v>
      </c>
      <c r="B3996" s="4">
        <v>15271199768576</v>
      </c>
      <c r="C3996" s="4">
        <v>15271199768576</v>
      </c>
      <c r="D3996" t="s">
        <v>134</v>
      </c>
      <c r="E3996">
        <f t="shared" si="1"/>
        <v>1</v>
      </c>
    </row>
    <row r="3997" spans="1:5" x14ac:dyDescent="0.25">
      <c r="A3997" s="36">
        <v>39888</v>
      </c>
      <c r="B3997" s="4">
        <v>13607999897600</v>
      </c>
      <c r="C3997" s="4">
        <v>13607999897600</v>
      </c>
      <c r="D3997" t="s">
        <v>134</v>
      </c>
      <c r="E3997">
        <f t="shared" si="1"/>
        <v>1</v>
      </c>
    </row>
    <row r="3998" spans="1:5" x14ac:dyDescent="0.25">
      <c r="A3998" s="36">
        <v>39885</v>
      </c>
      <c r="B3998" s="4">
        <v>13607999897600</v>
      </c>
      <c r="C3998" s="4">
        <v>13607999897600</v>
      </c>
      <c r="D3998" t="s">
        <v>134</v>
      </c>
      <c r="E3998">
        <f t="shared" ref="E3998:E4061" si="2">IF(C3998*10&lt;$C$5078,1,0)</f>
        <v>1</v>
      </c>
    </row>
    <row r="3999" spans="1:5" x14ac:dyDescent="0.25">
      <c r="A3999" s="36">
        <v>39884</v>
      </c>
      <c r="B3999" s="4">
        <v>12398400372736</v>
      </c>
      <c r="C3999" s="4">
        <v>12398400372736</v>
      </c>
      <c r="D3999" t="s">
        <v>134</v>
      </c>
      <c r="E3999">
        <f t="shared" si="2"/>
        <v>1</v>
      </c>
    </row>
    <row r="4000" spans="1:5" x14ac:dyDescent="0.25">
      <c r="A4000" s="36">
        <v>39883</v>
      </c>
      <c r="B4000" s="4">
        <v>13759200362496</v>
      </c>
      <c r="C4000" s="4">
        <v>13759200362496</v>
      </c>
      <c r="D4000" t="s">
        <v>134</v>
      </c>
      <c r="E4000">
        <f t="shared" si="2"/>
        <v>1</v>
      </c>
    </row>
    <row r="4001" spans="1:5" x14ac:dyDescent="0.25">
      <c r="A4001" s="36">
        <v>39882</v>
      </c>
      <c r="B4001" s="4">
        <v>13607999897600</v>
      </c>
      <c r="C4001" s="4">
        <v>13607999897600</v>
      </c>
      <c r="D4001" t="s">
        <v>134</v>
      </c>
      <c r="E4001">
        <f t="shared" si="2"/>
        <v>1</v>
      </c>
    </row>
    <row r="4002" spans="1:5" x14ac:dyDescent="0.25">
      <c r="A4002" s="36">
        <v>39881</v>
      </c>
      <c r="B4002" s="4">
        <v>12398400372736</v>
      </c>
      <c r="C4002" s="4">
        <v>12398400372736</v>
      </c>
      <c r="D4002" t="s">
        <v>134</v>
      </c>
      <c r="E4002">
        <f t="shared" si="2"/>
        <v>1</v>
      </c>
    </row>
    <row r="4003" spans="1:5" x14ac:dyDescent="0.25">
      <c r="A4003" s="36">
        <v>39878</v>
      </c>
      <c r="B4003" s="4">
        <v>11642400145408</v>
      </c>
      <c r="C4003" s="4">
        <v>11642400145408</v>
      </c>
      <c r="D4003" t="s">
        <v>134</v>
      </c>
      <c r="E4003">
        <f t="shared" si="2"/>
        <v>1</v>
      </c>
    </row>
    <row r="4004" spans="1:5" x14ac:dyDescent="0.25">
      <c r="A4004" s="36">
        <v>39877</v>
      </c>
      <c r="B4004" s="4">
        <v>13305600016384</v>
      </c>
      <c r="C4004" s="4">
        <v>13305600016384</v>
      </c>
      <c r="D4004" t="s">
        <v>134</v>
      </c>
      <c r="E4004">
        <f t="shared" si="2"/>
        <v>1</v>
      </c>
    </row>
    <row r="4005" spans="1:5" x14ac:dyDescent="0.25">
      <c r="A4005" s="36">
        <v>39876</v>
      </c>
      <c r="B4005" s="4">
        <v>13305600016384</v>
      </c>
      <c r="C4005" s="4">
        <v>13305600016384</v>
      </c>
      <c r="D4005" t="s">
        <v>134</v>
      </c>
      <c r="E4005">
        <f t="shared" si="2"/>
        <v>1</v>
      </c>
    </row>
    <row r="4006" spans="1:5" x14ac:dyDescent="0.25">
      <c r="A4006" s="36">
        <v>39875</v>
      </c>
      <c r="B4006" s="4">
        <v>14061600243712</v>
      </c>
      <c r="C4006" s="4">
        <v>14061600243712</v>
      </c>
      <c r="D4006" t="s">
        <v>134</v>
      </c>
      <c r="E4006">
        <f t="shared" si="2"/>
        <v>1</v>
      </c>
    </row>
    <row r="4007" spans="1:5" x14ac:dyDescent="0.25">
      <c r="A4007" s="36">
        <v>39874</v>
      </c>
      <c r="B4007" s="4">
        <v>15422400233472</v>
      </c>
      <c r="C4007" s="4">
        <v>15422400233472</v>
      </c>
      <c r="D4007" t="s">
        <v>134</v>
      </c>
      <c r="E4007">
        <f t="shared" si="2"/>
        <v>1</v>
      </c>
    </row>
    <row r="4008" spans="1:5" x14ac:dyDescent="0.25">
      <c r="A4008" s="36">
        <v>39871</v>
      </c>
      <c r="B4008" s="4">
        <v>19051199856640</v>
      </c>
      <c r="C4008" s="4">
        <v>19051199856640</v>
      </c>
      <c r="D4008" t="s">
        <v>134</v>
      </c>
      <c r="E4008">
        <f t="shared" si="2"/>
        <v>1</v>
      </c>
    </row>
    <row r="4009" spans="1:5" x14ac:dyDescent="0.25">
      <c r="A4009" s="36">
        <v>39870</v>
      </c>
      <c r="B4009" s="4">
        <v>21924000301056</v>
      </c>
      <c r="C4009" s="4">
        <v>21924000301056</v>
      </c>
      <c r="D4009" t="s">
        <v>134</v>
      </c>
      <c r="E4009">
        <f t="shared" si="2"/>
        <v>1</v>
      </c>
    </row>
    <row r="4010" spans="1:5" x14ac:dyDescent="0.25">
      <c r="A4010" s="36">
        <v>39869</v>
      </c>
      <c r="B4010" s="4">
        <v>21470401003520</v>
      </c>
      <c r="C4010" s="4">
        <v>21470401003520</v>
      </c>
      <c r="D4010" t="s">
        <v>134</v>
      </c>
      <c r="E4010">
        <f t="shared" si="2"/>
        <v>1</v>
      </c>
    </row>
    <row r="4011" spans="1:5" x14ac:dyDescent="0.25">
      <c r="A4011" s="36">
        <v>39868</v>
      </c>
      <c r="B4011" s="4">
        <v>22226399133696</v>
      </c>
      <c r="C4011" s="4">
        <v>22226399133696</v>
      </c>
      <c r="D4011" t="s">
        <v>134</v>
      </c>
      <c r="E4011">
        <f t="shared" si="2"/>
        <v>1</v>
      </c>
    </row>
    <row r="4012" spans="1:5" x14ac:dyDescent="0.25">
      <c r="A4012" s="36">
        <v>39867</v>
      </c>
      <c r="B4012" s="4">
        <v>21168000073728</v>
      </c>
      <c r="C4012" s="4">
        <v>21168000073728</v>
      </c>
      <c r="D4012" t="s">
        <v>134</v>
      </c>
      <c r="E4012">
        <f t="shared" si="2"/>
        <v>1</v>
      </c>
    </row>
    <row r="4013" spans="1:5" x14ac:dyDescent="0.25">
      <c r="A4013" s="36">
        <v>39864</v>
      </c>
      <c r="B4013" s="4">
        <v>22831200993280</v>
      </c>
      <c r="C4013" s="4">
        <v>22831200993280</v>
      </c>
      <c r="D4013" t="s">
        <v>134</v>
      </c>
      <c r="E4013">
        <f t="shared" si="2"/>
        <v>1</v>
      </c>
    </row>
    <row r="4014" spans="1:5" x14ac:dyDescent="0.25">
      <c r="A4014" s="36">
        <v>39863</v>
      </c>
      <c r="B4014" s="4">
        <v>26308799102976</v>
      </c>
      <c r="C4014" s="4">
        <v>26308799102976</v>
      </c>
      <c r="D4014" t="s">
        <v>134</v>
      </c>
      <c r="E4014">
        <f t="shared" si="2"/>
        <v>1</v>
      </c>
    </row>
    <row r="4015" spans="1:5" x14ac:dyDescent="0.25">
      <c r="A4015" s="36">
        <v>39862</v>
      </c>
      <c r="B4015" s="4">
        <v>27215999795200</v>
      </c>
      <c r="C4015" s="4">
        <v>27215999795200</v>
      </c>
      <c r="D4015" t="s">
        <v>134</v>
      </c>
      <c r="E4015">
        <f t="shared" si="2"/>
        <v>1</v>
      </c>
    </row>
    <row r="4016" spans="1:5" x14ac:dyDescent="0.25">
      <c r="A4016" s="36">
        <v>39861</v>
      </c>
      <c r="B4016" s="4">
        <v>30240000704512</v>
      </c>
      <c r="C4016" s="4">
        <v>30240000704512</v>
      </c>
      <c r="D4016" t="s">
        <v>134</v>
      </c>
      <c r="E4016">
        <f t="shared" si="2"/>
        <v>1</v>
      </c>
    </row>
    <row r="4017" spans="1:5" x14ac:dyDescent="0.25">
      <c r="A4017" s="36">
        <v>39857</v>
      </c>
      <c r="B4017" s="4">
        <v>25703999340544</v>
      </c>
      <c r="C4017" s="4">
        <v>25703999340544</v>
      </c>
      <c r="D4017" t="s">
        <v>134</v>
      </c>
      <c r="E4017">
        <f t="shared" si="2"/>
        <v>1</v>
      </c>
    </row>
    <row r="4018" spans="1:5" x14ac:dyDescent="0.25">
      <c r="A4018" s="36">
        <v>39856</v>
      </c>
      <c r="B4018" s="4">
        <v>25401600507904</v>
      </c>
      <c r="C4018" s="4">
        <v>25401600507904</v>
      </c>
      <c r="D4018" t="s">
        <v>134</v>
      </c>
      <c r="E4018">
        <f t="shared" si="2"/>
        <v>1</v>
      </c>
    </row>
    <row r="4019" spans="1:5" x14ac:dyDescent="0.25">
      <c r="A4019" s="36">
        <v>39855</v>
      </c>
      <c r="B4019" s="4">
        <v>25552800972800</v>
      </c>
      <c r="C4019" s="4">
        <v>25552800972800</v>
      </c>
      <c r="D4019" t="s">
        <v>134</v>
      </c>
      <c r="E4019">
        <f t="shared" si="2"/>
        <v>1</v>
      </c>
    </row>
    <row r="4020" spans="1:5" x14ac:dyDescent="0.25">
      <c r="A4020" s="36">
        <v>39854</v>
      </c>
      <c r="B4020" s="4">
        <v>25855199805440</v>
      </c>
      <c r="C4020" s="4">
        <v>25855199805440</v>
      </c>
      <c r="D4020" t="s">
        <v>134</v>
      </c>
      <c r="E4020">
        <f t="shared" si="2"/>
        <v>1</v>
      </c>
    </row>
    <row r="4021" spans="1:5" x14ac:dyDescent="0.25">
      <c r="A4021" s="36">
        <v>39853</v>
      </c>
      <c r="B4021" s="4">
        <v>27820799557632</v>
      </c>
      <c r="C4021" s="4">
        <v>27820799557632</v>
      </c>
      <c r="D4021" t="s">
        <v>134</v>
      </c>
      <c r="E4021">
        <f t="shared" si="2"/>
        <v>1</v>
      </c>
    </row>
    <row r="4022" spans="1:5" x14ac:dyDescent="0.25">
      <c r="A4022" s="36">
        <v>39850</v>
      </c>
      <c r="B4022" s="4">
        <v>25855199805440</v>
      </c>
      <c r="C4022" s="4">
        <v>25855199805440</v>
      </c>
      <c r="D4022" t="s">
        <v>134</v>
      </c>
      <c r="E4022">
        <f t="shared" si="2"/>
        <v>1</v>
      </c>
    </row>
    <row r="4023" spans="1:5" x14ac:dyDescent="0.25">
      <c r="A4023" s="36">
        <v>39849</v>
      </c>
      <c r="B4023" s="4">
        <v>27064799330304</v>
      </c>
      <c r="C4023" s="4">
        <v>27064799330304</v>
      </c>
      <c r="D4023" t="s">
        <v>134</v>
      </c>
      <c r="E4023">
        <f t="shared" si="2"/>
        <v>1</v>
      </c>
    </row>
    <row r="4024" spans="1:5" x14ac:dyDescent="0.25">
      <c r="A4024" s="36">
        <v>39848</v>
      </c>
      <c r="B4024" s="4">
        <v>27367200260096</v>
      </c>
      <c r="C4024" s="4">
        <v>27367200260096</v>
      </c>
      <c r="D4024" t="s">
        <v>134</v>
      </c>
      <c r="E4024">
        <f t="shared" si="2"/>
        <v>1</v>
      </c>
    </row>
    <row r="4025" spans="1:5" x14ac:dyDescent="0.25">
      <c r="A4025" s="36">
        <v>39847</v>
      </c>
      <c r="B4025" s="4">
        <v>27518400724992</v>
      </c>
      <c r="C4025" s="4">
        <v>27518400724992</v>
      </c>
      <c r="D4025" t="s">
        <v>134</v>
      </c>
      <c r="E4025">
        <f t="shared" si="2"/>
        <v>1</v>
      </c>
    </row>
    <row r="4026" spans="1:5" x14ac:dyDescent="0.25">
      <c r="A4026" s="36">
        <v>39846</v>
      </c>
      <c r="B4026" s="4">
        <v>27518400724992</v>
      </c>
      <c r="C4026" s="4">
        <v>27518400724992</v>
      </c>
      <c r="D4026" t="s">
        <v>134</v>
      </c>
      <c r="E4026">
        <f t="shared" si="2"/>
        <v>1</v>
      </c>
    </row>
    <row r="4027" spans="1:5" x14ac:dyDescent="0.25">
      <c r="A4027" s="36">
        <v>39843</v>
      </c>
      <c r="B4027" s="4">
        <v>27669599092736</v>
      </c>
      <c r="C4027" s="4">
        <v>27669599092736</v>
      </c>
      <c r="D4027" t="s">
        <v>134</v>
      </c>
      <c r="E4027">
        <f t="shared" si="2"/>
        <v>1</v>
      </c>
    </row>
    <row r="4028" spans="1:5" x14ac:dyDescent="0.25">
      <c r="A4028" s="36">
        <v>39842</v>
      </c>
      <c r="B4028" s="4">
        <v>30240000704512</v>
      </c>
      <c r="C4028" s="4">
        <v>30240000704512</v>
      </c>
      <c r="D4028" t="s">
        <v>134</v>
      </c>
      <c r="E4028">
        <f t="shared" si="2"/>
        <v>1</v>
      </c>
    </row>
    <row r="4029" spans="1:5" x14ac:dyDescent="0.25">
      <c r="A4029" s="36">
        <v>39841</v>
      </c>
      <c r="B4029" s="4">
        <v>30996000931840</v>
      </c>
      <c r="C4029" s="4">
        <v>30996000931840</v>
      </c>
      <c r="D4029" t="s">
        <v>134</v>
      </c>
      <c r="E4029">
        <f t="shared" si="2"/>
        <v>1</v>
      </c>
    </row>
    <row r="4030" spans="1:5" x14ac:dyDescent="0.25">
      <c r="A4030" s="36">
        <v>39840</v>
      </c>
      <c r="B4030" s="4">
        <v>30996000931840</v>
      </c>
      <c r="C4030" s="4">
        <v>30996000931840</v>
      </c>
      <c r="D4030" t="s">
        <v>134</v>
      </c>
      <c r="E4030">
        <f t="shared" si="2"/>
        <v>1</v>
      </c>
    </row>
    <row r="4031" spans="1:5" x14ac:dyDescent="0.25">
      <c r="A4031" s="36">
        <v>39839</v>
      </c>
      <c r="B4031" s="4">
        <v>31449600229376</v>
      </c>
      <c r="C4031" s="4">
        <v>31449600229376</v>
      </c>
      <c r="D4031" t="s">
        <v>134</v>
      </c>
      <c r="E4031">
        <f t="shared" si="2"/>
        <v>1</v>
      </c>
    </row>
    <row r="4032" spans="1:5" x14ac:dyDescent="0.25">
      <c r="A4032" s="36">
        <v>39836</v>
      </c>
      <c r="B4032" s="4">
        <v>32659199754240</v>
      </c>
      <c r="C4032" s="4">
        <v>32659199754240</v>
      </c>
      <c r="D4032" t="s">
        <v>134</v>
      </c>
      <c r="E4032">
        <f t="shared" si="2"/>
        <v>1</v>
      </c>
    </row>
    <row r="4033" spans="1:5" x14ac:dyDescent="0.25">
      <c r="A4033" s="36">
        <v>39835</v>
      </c>
      <c r="B4033" s="4">
        <v>30542399537152</v>
      </c>
      <c r="C4033" s="4">
        <v>30542399537152</v>
      </c>
      <c r="D4033" t="s">
        <v>134</v>
      </c>
      <c r="E4033">
        <f t="shared" si="2"/>
        <v>1</v>
      </c>
    </row>
    <row r="4034" spans="1:5" x14ac:dyDescent="0.25">
      <c r="A4034" s="36">
        <v>39834</v>
      </c>
      <c r="B4034" s="4">
        <v>32810400219136</v>
      </c>
      <c r="C4034" s="4">
        <v>32810400219136</v>
      </c>
      <c r="D4034" t="s">
        <v>134</v>
      </c>
      <c r="E4034">
        <f t="shared" si="2"/>
        <v>1</v>
      </c>
    </row>
    <row r="4035" spans="1:5" x14ac:dyDescent="0.25">
      <c r="A4035" s="36">
        <v>39833</v>
      </c>
      <c r="B4035" s="4">
        <v>29786399309824</v>
      </c>
      <c r="C4035" s="4">
        <v>29786399309824</v>
      </c>
      <c r="D4035" t="s">
        <v>134</v>
      </c>
      <c r="E4035">
        <f t="shared" si="2"/>
        <v>1</v>
      </c>
    </row>
    <row r="4036" spans="1:5" x14ac:dyDescent="0.25">
      <c r="A4036" s="36">
        <v>39829</v>
      </c>
      <c r="B4036" s="4">
        <v>31449600229376</v>
      </c>
      <c r="C4036" s="4">
        <v>31449600229376</v>
      </c>
      <c r="D4036" t="s">
        <v>134</v>
      </c>
      <c r="E4036">
        <f t="shared" si="2"/>
        <v>1</v>
      </c>
    </row>
    <row r="4037" spans="1:5" x14ac:dyDescent="0.25">
      <c r="A4037" s="36">
        <v>39828</v>
      </c>
      <c r="B4037" s="4">
        <v>32810400219136</v>
      </c>
      <c r="C4037" s="4">
        <v>32810400219136</v>
      </c>
      <c r="D4037" t="s">
        <v>134</v>
      </c>
      <c r="E4037">
        <f t="shared" si="2"/>
        <v>1</v>
      </c>
    </row>
    <row r="4038" spans="1:5" x14ac:dyDescent="0.25">
      <c r="A4038" s="36">
        <v>39827</v>
      </c>
      <c r="B4038" s="4">
        <v>32507999289344</v>
      </c>
      <c r="C4038" s="4">
        <v>32507999289344</v>
      </c>
      <c r="D4038" t="s">
        <v>134</v>
      </c>
      <c r="E4038">
        <f t="shared" si="2"/>
        <v>1</v>
      </c>
    </row>
    <row r="4039" spans="1:5" x14ac:dyDescent="0.25">
      <c r="A4039" s="36">
        <v>39826</v>
      </c>
      <c r="B4039" s="4">
        <v>34775999971328</v>
      </c>
      <c r="C4039" s="4">
        <v>34775999971328</v>
      </c>
      <c r="D4039" t="s">
        <v>134</v>
      </c>
      <c r="E4039">
        <f t="shared" si="2"/>
        <v>1</v>
      </c>
    </row>
    <row r="4040" spans="1:5" x14ac:dyDescent="0.25">
      <c r="A4040" s="36">
        <v>39825</v>
      </c>
      <c r="B4040" s="4">
        <v>33868799279104</v>
      </c>
      <c r="C4040" s="4">
        <v>33868799279104</v>
      </c>
      <c r="D4040" t="s">
        <v>134</v>
      </c>
      <c r="E4040">
        <f t="shared" si="2"/>
        <v>1</v>
      </c>
    </row>
    <row r="4041" spans="1:5" x14ac:dyDescent="0.25">
      <c r="A4041" s="36">
        <v>39822</v>
      </c>
      <c r="B4041" s="4">
        <v>34624799506432</v>
      </c>
      <c r="C4041" s="4">
        <v>34624799506432</v>
      </c>
      <c r="D4041" t="s">
        <v>134</v>
      </c>
      <c r="E4041">
        <f t="shared" si="2"/>
        <v>1</v>
      </c>
    </row>
    <row r="4042" spans="1:5" x14ac:dyDescent="0.25">
      <c r="A4042" s="36">
        <v>39821</v>
      </c>
      <c r="B4042" s="4">
        <v>34019999744000</v>
      </c>
      <c r="C4042" s="4">
        <v>34019999744000</v>
      </c>
      <c r="D4042" t="s">
        <v>134</v>
      </c>
      <c r="E4042">
        <f t="shared" si="2"/>
        <v>1</v>
      </c>
    </row>
    <row r="4043" spans="1:5" x14ac:dyDescent="0.25">
      <c r="A4043" s="36">
        <v>39820</v>
      </c>
      <c r="B4043" s="4">
        <v>27972000022528</v>
      </c>
      <c r="C4043" s="4">
        <v>27972000022528</v>
      </c>
      <c r="D4043" t="s">
        <v>134</v>
      </c>
      <c r="E4043">
        <f t="shared" si="2"/>
        <v>1</v>
      </c>
    </row>
    <row r="4044" spans="1:5" x14ac:dyDescent="0.25">
      <c r="A4044" s="36">
        <v>39819</v>
      </c>
      <c r="B4044" s="4">
        <v>28879200714752</v>
      </c>
      <c r="C4044" s="4">
        <v>28879200714752</v>
      </c>
      <c r="D4044" t="s">
        <v>134</v>
      </c>
      <c r="E4044">
        <f t="shared" si="2"/>
        <v>1</v>
      </c>
    </row>
    <row r="4045" spans="1:5" x14ac:dyDescent="0.25">
      <c r="A4045" s="36">
        <v>39818</v>
      </c>
      <c r="B4045" s="4">
        <v>28123200487424</v>
      </c>
      <c r="C4045" s="4">
        <v>28123200487424</v>
      </c>
      <c r="D4045" t="s">
        <v>134</v>
      </c>
      <c r="E4045">
        <f t="shared" si="2"/>
        <v>1</v>
      </c>
    </row>
    <row r="4046" spans="1:5" x14ac:dyDescent="0.25">
      <c r="A4046" s="36">
        <v>39815</v>
      </c>
      <c r="B4046" s="4">
        <v>28728000249856</v>
      </c>
      <c r="C4046" s="4">
        <v>28728000249856</v>
      </c>
      <c r="D4046" t="s">
        <v>134</v>
      </c>
      <c r="E4046">
        <f t="shared" si="2"/>
        <v>1</v>
      </c>
    </row>
    <row r="4047" spans="1:5" x14ac:dyDescent="0.25">
      <c r="A4047" s="36">
        <v>39813</v>
      </c>
      <c r="B4047" s="4">
        <v>24645600280576</v>
      </c>
      <c r="C4047" s="4">
        <v>24645600280576</v>
      </c>
      <c r="D4047" t="s">
        <v>134</v>
      </c>
      <c r="E4047">
        <f t="shared" si="2"/>
        <v>1</v>
      </c>
    </row>
    <row r="4048" spans="1:5" x14ac:dyDescent="0.25">
      <c r="A4048" s="36">
        <v>39812</v>
      </c>
      <c r="B4048" s="4">
        <v>25855199805440</v>
      </c>
      <c r="C4048" s="4">
        <v>25855199805440</v>
      </c>
      <c r="D4048" t="s">
        <v>134</v>
      </c>
      <c r="E4048">
        <f t="shared" si="2"/>
        <v>1</v>
      </c>
    </row>
    <row r="4049" spans="1:5" x14ac:dyDescent="0.25">
      <c r="A4049" s="36">
        <v>39811</v>
      </c>
      <c r="B4049" s="4">
        <v>25250400043008</v>
      </c>
      <c r="C4049" s="4">
        <v>25250400043008</v>
      </c>
      <c r="D4049" t="s">
        <v>134</v>
      </c>
      <c r="E4049">
        <f t="shared" si="2"/>
        <v>1</v>
      </c>
    </row>
    <row r="4050" spans="1:5" x14ac:dyDescent="0.25">
      <c r="A4050" s="36">
        <v>39808</v>
      </c>
      <c r="B4050" s="4">
        <v>26611200032768</v>
      </c>
      <c r="C4050" s="4">
        <v>26611200032768</v>
      </c>
      <c r="D4050" t="s">
        <v>134</v>
      </c>
      <c r="E4050">
        <f t="shared" si="2"/>
        <v>1</v>
      </c>
    </row>
    <row r="4051" spans="1:5" x14ac:dyDescent="0.25">
      <c r="A4051" s="36">
        <v>39806</v>
      </c>
      <c r="B4051" s="4">
        <v>27518400724992</v>
      </c>
      <c r="C4051" s="4">
        <v>27518400724992</v>
      </c>
      <c r="D4051" t="s">
        <v>134</v>
      </c>
      <c r="E4051">
        <f t="shared" si="2"/>
        <v>1</v>
      </c>
    </row>
    <row r="4052" spans="1:5" x14ac:dyDescent="0.25">
      <c r="A4052" s="36">
        <v>39805</v>
      </c>
      <c r="B4052" s="4">
        <v>27518400724992</v>
      </c>
      <c r="C4052" s="4">
        <v>27518400724992</v>
      </c>
      <c r="D4052" t="s">
        <v>134</v>
      </c>
      <c r="E4052">
        <f t="shared" si="2"/>
        <v>1</v>
      </c>
    </row>
    <row r="4053" spans="1:5" x14ac:dyDescent="0.25">
      <c r="A4053" s="36">
        <v>39804</v>
      </c>
      <c r="B4053" s="4">
        <v>24343199350784</v>
      </c>
      <c r="C4053" s="4">
        <v>24343199350784</v>
      </c>
      <c r="D4053" t="s">
        <v>134</v>
      </c>
      <c r="E4053">
        <f t="shared" si="2"/>
        <v>1</v>
      </c>
    </row>
    <row r="4054" spans="1:5" x14ac:dyDescent="0.25">
      <c r="A4054" s="36">
        <v>39801</v>
      </c>
      <c r="B4054" s="4">
        <v>23587199123456</v>
      </c>
      <c r="C4054" s="4">
        <v>23587199123456</v>
      </c>
      <c r="D4054" t="s">
        <v>134</v>
      </c>
      <c r="E4054">
        <f t="shared" si="2"/>
        <v>1</v>
      </c>
    </row>
    <row r="4055" spans="1:5" x14ac:dyDescent="0.25">
      <c r="A4055" s="36">
        <v>39800</v>
      </c>
      <c r="B4055" s="4">
        <v>24192000983040</v>
      </c>
      <c r="C4055" s="4">
        <v>24192000983040</v>
      </c>
      <c r="D4055" t="s">
        <v>134</v>
      </c>
      <c r="E4055">
        <f t="shared" si="2"/>
        <v>1</v>
      </c>
    </row>
    <row r="4056" spans="1:5" x14ac:dyDescent="0.25">
      <c r="A4056" s="36">
        <v>39799</v>
      </c>
      <c r="B4056" s="4">
        <v>27215999795200</v>
      </c>
      <c r="C4056" s="4">
        <v>27215999795200</v>
      </c>
      <c r="D4056" t="s">
        <v>134</v>
      </c>
      <c r="E4056">
        <f t="shared" si="2"/>
        <v>1</v>
      </c>
    </row>
    <row r="4057" spans="1:5" x14ac:dyDescent="0.25">
      <c r="A4057" s="36">
        <v>39798</v>
      </c>
      <c r="B4057" s="4">
        <v>25401600507904</v>
      </c>
      <c r="C4057" s="4">
        <v>25401600507904</v>
      </c>
      <c r="D4057" t="s">
        <v>134</v>
      </c>
      <c r="E4057">
        <f t="shared" si="2"/>
        <v>1</v>
      </c>
    </row>
    <row r="4058" spans="1:5" x14ac:dyDescent="0.25">
      <c r="A4058" s="36">
        <v>39797</v>
      </c>
      <c r="B4058" s="4">
        <v>24494399815680</v>
      </c>
      <c r="C4058" s="4">
        <v>24494399815680</v>
      </c>
      <c r="D4058" t="s">
        <v>134</v>
      </c>
      <c r="E4058">
        <f t="shared" si="2"/>
        <v>1</v>
      </c>
    </row>
    <row r="4059" spans="1:5" x14ac:dyDescent="0.25">
      <c r="A4059" s="36">
        <v>39794</v>
      </c>
      <c r="B4059" s="4">
        <v>25703999340544</v>
      </c>
      <c r="C4059" s="4">
        <v>25703999340544</v>
      </c>
      <c r="D4059" t="s">
        <v>134</v>
      </c>
      <c r="E4059">
        <f t="shared" si="2"/>
        <v>1</v>
      </c>
    </row>
    <row r="4060" spans="1:5" x14ac:dyDescent="0.25">
      <c r="A4060" s="36">
        <v>39793</v>
      </c>
      <c r="B4060" s="4">
        <v>26913600962560</v>
      </c>
      <c r="C4060" s="4">
        <v>26913600962560</v>
      </c>
      <c r="D4060" t="s">
        <v>134</v>
      </c>
      <c r="E4060">
        <f t="shared" si="2"/>
        <v>1</v>
      </c>
    </row>
    <row r="4061" spans="1:5" x14ac:dyDescent="0.25">
      <c r="A4061" s="36">
        <v>39792</v>
      </c>
      <c r="B4061" s="4">
        <v>30088800239616</v>
      </c>
      <c r="C4061" s="4">
        <v>30088800239616</v>
      </c>
      <c r="D4061" t="s">
        <v>134</v>
      </c>
      <c r="E4061">
        <f t="shared" si="2"/>
        <v>1</v>
      </c>
    </row>
    <row r="4062" spans="1:5" x14ac:dyDescent="0.25">
      <c r="A4062" s="36">
        <v>39791</v>
      </c>
      <c r="B4062" s="4">
        <v>28728000249856</v>
      </c>
      <c r="C4062" s="4">
        <v>28728000249856</v>
      </c>
      <c r="D4062" t="s">
        <v>134</v>
      </c>
      <c r="E4062">
        <f t="shared" ref="E4062:E4125" si="3">IF(C4062*10&lt;$C$5078,1,0)</f>
        <v>1</v>
      </c>
    </row>
    <row r="4063" spans="1:5" x14ac:dyDescent="0.25">
      <c r="A4063" s="36">
        <v>39790</v>
      </c>
      <c r="B4063" s="4">
        <v>27215999795200</v>
      </c>
      <c r="C4063" s="4">
        <v>27215999795200</v>
      </c>
      <c r="D4063" t="s">
        <v>134</v>
      </c>
      <c r="E4063">
        <f t="shared" si="3"/>
        <v>1</v>
      </c>
    </row>
    <row r="4064" spans="1:5" x14ac:dyDescent="0.25">
      <c r="A4064" s="36">
        <v>39787</v>
      </c>
      <c r="B4064" s="4">
        <v>25552800972800</v>
      </c>
      <c r="C4064" s="4">
        <v>25552800972800</v>
      </c>
      <c r="D4064" t="s">
        <v>134</v>
      </c>
      <c r="E4064">
        <f t="shared" si="3"/>
        <v>1</v>
      </c>
    </row>
    <row r="4065" spans="1:5" x14ac:dyDescent="0.25">
      <c r="A4065" s="36">
        <v>39786</v>
      </c>
      <c r="B4065" s="4">
        <v>25703999340544</v>
      </c>
      <c r="C4065" s="4">
        <v>25703999340544</v>
      </c>
      <c r="D4065" t="s">
        <v>134</v>
      </c>
      <c r="E4065">
        <f t="shared" si="3"/>
        <v>1</v>
      </c>
    </row>
    <row r="4066" spans="1:5" x14ac:dyDescent="0.25">
      <c r="A4066" s="36">
        <v>39785</v>
      </c>
      <c r="B4066" s="4">
        <v>27367200260096</v>
      </c>
      <c r="C4066" s="4">
        <v>27367200260096</v>
      </c>
      <c r="D4066" t="s">
        <v>134</v>
      </c>
      <c r="E4066">
        <f t="shared" si="3"/>
        <v>1</v>
      </c>
    </row>
    <row r="4067" spans="1:5" x14ac:dyDescent="0.25">
      <c r="A4067" s="36">
        <v>39784</v>
      </c>
      <c r="B4067" s="4">
        <v>27820799557632</v>
      </c>
      <c r="C4067" s="4">
        <v>27820799557632</v>
      </c>
      <c r="D4067" t="s">
        <v>134</v>
      </c>
      <c r="E4067">
        <f t="shared" si="3"/>
        <v>1</v>
      </c>
    </row>
    <row r="4068" spans="1:5" x14ac:dyDescent="0.25">
      <c r="A4068" s="36">
        <v>39783</v>
      </c>
      <c r="B4068" s="4">
        <v>28879200714752</v>
      </c>
      <c r="C4068" s="4">
        <v>28879200714752</v>
      </c>
      <c r="D4068" t="s">
        <v>134</v>
      </c>
      <c r="E4068">
        <f t="shared" si="3"/>
        <v>1</v>
      </c>
    </row>
    <row r="4069" spans="1:5" x14ac:dyDescent="0.25">
      <c r="A4069" s="36">
        <v>39780</v>
      </c>
      <c r="B4069" s="4">
        <v>29484000477184</v>
      </c>
      <c r="C4069" s="4">
        <v>29484000477184</v>
      </c>
      <c r="D4069" t="s">
        <v>134</v>
      </c>
      <c r="E4069">
        <f t="shared" si="3"/>
        <v>1</v>
      </c>
    </row>
    <row r="4070" spans="1:5" x14ac:dyDescent="0.25">
      <c r="A4070" s="36">
        <v>39778</v>
      </c>
      <c r="B4070" s="4">
        <v>28879200714752</v>
      </c>
      <c r="C4070" s="4">
        <v>28879200714752</v>
      </c>
      <c r="D4070" t="s">
        <v>134</v>
      </c>
      <c r="E4070">
        <f t="shared" si="3"/>
        <v>1</v>
      </c>
    </row>
    <row r="4071" spans="1:5" x14ac:dyDescent="0.25">
      <c r="A4071" s="36">
        <v>39777</v>
      </c>
      <c r="B4071" s="4">
        <v>29484000477184</v>
      </c>
      <c r="C4071" s="4">
        <v>29484000477184</v>
      </c>
      <c r="D4071" t="s">
        <v>134</v>
      </c>
      <c r="E4071">
        <f t="shared" si="3"/>
        <v>1</v>
      </c>
    </row>
    <row r="4072" spans="1:5" x14ac:dyDescent="0.25">
      <c r="A4072" s="36">
        <v>39776</v>
      </c>
      <c r="B4072" s="4">
        <v>28728000249856</v>
      </c>
      <c r="C4072" s="4">
        <v>28728000249856</v>
      </c>
      <c r="D4072" t="s">
        <v>134</v>
      </c>
      <c r="E4072">
        <f t="shared" si="3"/>
        <v>1</v>
      </c>
    </row>
    <row r="4073" spans="1:5" x14ac:dyDescent="0.25">
      <c r="A4073" s="36">
        <v>39773</v>
      </c>
      <c r="B4073" s="4">
        <v>28728000249856</v>
      </c>
      <c r="C4073" s="4">
        <v>28728000249856</v>
      </c>
      <c r="D4073" t="s">
        <v>134</v>
      </c>
      <c r="E4073">
        <f t="shared" si="3"/>
        <v>1</v>
      </c>
    </row>
    <row r="4074" spans="1:5" x14ac:dyDescent="0.25">
      <c r="A4074" s="36">
        <v>39772</v>
      </c>
      <c r="B4074" s="4">
        <v>27367200260096</v>
      </c>
      <c r="C4074" s="4">
        <v>27367200260096</v>
      </c>
      <c r="D4074" t="s">
        <v>134</v>
      </c>
      <c r="E4074">
        <f t="shared" si="3"/>
        <v>1</v>
      </c>
    </row>
    <row r="4075" spans="1:5" x14ac:dyDescent="0.25">
      <c r="A4075" s="36">
        <v>39771</v>
      </c>
      <c r="B4075" s="4">
        <v>28728000249856</v>
      </c>
      <c r="C4075" s="4">
        <v>28728000249856</v>
      </c>
      <c r="D4075" t="s">
        <v>134</v>
      </c>
      <c r="E4075">
        <f t="shared" si="3"/>
        <v>1</v>
      </c>
    </row>
    <row r="4076" spans="1:5" x14ac:dyDescent="0.25">
      <c r="A4076" s="36">
        <v>39770</v>
      </c>
      <c r="B4076" s="4">
        <v>28576799784960</v>
      </c>
      <c r="C4076" s="4">
        <v>28576799784960</v>
      </c>
      <c r="D4076" t="s">
        <v>134</v>
      </c>
      <c r="E4076">
        <f t="shared" si="3"/>
        <v>1</v>
      </c>
    </row>
    <row r="4077" spans="1:5" x14ac:dyDescent="0.25">
      <c r="A4077" s="36">
        <v>39769</v>
      </c>
      <c r="B4077" s="4">
        <v>30844800466944</v>
      </c>
      <c r="C4077" s="4">
        <v>30844800466944</v>
      </c>
      <c r="D4077" t="s">
        <v>134</v>
      </c>
      <c r="E4077">
        <f t="shared" si="3"/>
        <v>1</v>
      </c>
    </row>
    <row r="4078" spans="1:5" x14ac:dyDescent="0.25">
      <c r="A4078" s="36">
        <v>39766</v>
      </c>
      <c r="B4078" s="4">
        <v>28274400952320</v>
      </c>
      <c r="C4078" s="4">
        <v>28274400952320</v>
      </c>
      <c r="D4078" t="s">
        <v>134</v>
      </c>
      <c r="E4078">
        <f t="shared" si="3"/>
        <v>1</v>
      </c>
    </row>
    <row r="4079" spans="1:5" x14ac:dyDescent="0.25">
      <c r="A4079" s="36">
        <v>39765</v>
      </c>
      <c r="B4079" s="4">
        <v>23587199123456</v>
      </c>
      <c r="C4079" s="4">
        <v>23587199123456</v>
      </c>
      <c r="D4079" t="s">
        <v>134</v>
      </c>
      <c r="E4079">
        <f t="shared" si="3"/>
        <v>1</v>
      </c>
    </row>
    <row r="4080" spans="1:5" x14ac:dyDescent="0.25">
      <c r="A4080" s="36">
        <v>39764</v>
      </c>
      <c r="B4080" s="4">
        <v>22680000528384</v>
      </c>
      <c r="C4080" s="4">
        <v>22680000528384</v>
      </c>
      <c r="D4080" t="s">
        <v>134</v>
      </c>
      <c r="E4080">
        <f t="shared" si="3"/>
        <v>1</v>
      </c>
    </row>
    <row r="4081" spans="1:5" x14ac:dyDescent="0.25">
      <c r="A4081" s="36">
        <v>39763</v>
      </c>
      <c r="B4081" s="4">
        <v>24192000983040</v>
      </c>
      <c r="C4081" s="4">
        <v>24192000983040</v>
      </c>
      <c r="D4081" t="s">
        <v>134</v>
      </c>
      <c r="E4081">
        <f t="shared" si="3"/>
        <v>1</v>
      </c>
    </row>
    <row r="4082" spans="1:5" x14ac:dyDescent="0.25">
      <c r="A4082" s="36">
        <v>39762</v>
      </c>
      <c r="B4082" s="4">
        <v>25703999340544</v>
      </c>
      <c r="C4082" s="4">
        <v>25703999340544</v>
      </c>
      <c r="D4082" t="s">
        <v>134</v>
      </c>
      <c r="E4082">
        <f t="shared" si="3"/>
        <v>1</v>
      </c>
    </row>
    <row r="4083" spans="1:5" x14ac:dyDescent="0.25">
      <c r="A4083" s="36">
        <v>39759</v>
      </c>
      <c r="B4083" s="4">
        <v>25099199578112</v>
      </c>
      <c r="C4083" s="4">
        <v>25099199578112</v>
      </c>
      <c r="D4083" t="s">
        <v>134</v>
      </c>
      <c r="E4083">
        <f t="shared" si="3"/>
        <v>1</v>
      </c>
    </row>
    <row r="4084" spans="1:5" x14ac:dyDescent="0.25">
      <c r="A4084" s="36">
        <v>39758</v>
      </c>
      <c r="B4084" s="4">
        <v>25552800972800</v>
      </c>
      <c r="C4084" s="4">
        <v>25552800972800</v>
      </c>
      <c r="D4084" t="s">
        <v>134</v>
      </c>
      <c r="E4084">
        <f t="shared" si="3"/>
        <v>1</v>
      </c>
    </row>
    <row r="4085" spans="1:5" x14ac:dyDescent="0.25">
      <c r="A4085" s="36">
        <v>39757</v>
      </c>
      <c r="B4085" s="4">
        <v>28274400952320</v>
      </c>
      <c r="C4085" s="4">
        <v>28274400952320</v>
      </c>
      <c r="D4085" t="s">
        <v>134</v>
      </c>
      <c r="E4085">
        <f t="shared" si="3"/>
        <v>1</v>
      </c>
    </row>
    <row r="4086" spans="1:5" x14ac:dyDescent="0.25">
      <c r="A4086" s="36">
        <v>39756</v>
      </c>
      <c r="B4086" s="4">
        <v>26913600962560</v>
      </c>
      <c r="C4086" s="4">
        <v>26913600962560</v>
      </c>
      <c r="D4086" t="s">
        <v>134</v>
      </c>
      <c r="E4086">
        <f t="shared" si="3"/>
        <v>1</v>
      </c>
    </row>
    <row r="4087" spans="1:5" x14ac:dyDescent="0.25">
      <c r="A4087" s="36">
        <v>39755</v>
      </c>
      <c r="B4087" s="4">
        <v>25703999340544</v>
      </c>
      <c r="C4087" s="4">
        <v>25703999340544</v>
      </c>
      <c r="D4087" t="s">
        <v>134</v>
      </c>
      <c r="E4087">
        <f t="shared" si="3"/>
        <v>1</v>
      </c>
    </row>
    <row r="4088" spans="1:5" x14ac:dyDescent="0.25">
      <c r="A4088" s="36">
        <v>39752</v>
      </c>
      <c r="B4088" s="4">
        <v>25703999340544</v>
      </c>
      <c r="C4088" s="4">
        <v>25703999340544</v>
      </c>
      <c r="D4088" t="s">
        <v>134</v>
      </c>
      <c r="E4088">
        <f t="shared" si="3"/>
        <v>1</v>
      </c>
    </row>
    <row r="4089" spans="1:5" x14ac:dyDescent="0.25">
      <c r="A4089" s="36">
        <v>39751</v>
      </c>
      <c r="B4089" s="4">
        <v>22680000528384</v>
      </c>
      <c r="C4089" s="4">
        <v>22680000528384</v>
      </c>
      <c r="D4089" t="s">
        <v>134</v>
      </c>
      <c r="E4089">
        <f t="shared" si="3"/>
        <v>1</v>
      </c>
    </row>
    <row r="4090" spans="1:5" x14ac:dyDescent="0.25">
      <c r="A4090" s="36">
        <v>39750</v>
      </c>
      <c r="B4090" s="4">
        <v>22680000528384</v>
      </c>
      <c r="C4090" s="4">
        <v>22680000528384</v>
      </c>
      <c r="D4090" t="s">
        <v>134</v>
      </c>
      <c r="E4090">
        <f t="shared" si="3"/>
        <v>1</v>
      </c>
    </row>
    <row r="4091" spans="1:5" x14ac:dyDescent="0.25">
      <c r="A4091" s="36">
        <v>39749</v>
      </c>
      <c r="B4091" s="4">
        <v>21168000073728</v>
      </c>
      <c r="C4091" s="4">
        <v>21168000073728</v>
      </c>
      <c r="D4091" t="s">
        <v>134</v>
      </c>
      <c r="E4091">
        <f t="shared" si="3"/>
        <v>1</v>
      </c>
    </row>
    <row r="4092" spans="1:5" x14ac:dyDescent="0.25">
      <c r="A4092" s="36">
        <v>39748</v>
      </c>
      <c r="B4092" s="4">
        <v>24494399815680</v>
      </c>
      <c r="C4092" s="4">
        <v>24494399815680</v>
      </c>
      <c r="D4092" t="s">
        <v>134</v>
      </c>
      <c r="E4092">
        <f t="shared" si="3"/>
        <v>1</v>
      </c>
    </row>
    <row r="4093" spans="1:5" x14ac:dyDescent="0.25">
      <c r="A4093" s="36">
        <v>39745</v>
      </c>
      <c r="B4093" s="4">
        <v>27367200260096</v>
      </c>
      <c r="C4093" s="4">
        <v>27367200260096</v>
      </c>
      <c r="D4093" t="s">
        <v>134</v>
      </c>
      <c r="E4093">
        <f t="shared" si="3"/>
        <v>1</v>
      </c>
    </row>
    <row r="4094" spans="1:5" x14ac:dyDescent="0.25">
      <c r="A4094" s="36">
        <v>39744</v>
      </c>
      <c r="B4094" s="4">
        <v>31600800694272</v>
      </c>
      <c r="C4094" s="4">
        <v>31600800694272</v>
      </c>
      <c r="D4094" t="s">
        <v>134</v>
      </c>
      <c r="E4094">
        <f t="shared" si="3"/>
        <v>1</v>
      </c>
    </row>
    <row r="4095" spans="1:5" x14ac:dyDescent="0.25">
      <c r="A4095" s="36">
        <v>39743</v>
      </c>
      <c r="B4095" s="4">
        <v>34322400673792</v>
      </c>
      <c r="C4095" s="4">
        <v>34322400673792</v>
      </c>
      <c r="D4095" t="s">
        <v>134</v>
      </c>
      <c r="E4095">
        <f t="shared" si="3"/>
        <v>1</v>
      </c>
    </row>
    <row r="4096" spans="1:5" x14ac:dyDescent="0.25">
      <c r="A4096" s="36">
        <v>39742</v>
      </c>
      <c r="B4096" s="4">
        <v>36741599723520</v>
      </c>
      <c r="C4096" s="4">
        <v>36741599723520</v>
      </c>
      <c r="D4096" t="s">
        <v>134</v>
      </c>
      <c r="E4096">
        <f t="shared" si="3"/>
        <v>1</v>
      </c>
    </row>
    <row r="4097" spans="1:5" x14ac:dyDescent="0.25">
      <c r="A4097" s="36">
        <v>39741</v>
      </c>
      <c r="B4097" s="4">
        <v>37346401583104</v>
      </c>
      <c r="C4097" s="4">
        <v>37346401583104</v>
      </c>
      <c r="D4097" t="s">
        <v>134</v>
      </c>
      <c r="E4097">
        <f t="shared" si="3"/>
        <v>1</v>
      </c>
    </row>
    <row r="4098" spans="1:5" x14ac:dyDescent="0.25">
      <c r="A4098" s="36">
        <v>39738</v>
      </c>
      <c r="B4098" s="4">
        <v>36439198793728</v>
      </c>
      <c r="C4098" s="4">
        <v>36439198793728</v>
      </c>
      <c r="D4098" t="s">
        <v>134</v>
      </c>
      <c r="E4098">
        <f t="shared" si="3"/>
        <v>1</v>
      </c>
    </row>
    <row r="4099" spans="1:5" x14ac:dyDescent="0.25">
      <c r="A4099" s="36">
        <v>39737</v>
      </c>
      <c r="B4099" s="4">
        <v>37648798318592</v>
      </c>
      <c r="C4099" s="4">
        <v>37648798318592</v>
      </c>
      <c r="D4099" t="s">
        <v>134</v>
      </c>
      <c r="E4099">
        <f t="shared" si="3"/>
        <v>1</v>
      </c>
    </row>
    <row r="4100" spans="1:5" x14ac:dyDescent="0.25">
      <c r="A4100" s="36">
        <v>39736</v>
      </c>
      <c r="B4100" s="4">
        <v>37044000653312</v>
      </c>
      <c r="C4100" s="4">
        <v>37044000653312</v>
      </c>
      <c r="D4100" t="s">
        <v>134</v>
      </c>
      <c r="E4100">
        <f t="shared" si="3"/>
        <v>1</v>
      </c>
    </row>
    <row r="4101" spans="1:5" x14ac:dyDescent="0.25">
      <c r="A4101" s="36">
        <v>39735</v>
      </c>
      <c r="B4101" s="4">
        <v>38253600178176</v>
      </c>
      <c r="C4101" s="4">
        <v>38253600178176</v>
      </c>
      <c r="D4101" t="s">
        <v>134</v>
      </c>
      <c r="E4101">
        <f t="shared" si="3"/>
        <v>1</v>
      </c>
    </row>
    <row r="4102" spans="1:5" x14ac:dyDescent="0.25">
      <c r="A4102" s="36">
        <v>39734</v>
      </c>
      <c r="B4102" s="4">
        <v>37497602048000</v>
      </c>
      <c r="C4102" s="4">
        <v>37497602048000</v>
      </c>
      <c r="D4102" t="s">
        <v>134</v>
      </c>
      <c r="E4102">
        <f t="shared" si="3"/>
        <v>1</v>
      </c>
    </row>
    <row r="4103" spans="1:5" x14ac:dyDescent="0.25">
      <c r="A4103" s="36">
        <v>39731</v>
      </c>
      <c r="B4103" s="4">
        <v>33415199981568</v>
      </c>
      <c r="C4103" s="4">
        <v>33415199981568</v>
      </c>
      <c r="D4103" t="s">
        <v>134</v>
      </c>
      <c r="E4103">
        <f t="shared" si="3"/>
        <v>1</v>
      </c>
    </row>
    <row r="4104" spans="1:5" x14ac:dyDescent="0.25">
      <c r="A4104" s="36">
        <v>39730</v>
      </c>
      <c r="B4104" s="4">
        <v>45360001056768</v>
      </c>
      <c r="C4104" s="4">
        <v>45360001056768</v>
      </c>
      <c r="D4104" t="s">
        <v>134</v>
      </c>
      <c r="E4104">
        <f t="shared" si="3"/>
        <v>1</v>
      </c>
    </row>
    <row r="4105" spans="1:5" x14ac:dyDescent="0.25">
      <c r="A4105" s="36">
        <v>39729</v>
      </c>
      <c r="B4105" s="4">
        <v>41126400622592</v>
      </c>
      <c r="C4105" s="4">
        <v>41126400622592</v>
      </c>
      <c r="D4105" t="s">
        <v>134</v>
      </c>
      <c r="E4105">
        <f t="shared" si="3"/>
        <v>1</v>
      </c>
    </row>
    <row r="4106" spans="1:5" s="14" customFormat="1" ht="13" x14ac:dyDescent="0.3">
      <c r="A4106" s="37">
        <v>39728</v>
      </c>
      <c r="B4106" s="38">
        <v>51710399610880</v>
      </c>
      <c r="C4106" s="38">
        <v>51710399610880</v>
      </c>
      <c r="D4106" s="14" t="s">
        <v>134</v>
      </c>
      <c r="E4106" s="14">
        <f t="shared" si="3"/>
        <v>1</v>
      </c>
    </row>
    <row r="4107" spans="1:5" x14ac:dyDescent="0.25">
      <c r="A4107" s="36">
        <v>39727</v>
      </c>
      <c r="B4107" s="4">
        <v>63806399053824</v>
      </c>
      <c r="C4107" s="4">
        <v>63806399053824</v>
      </c>
      <c r="D4107" t="s">
        <v>134</v>
      </c>
      <c r="E4107">
        <f t="shared" si="3"/>
        <v>0</v>
      </c>
    </row>
    <row r="4108" spans="1:5" x14ac:dyDescent="0.25">
      <c r="A4108" s="36">
        <v>39724</v>
      </c>
      <c r="B4108" s="4">
        <v>70459198537728</v>
      </c>
      <c r="C4108" s="4">
        <v>70459198537728</v>
      </c>
      <c r="D4108" t="s">
        <v>134</v>
      </c>
      <c r="E4108">
        <f t="shared" si="3"/>
        <v>0</v>
      </c>
    </row>
    <row r="4109" spans="1:5" x14ac:dyDescent="0.25">
      <c r="A4109" s="36">
        <v>39723</v>
      </c>
      <c r="B4109" s="4">
        <v>67435201822720</v>
      </c>
      <c r="C4109" s="4">
        <v>67435201822720</v>
      </c>
      <c r="D4109" t="s">
        <v>134</v>
      </c>
      <c r="E4109">
        <f t="shared" si="3"/>
        <v>0</v>
      </c>
    </row>
    <row r="4110" spans="1:5" x14ac:dyDescent="0.25">
      <c r="A4110" s="36">
        <v>39722</v>
      </c>
      <c r="B4110" s="4">
        <v>66830399963136</v>
      </c>
      <c r="C4110" s="4">
        <v>66830399963136</v>
      </c>
      <c r="D4110" t="s">
        <v>134</v>
      </c>
      <c r="E4110">
        <f t="shared" si="3"/>
        <v>0</v>
      </c>
    </row>
    <row r="4111" spans="1:5" x14ac:dyDescent="0.25">
      <c r="A4111" s="36">
        <v>39721</v>
      </c>
      <c r="B4111" s="4">
        <v>70156801802240</v>
      </c>
      <c r="C4111" s="4">
        <v>70156801802240</v>
      </c>
      <c r="D4111" t="s">
        <v>134</v>
      </c>
      <c r="E4111">
        <f t="shared" si="3"/>
        <v>0</v>
      </c>
    </row>
    <row r="4112" spans="1:5" x14ac:dyDescent="0.25">
      <c r="A4112" s="36">
        <v>39720</v>
      </c>
      <c r="B4112" s="4">
        <v>60480001409024</v>
      </c>
      <c r="C4112" s="4">
        <v>60480001409024</v>
      </c>
      <c r="D4112" t="s">
        <v>134</v>
      </c>
      <c r="E4112">
        <f t="shared" si="3"/>
        <v>0</v>
      </c>
    </row>
    <row r="4113" spans="1:5" x14ac:dyDescent="0.25">
      <c r="A4113" s="36">
        <v>39717</v>
      </c>
      <c r="B4113" s="4">
        <v>74088001306624</v>
      </c>
      <c r="C4113" s="4">
        <v>74088001306624</v>
      </c>
      <c r="D4113" t="s">
        <v>134</v>
      </c>
      <c r="E4113">
        <f t="shared" si="3"/>
        <v>0</v>
      </c>
    </row>
    <row r="4114" spans="1:5" x14ac:dyDescent="0.25">
      <c r="A4114" s="36">
        <v>39716</v>
      </c>
      <c r="B4114" s="4">
        <v>78170401275904</v>
      </c>
      <c r="C4114" s="4">
        <v>78170401275904</v>
      </c>
      <c r="D4114" t="s">
        <v>134</v>
      </c>
      <c r="E4114">
        <f t="shared" si="3"/>
        <v>0</v>
      </c>
    </row>
    <row r="4115" spans="1:5" x14ac:dyDescent="0.25">
      <c r="A4115" s="36">
        <v>39715</v>
      </c>
      <c r="B4115" s="4">
        <v>57607200964608</v>
      </c>
      <c r="C4115" s="4">
        <v>57607200964608</v>
      </c>
      <c r="D4115" t="s">
        <v>134</v>
      </c>
      <c r="E4115">
        <f t="shared" si="3"/>
        <v>0</v>
      </c>
    </row>
    <row r="4116" spans="1:5" x14ac:dyDescent="0.25">
      <c r="A4116" s="36">
        <v>39714</v>
      </c>
      <c r="B4116" s="4">
        <v>60933598609408</v>
      </c>
      <c r="C4116" s="4">
        <v>60933598609408</v>
      </c>
      <c r="D4116" t="s">
        <v>134</v>
      </c>
      <c r="E4116">
        <f t="shared" si="3"/>
        <v>0</v>
      </c>
    </row>
    <row r="4117" spans="1:5" x14ac:dyDescent="0.25">
      <c r="A4117" s="36">
        <v>39713</v>
      </c>
      <c r="B4117" s="4">
        <v>62747999993856</v>
      </c>
      <c r="C4117" s="4">
        <v>62747999993856</v>
      </c>
      <c r="D4117" t="s">
        <v>134</v>
      </c>
      <c r="E4117">
        <f t="shared" si="3"/>
        <v>0</v>
      </c>
    </row>
    <row r="4118" spans="1:5" x14ac:dyDescent="0.25">
      <c r="A4118" s="36">
        <v>39710</v>
      </c>
      <c r="B4118" s="4">
        <v>66830399963136</v>
      </c>
      <c r="C4118" s="4">
        <v>66830399963136</v>
      </c>
      <c r="D4118" t="s">
        <v>134</v>
      </c>
      <c r="E4118">
        <f t="shared" si="3"/>
        <v>0</v>
      </c>
    </row>
    <row r="4119" spans="1:5" x14ac:dyDescent="0.25">
      <c r="A4119" s="36">
        <v>39709</v>
      </c>
      <c r="B4119" s="4">
        <v>72575996657664</v>
      </c>
      <c r="C4119" s="4">
        <v>72575996657664</v>
      </c>
      <c r="D4119" t="s">
        <v>134</v>
      </c>
      <c r="E4119">
        <f t="shared" si="3"/>
        <v>0</v>
      </c>
    </row>
    <row r="4120" spans="1:5" x14ac:dyDescent="0.25">
      <c r="A4120" s="36">
        <v>39708</v>
      </c>
      <c r="B4120" s="4">
        <v>65318399508480</v>
      </c>
      <c r="C4120" s="4">
        <v>65318399508480</v>
      </c>
      <c r="D4120" t="s">
        <v>134</v>
      </c>
      <c r="E4120">
        <f t="shared" si="3"/>
        <v>0</v>
      </c>
    </row>
    <row r="4121" spans="1:5" x14ac:dyDescent="0.25">
      <c r="A4121" s="36">
        <v>39707</v>
      </c>
      <c r="B4121" s="4">
        <v>68644801347584</v>
      </c>
      <c r="C4121" s="4">
        <v>68644801347584</v>
      </c>
      <c r="D4121" t="s">
        <v>134</v>
      </c>
      <c r="E4121">
        <f t="shared" si="3"/>
        <v>0</v>
      </c>
    </row>
    <row r="4122" spans="1:5" x14ac:dyDescent="0.25">
      <c r="A4122" s="36">
        <v>39706</v>
      </c>
      <c r="B4122" s="4">
        <v>70610403196928</v>
      </c>
      <c r="C4122" s="4">
        <v>70610403196928</v>
      </c>
      <c r="D4122" t="s">
        <v>134</v>
      </c>
      <c r="E4122">
        <f t="shared" si="3"/>
        <v>0</v>
      </c>
    </row>
    <row r="4123" spans="1:5" x14ac:dyDescent="0.25">
      <c r="A4123" s="36">
        <v>39703</v>
      </c>
      <c r="B4123" s="4">
        <v>70912804126720</v>
      </c>
      <c r="C4123" s="4">
        <v>70912804126720</v>
      </c>
      <c r="D4123" t="s">
        <v>134</v>
      </c>
      <c r="E4123">
        <f t="shared" si="3"/>
        <v>0</v>
      </c>
    </row>
    <row r="4124" spans="1:5" x14ac:dyDescent="0.25">
      <c r="A4124" s="36">
        <v>39702</v>
      </c>
      <c r="B4124" s="4">
        <v>71366401327104</v>
      </c>
      <c r="C4124" s="4">
        <v>71366401327104</v>
      </c>
      <c r="D4124" t="s">
        <v>134</v>
      </c>
      <c r="E4124">
        <f t="shared" si="3"/>
        <v>0</v>
      </c>
    </row>
    <row r="4125" spans="1:5" x14ac:dyDescent="0.25">
      <c r="A4125" s="36">
        <v>39701</v>
      </c>
      <c r="B4125" s="4">
        <v>72424800387072</v>
      </c>
      <c r="C4125" s="4">
        <v>72424800387072</v>
      </c>
      <c r="D4125" t="s">
        <v>134</v>
      </c>
      <c r="E4125">
        <f t="shared" si="3"/>
        <v>0</v>
      </c>
    </row>
    <row r="4126" spans="1:5" x14ac:dyDescent="0.25">
      <c r="A4126" s="36">
        <v>39700</v>
      </c>
      <c r="B4126" s="4">
        <v>72727201316864</v>
      </c>
      <c r="C4126" s="4">
        <v>72727201316864</v>
      </c>
      <c r="D4126" t="s">
        <v>134</v>
      </c>
      <c r="E4126">
        <f t="shared" ref="E4126:E4139" si="4">IF(C4126*10&lt;$C$5078,1,0)</f>
        <v>0</v>
      </c>
    </row>
    <row r="4127" spans="1:5" x14ac:dyDescent="0.25">
      <c r="A4127" s="36">
        <v>39699</v>
      </c>
      <c r="B4127" s="4">
        <v>77263198486528</v>
      </c>
      <c r="C4127" s="4">
        <v>77263198486528</v>
      </c>
      <c r="D4127" t="s">
        <v>134</v>
      </c>
      <c r="E4127">
        <f t="shared" si="4"/>
        <v>0</v>
      </c>
    </row>
    <row r="4128" spans="1:5" x14ac:dyDescent="0.25">
      <c r="A4128" s="36">
        <v>39696</v>
      </c>
      <c r="B4128" s="4">
        <v>74995204096000</v>
      </c>
      <c r="C4128" s="4">
        <v>74995204096000</v>
      </c>
      <c r="D4128" t="s">
        <v>134</v>
      </c>
      <c r="E4128">
        <f t="shared" si="4"/>
        <v>0</v>
      </c>
    </row>
    <row r="4129" spans="1:5" x14ac:dyDescent="0.25">
      <c r="A4129" s="36">
        <v>39695</v>
      </c>
      <c r="B4129" s="4">
        <v>79077604065280</v>
      </c>
      <c r="C4129" s="4">
        <v>79077604065280</v>
      </c>
      <c r="D4129" t="s">
        <v>134</v>
      </c>
      <c r="E4129">
        <f t="shared" si="4"/>
        <v>0</v>
      </c>
    </row>
    <row r="4130" spans="1:5" x14ac:dyDescent="0.25">
      <c r="A4130" s="36">
        <v>39694</v>
      </c>
      <c r="B4130" s="4">
        <v>78926399406080</v>
      </c>
      <c r="C4130" s="4">
        <v>78926399406080</v>
      </c>
      <c r="D4130" t="s">
        <v>134</v>
      </c>
      <c r="E4130">
        <f t="shared" si="4"/>
        <v>0</v>
      </c>
    </row>
    <row r="4131" spans="1:5" x14ac:dyDescent="0.25">
      <c r="A4131" s="36">
        <v>39693</v>
      </c>
      <c r="B4131" s="4">
        <v>76809601286144</v>
      </c>
      <c r="C4131" s="4">
        <v>76809601286144</v>
      </c>
      <c r="D4131" t="s">
        <v>134</v>
      </c>
      <c r="E4131">
        <f t="shared" si="4"/>
        <v>0</v>
      </c>
    </row>
    <row r="4132" spans="1:5" x14ac:dyDescent="0.25">
      <c r="A4132" s="36">
        <v>39689</v>
      </c>
      <c r="B4132" s="4">
        <v>79379996606464</v>
      </c>
      <c r="C4132" s="4">
        <v>79379996606464</v>
      </c>
      <c r="D4132" t="s">
        <v>134</v>
      </c>
      <c r="E4132">
        <f t="shared" si="4"/>
        <v>0</v>
      </c>
    </row>
    <row r="4133" spans="1:5" x14ac:dyDescent="0.25">
      <c r="A4133" s="36">
        <v>39688</v>
      </c>
      <c r="B4133" s="4">
        <v>78926399406080</v>
      </c>
      <c r="C4133" s="4">
        <v>78926399406080</v>
      </c>
      <c r="D4133" t="s">
        <v>134</v>
      </c>
      <c r="E4133">
        <f t="shared" si="4"/>
        <v>0</v>
      </c>
    </row>
    <row r="4134" spans="1:5" x14ac:dyDescent="0.25">
      <c r="A4134" s="36">
        <v>39687</v>
      </c>
      <c r="B4134" s="4">
        <v>75902398496768</v>
      </c>
      <c r="C4134" s="4">
        <v>75902398496768</v>
      </c>
      <c r="D4134" t="s">
        <v>134</v>
      </c>
      <c r="E4134">
        <f t="shared" si="4"/>
        <v>0</v>
      </c>
    </row>
    <row r="4135" spans="1:5" x14ac:dyDescent="0.25">
      <c r="A4135" s="36">
        <v>39686</v>
      </c>
      <c r="B4135" s="4">
        <v>69249599012864</v>
      </c>
      <c r="C4135" s="4">
        <v>69249599012864</v>
      </c>
      <c r="D4135" t="s">
        <v>134</v>
      </c>
      <c r="E4135">
        <f t="shared" si="4"/>
        <v>0</v>
      </c>
    </row>
    <row r="4136" spans="1:5" x14ac:dyDescent="0.25">
      <c r="A4136" s="36">
        <v>39685</v>
      </c>
      <c r="B4136" s="4">
        <v>67888799023104</v>
      </c>
      <c r="C4136" s="4">
        <v>67888799023104</v>
      </c>
      <c r="D4136" t="s">
        <v>134</v>
      </c>
      <c r="E4136">
        <f t="shared" si="4"/>
        <v>0</v>
      </c>
    </row>
    <row r="4137" spans="1:5" x14ac:dyDescent="0.25">
      <c r="A4137" s="36">
        <v>39682</v>
      </c>
      <c r="B4137" s="4">
        <v>69854400872448</v>
      </c>
      <c r="C4137" s="4">
        <v>69854400872448</v>
      </c>
      <c r="D4137" t="s">
        <v>134</v>
      </c>
      <c r="E4137">
        <f t="shared" si="4"/>
        <v>0</v>
      </c>
    </row>
    <row r="4138" spans="1:5" x14ac:dyDescent="0.25">
      <c r="A4138" s="36">
        <v>39681</v>
      </c>
      <c r="B4138" s="4">
        <v>67586398093312</v>
      </c>
      <c r="C4138" s="4">
        <v>67586398093312</v>
      </c>
      <c r="D4138" t="s">
        <v>134</v>
      </c>
      <c r="E4138">
        <f t="shared" si="4"/>
        <v>0</v>
      </c>
    </row>
    <row r="4139" spans="1:5" x14ac:dyDescent="0.25">
      <c r="A4139" s="36">
        <v>39680</v>
      </c>
      <c r="B4139" s="4">
        <v>68796001812480</v>
      </c>
      <c r="C4139" s="4">
        <v>68796001812480</v>
      </c>
      <c r="D4139" t="s">
        <v>134</v>
      </c>
      <c r="E4139">
        <f t="shared" si="4"/>
        <v>0</v>
      </c>
    </row>
    <row r="4140" spans="1:5" x14ac:dyDescent="0.25">
      <c r="A4140" s="36">
        <v>39679</v>
      </c>
      <c r="B4140" s="4">
        <v>69854400872448</v>
      </c>
      <c r="C4140" s="4">
        <v>69854400872448</v>
      </c>
      <c r="D4140" t="s">
        <v>134</v>
      </c>
      <c r="E4140">
        <f t="shared" ref="E4140:E4203" si="5">IF(C4140*10&lt;$C$5078,1,0)</f>
        <v>0</v>
      </c>
    </row>
    <row r="4141" spans="1:5" x14ac:dyDescent="0.25">
      <c r="A4141" s="36">
        <v>39678</v>
      </c>
      <c r="B4141" s="4">
        <v>71971203186688</v>
      </c>
      <c r="C4141" s="4">
        <v>71971203186688</v>
      </c>
      <c r="D4141" t="s">
        <v>134</v>
      </c>
      <c r="E4141">
        <f t="shared" si="5"/>
        <v>0</v>
      </c>
    </row>
    <row r="4142" spans="1:5" x14ac:dyDescent="0.25">
      <c r="A4142" s="36">
        <v>39675</v>
      </c>
      <c r="B4142" s="4">
        <v>68191199952896</v>
      </c>
      <c r="C4142" s="4">
        <v>68191199952896</v>
      </c>
      <c r="D4142" t="s">
        <v>134</v>
      </c>
      <c r="E4142">
        <f t="shared" si="5"/>
        <v>0</v>
      </c>
    </row>
    <row r="4143" spans="1:5" x14ac:dyDescent="0.25">
      <c r="A4143" s="36">
        <v>39674</v>
      </c>
      <c r="B4143" s="4">
        <v>71517597597696</v>
      </c>
      <c r="C4143" s="4">
        <v>71517597597696</v>
      </c>
      <c r="D4143" t="s">
        <v>134</v>
      </c>
      <c r="E4143">
        <f t="shared" si="5"/>
        <v>0</v>
      </c>
    </row>
    <row r="4144" spans="1:5" x14ac:dyDescent="0.25">
      <c r="A4144" s="36">
        <v>39673</v>
      </c>
      <c r="B4144" s="4">
        <v>75448801296384</v>
      </c>
      <c r="C4144" s="4">
        <v>75448801296384</v>
      </c>
      <c r="D4144" t="s">
        <v>134</v>
      </c>
      <c r="E4144">
        <f t="shared" si="5"/>
        <v>0</v>
      </c>
    </row>
    <row r="4145" spans="1:5" x14ac:dyDescent="0.25">
      <c r="A4145" s="36">
        <v>39672</v>
      </c>
      <c r="B4145" s="4">
        <v>75146400366592</v>
      </c>
      <c r="C4145" s="4">
        <v>75146400366592</v>
      </c>
      <c r="D4145" t="s">
        <v>134</v>
      </c>
      <c r="E4145">
        <f t="shared" si="5"/>
        <v>0</v>
      </c>
    </row>
    <row r="4146" spans="1:5" x14ac:dyDescent="0.25">
      <c r="A4146" s="36">
        <v>39671</v>
      </c>
      <c r="B4146" s="4">
        <v>73936796647424</v>
      </c>
      <c r="C4146" s="4">
        <v>73936796647424</v>
      </c>
      <c r="D4146" t="s">
        <v>134</v>
      </c>
      <c r="E4146">
        <f t="shared" si="5"/>
        <v>0</v>
      </c>
    </row>
    <row r="4147" spans="1:5" x14ac:dyDescent="0.25">
      <c r="A4147" s="36">
        <v>39668</v>
      </c>
      <c r="B4147" s="4">
        <v>73180798517248</v>
      </c>
      <c r="C4147" s="4">
        <v>73180798517248</v>
      </c>
      <c r="D4147" t="s">
        <v>134</v>
      </c>
      <c r="E4147">
        <f t="shared" si="5"/>
        <v>0</v>
      </c>
    </row>
    <row r="4148" spans="1:5" x14ac:dyDescent="0.25">
      <c r="A4148" s="36">
        <v>39667</v>
      </c>
      <c r="B4148" s="4">
        <v>71819998527488</v>
      </c>
      <c r="C4148" s="4">
        <v>71819998527488</v>
      </c>
      <c r="D4148" t="s">
        <v>134</v>
      </c>
      <c r="E4148">
        <f t="shared" si="5"/>
        <v>0</v>
      </c>
    </row>
    <row r="4149" spans="1:5" x14ac:dyDescent="0.25">
      <c r="A4149" s="36">
        <v>39666</v>
      </c>
      <c r="B4149" s="4">
        <v>71819998527488</v>
      </c>
      <c r="C4149" s="4">
        <v>71819998527488</v>
      </c>
      <c r="D4149" t="s">
        <v>134</v>
      </c>
      <c r="E4149">
        <f t="shared" si="5"/>
        <v>0</v>
      </c>
    </row>
    <row r="4150" spans="1:5" x14ac:dyDescent="0.25">
      <c r="A4150" s="36">
        <v>39665</v>
      </c>
      <c r="B4150" s="4">
        <v>70005601337344</v>
      </c>
      <c r="C4150" s="4">
        <v>70005601337344</v>
      </c>
      <c r="D4150" t="s">
        <v>134</v>
      </c>
      <c r="E4150">
        <f t="shared" si="5"/>
        <v>0</v>
      </c>
    </row>
    <row r="4151" spans="1:5" x14ac:dyDescent="0.25">
      <c r="A4151" s="36">
        <v>39664</v>
      </c>
      <c r="B4151" s="4">
        <v>74541598507008</v>
      </c>
      <c r="C4151" s="4">
        <v>74541598507008</v>
      </c>
      <c r="D4151" t="s">
        <v>134</v>
      </c>
      <c r="E4151">
        <f t="shared" si="5"/>
        <v>0</v>
      </c>
    </row>
    <row r="4152" spans="1:5" x14ac:dyDescent="0.25">
      <c r="A4152" s="36">
        <v>39661</v>
      </c>
      <c r="B4152" s="4">
        <v>75146400366592</v>
      </c>
      <c r="C4152" s="4">
        <v>75146400366592</v>
      </c>
      <c r="D4152" t="s">
        <v>134</v>
      </c>
      <c r="E4152">
        <f t="shared" si="5"/>
        <v>0</v>
      </c>
    </row>
    <row r="4153" spans="1:5" x14ac:dyDescent="0.25">
      <c r="A4153" s="36">
        <v>39660</v>
      </c>
      <c r="B4153" s="4">
        <v>78019196616704</v>
      </c>
      <c r="C4153" s="4">
        <v>78019196616704</v>
      </c>
      <c r="D4153" t="s">
        <v>134</v>
      </c>
      <c r="E4153">
        <f t="shared" si="5"/>
        <v>0</v>
      </c>
    </row>
    <row r="4154" spans="1:5" x14ac:dyDescent="0.25">
      <c r="A4154" s="36">
        <v>39659</v>
      </c>
      <c r="B4154" s="4">
        <v>78926399406080</v>
      </c>
      <c r="C4154" s="4">
        <v>78926399406080</v>
      </c>
      <c r="D4154" t="s">
        <v>134</v>
      </c>
      <c r="E4154">
        <f t="shared" si="5"/>
        <v>0</v>
      </c>
    </row>
    <row r="4155" spans="1:5" x14ac:dyDescent="0.25">
      <c r="A4155" s="36">
        <v>39658</v>
      </c>
      <c r="B4155" s="4">
        <v>81194402185216</v>
      </c>
      <c r="C4155" s="4">
        <v>81194402185216</v>
      </c>
      <c r="D4155" t="s">
        <v>134</v>
      </c>
      <c r="E4155">
        <f t="shared" si="5"/>
        <v>0</v>
      </c>
    </row>
    <row r="4156" spans="1:5" x14ac:dyDescent="0.25">
      <c r="A4156" s="36">
        <v>39657</v>
      </c>
      <c r="B4156" s="4">
        <v>81647999385600</v>
      </c>
      <c r="C4156" s="4">
        <v>81647999385600</v>
      </c>
      <c r="D4156" t="s">
        <v>134</v>
      </c>
      <c r="E4156">
        <f t="shared" si="5"/>
        <v>0</v>
      </c>
    </row>
    <row r="4157" spans="1:5" x14ac:dyDescent="0.25">
      <c r="A4157" s="36">
        <v>39654</v>
      </c>
      <c r="B4157" s="4">
        <v>83160004034560</v>
      </c>
      <c r="C4157" s="4">
        <v>83160004034560</v>
      </c>
      <c r="D4157" t="s">
        <v>134</v>
      </c>
      <c r="E4157">
        <f t="shared" si="5"/>
        <v>0</v>
      </c>
    </row>
    <row r="4158" spans="1:5" x14ac:dyDescent="0.25">
      <c r="A4158" s="36">
        <v>39653</v>
      </c>
      <c r="B4158" s="4">
        <v>82101596585984</v>
      </c>
      <c r="C4158" s="4">
        <v>82101596585984</v>
      </c>
      <c r="D4158" t="s">
        <v>134</v>
      </c>
      <c r="E4158">
        <f t="shared" si="5"/>
        <v>0</v>
      </c>
    </row>
    <row r="4159" spans="1:5" x14ac:dyDescent="0.25">
      <c r="A4159" s="36">
        <v>39652</v>
      </c>
      <c r="B4159" s="4">
        <v>84067198435328</v>
      </c>
      <c r="C4159" s="4">
        <v>84067198435328</v>
      </c>
      <c r="D4159" t="s">
        <v>134</v>
      </c>
      <c r="E4159">
        <f t="shared" si="5"/>
        <v>0</v>
      </c>
    </row>
    <row r="4160" spans="1:5" x14ac:dyDescent="0.25">
      <c r="A4160" s="36">
        <v>39651</v>
      </c>
      <c r="B4160" s="4">
        <v>86183996555264</v>
      </c>
      <c r="C4160" s="4">
        <v>86183996555264</v>
      </c>
      <c r="D4160" t="s">
        <v>134</v>
      </c>
      <c r="E4160">
        <f t="shared" si="5"/>
        <v>0</v>
      </c>
    </row>
    <row r="4161" spans="1:5" x14ac:dyDescent="0.25">
      <c r="A4161" s="36">
        <v>39650</v>
      </c>
      <c r="B4161" s="4">
        <v>87544796545024</v>
      </c>
      <c r="C4161" s="4">
        <v>87544796545024</v>
      </c>
      <c r="D4161" t="s">
        <v>134</v>
      </c>
      <c r="E4161">
        <f t="shared" si="5"/>
        <v>0</v>
      </c>
    </row>
    <row r="4162" spans="1:5" x14ac:dyDescent="0.25">
      <c r="A4162" s="36">
        <v>39647</v>
      </c>
      <c r="B4162" s="4">
        <v>88300803063808</v>
      </c>
      <c r="C4162" s="4">
        <v>88300803063808</v>
      </c>
      <c r="D4162" t="s">
        <v>134</v>
      </c>
      <c r="E4162">
        <f t="shared" si="5"/>
        <v>0</v>
      </c>
    </row>
    <row r="4163" spans="1:5" x14ac:dyDescent="0.25">
      <c r="A4163" s="36">
        <v>39646</v>
      </c>
      <c r="B4163" s="4">
        <v>89661603053568</v>
      </c>
      <c r="C4163" s="4">
        <v>89661603053568</v>
      </c>
      <c r="D4163" t="s">
        <v>134</v>
      </c>
      <c r="E4163">
        <f t="shared" si="5"/>
        <v>0</v>
      </c>
    </row>
    <row r="4164" spans="1:5" x14ac:dyDescent="0.25">
      <c r="A4164" s="36">
        <v>39645</v>
      </c>
      <c r="B4164" s="4">
        <v>89661603053568</v>
      </c>
      <c r="C4164" s="4">
        <v>89661603053568</v>
      </c>
      <c r="D4164" t="s">
        <v>134</v>
      </c>
      <c r="E4164">
        <f t="shared" si="5"/>
        <v>0</v>
      </c>
    </row>
    <row r="4165" spans="1:5" x14ac:dyDescent="0.25">
      <c r="A4165" s="36">
        <v>39644</v>
      </c>
      <c r="B4165" s="4">
        <v>87393600274432</v>
      </c>
      <c r="C4165" s="4">
        <v>87393600274432</v>
      </c>
      <c r="D4165" t="s">
        <v>134</v>
      </c>
      <c r="E4165">
        <f t="shared" si="5"/>
        <v>0</v>
      </c>
    </row>
    <row r="4166" spans="1:5" x14ac:dyDescent="0.25">
      <c r="A4166" s="36">
        <v>39643</v>
      </c>
      <c r="B4166" s="4">
        <v>95407203942400</v>
      </c>
      <c r="C4166" s="4">
        <v>95407203942400</v>
      </c>
      <c r="D4166" t="s">
        <v>134</v>
      </c>
      <c r="E4166">
        <f t="shared" si="5"/>
        <v>0</v>
      </c>
    </row>
    <row r="4167" spans="1:5" x14ac:dyDescent="0.25">
      <c r="A4167" s="36">
        <v>39640</v>
      </c>
      <c r="B4167" s="4">
        <v>77263198486528</v>
      </c>
      <c r="C4167" s="4">
        <v>77263198486528</v>
      </c>
      <c r="D4167" t="s">
        <v>134</v>
      </c>
      <c r="E4167">
        <f t="shared" si="5"/>
        <v>0</v>
      </c>
    </row>
    <row r="4168" spans="1:5" x14ac:dyDescent="0.25">
      <c r="A4168" s="36">
        <v>39639</v>
      </c>
      <c r="B4168" s="4">
        <v>77868000346112</v>
      </c>
      <c r="C4168" s="4">
        <v>77868000346112</v>
      </c>
      <c r="D4168" t="s">
        <v>134</v>
      </c>
      <c r="E4168">
        <f t="shared" si="5"/>
        <v>0</v>
      </c>
    </row>
    <row r="4169" spans="1:5" x14ac:dyDescent="0.25">
      <c r="A4169" s="36">
        <v>39638</v>
      </c>
      <c r="B4169" s="4">
        <v>78321597546496</v>
      </c>
      <c r="C4169" s="4">
        <v>78321597546496</v>
      </c>
      <c r="D4169" t="s">
        <v>134</v>
      </c>
      <c r="E4169">
        <f t="shared" si="5"/>
        <v>0</v>
      </c>
    </row>
    <row r="4170" spans="1:5" x14ac:dyDescent="0.25">
      <c r="A4170" s="36">
        <v>39637</v>
      </c>
      <c r="B4170" s="4">
        <v>87091199344640</v>
      </c>
      <c r="C4170" s="4">
        <v>87091199344640</v>
      </c>
      <c r="D4170" t="s">
        <v>134</v>
      </c>
      <c r="E4170">
        <f t="shared" si="5"/>
        <v>0</v>
      </c>
    </row>
    <row r="4171" spans="1:5" x14ac:dyDescent="0.25">
      <c r="A4171" s="36">
        <v>39636</v>
      </c>
      <c r="B4171" s="4">
        <v>84369599365120</v>
      </c>
      <c r="C4171" s="4">
        <v>84369599365120</v>
      </c>
      <c r="D4171" t="s">
        <v>134</v>
      </c>
      <c r="E4171">
        <f t="shared" si="5"/>
        <v>0</v>
      </c>
    </row>
    <row r="4172" spans="1:5" x14ac:dyDescent="0.25">
      <c r="A4172" s="36">
        <v>39632</v>
      </c>
      <c r="B4172" s="4">
        <v>87696001204224</v>
      </c>
      <c r="C4172" s="4">
        <v>87696001204224</v>
      </c>
      <c r="D4172" t="s">
        <v>134</v>
      </c>
      <c r="E4172">
        <f t="shared" si="5"/>
        <v>0</v>
      </c>
    </row>
    <row r="4173" spans="1:5" x14ac:dyDescent="0.25">
      <c r="A4173" s="36">
        <v>39631</v>
      </c>
      <c r="B4173" s="4">
        <v>90720002113536</v>
      </c>
      <c r="C4173" s="4">
        <v>90720002113536</v>
      </c>
      <c r="D4173" t="s">
        <v>134</v>
      </c>
      <c r="E4173">
        <f t="shared" si="5"/>
        <v>0</v>
      </c>
    </row>
    <row r="4174" spans="1:5" x14ac:dyDescent="0.25">
      <c r="A4174" s="36">
        <v>39630</v>
      </c>
      <c r="B4174" s="4">
        <v>93744003022848</v>
      </c>
      <c r="C4174" s="4">
        <v>93744003022848</v>
      </c>
      <c r="D4174" t="s">
        <v>134</v>
      </c>
      <c r="E4174">
        <f t="shared" si="5"/>
        <v>0</v>
      </c>
    </row>
    <row r="4175" spans="1:5" x14ac:dyDescent="0.25">
      <c r="A4175" s="36">
        <v>39629</v>
      </c>
      <c r="B4175" s="4">
        <v>96768003932160</v>
      </c>
      <c r="C4175" s="4">
        <v>96768003932160</v>
      </c>
      <c r="D4175" t="s">
        <v>134</v>
      </c>
      <c r="E4175">
        <f t="shared" si="5"/>
        <v>0</v>
      </c>
    </row>
    <row r="4176" spans="1:5" x14ac:dyDescent="0.25">
      <c r="A4176" s="36">
        <v>39626</v>
      </c>
      <c r="B4176" s="4">
        <v>101001600172032</v>
      </c>
      <c r="C4176" s="4">
        <v>101001600172032</v>
      </c>
      <c r="D4176" t="s">
        <v>134</v>
      </c>
      <c r="E4176">
        <f t="shared" si="5"/>
        <v>0</v>
      </c>
    </row>
    <row r="4177" spans="1:5" x14ac:dyDescent="0.25">
      <c r="A4177" s="36">
        <v>39625</v>
      </c>
      <c r="B4177" s="4">
        <v>105839998271488</v>
      </c>
      <c r="C4177" s="4">
        <v>105839998271488</v>
      </c>
      <c r="D4177" t="s">
        <v>134</v>
      </c>
      <c r="E4177">
        <f t="shared" si="5"/>
        <v>0</v>
      </c>
    </row>
    <row r="4178" spans="1:5" x14ac:dyDescent="0.25">
      <c r="A4178" s="36">
        <v>39624</v>
      </c>
      <c r="B4178" s="4">
        <v>103269602951168</v>
      </c>
      <c r="C4178" s="4">
        <v>103269602951168</v>
      </c>
      <c r="D4178" t="s">
        <v>134</v>
      </c>
      <c r="E4178">
        <f t="shared" si="5"/>
        <v>0</v>
      </c>
    </row>
    <row r="4179" spans="1:5" x14ac:dyDescent="0.25">
      <c r="A4179" s="36">
        <v>39623</v>
      </c>
      <c r="B4179" s="4">
        <v>100699199242240</v>
      </c>
      <c r="C4179" s="4">
        <v>100699199242240</v>
      </c>
      <c r="D4179" t="s">
        <v>134</v>
      </c>
      <c r="E4179">
        <f t="shared" si="5"/>
        <v>0</v>
      </c>
    </row>
    <row r="4180" spans="1:5" x14ac:dyDescent="0.25">
      <c r="A4180" s="36">
        <v>39622</v>
      </c>
      <c r="B4180" s="4">
        <v>106142399201280</v>
      </c>
      <c r="C4180" s="4">
        <v>106142399201280</v>
      </c>
      <c r="D4180" t="s">
        <v>134</v>
      </c>
      <c r="E4180">
        <f t="shared" si="5"/>
        <v>0</v>
      </c>
    </row>
    <row r="4181" spans="1:5" x14ac:dyDescent="0.25">
      <c r="A4181" s="36">
        <v>39619</v>
      </c>
      <c r="B4181" s="4">
        <v>98431196463104</v>
      </c>
      <c r="C4181" s="4">
        <v>98431196463104</v>
      </c>
      <c r="D4181" t="s">
        <v>134</v>
      </c>
      <c r="E4181">
        <f t="shared" si="5"/>
        <v>0</v>
      </c>
    </row>
    <row r="4182" spans="1:5" x14ac:dyDescent="0.25">
      <c r="A4182" s="36">
        <v>39618</v>
      </c>
      <c r="B4182" s="4">
        <v>100699199242240</v>
      </c>
      <c r="C4182" s="4">
        <v>100699199242240</v>
      </c>
      <c r="D4182" t="s">
        <v>134</v>
      </c>
      <c r="E4182">
        <f t="shared" si="5"/>
        <v>0</v>
      </c>
    </row>
    <row r="4183" spans="1:5" x14ac:dyDescent="0.25">
      <c r="A4183" s="36">
        <v>39617</v>
      </c>
      <c r="B4183" s="4">
        <v>101304001101824</v>
      </c>
      <c r="C4183" s="4">
        <v>101304001101824</v>
      </c>
      <c r="D4183" t="s">
        <v>134</v>
      </c>
      <c r="E4183">
        <f t="shared" si="5"/>
        <v>0</v>
      </c>
    </row>
    <row r="4184" spans="1:5" x14ac:dyDescent="0.25">
      <c r="A4184" s="36">
        <v>39616</v>
      </c>
      <c r="B4184" s="4">
        <v>103269602951168</v>
      </c>
      <c r="C4184" s="4">
        <v>103269602951168</v>
      </c>
      <c r="D4184" t="s">
        <v>134</v>
      </c>
      <c r="E4184">
        <f t="shared" si="5"/>
        <v>0</v>
      </c>
    </row>
    <row r="4185" spans="1:5" x14ac:dyDescent="0.25">
      <c r="A4185" s="36">
        <v>39615</v>
      </c>
      <c r="B4185" s="4">
        <v>105688802000896</v>
      </c>
      <c r="C4185" s="4">
        <v>105688802000896</v>
      </c>
      <c r="D4185" t="s">
        <v>134</v>
      </c>
      <c r="E4185">
        <f t="shared" si="5"/>
        <v>0</v>
      </c>
    </row>
    <row r="4186" spans="1:5" x14ac:dyDescent="0.25">
      <c r="A4186" s="36">
        <v>39612</v>
      </c>
      <c r="B4186" s="4">
        <v>104781599211520</v>
      </c>
      <c r="C4186" s="4">
        <v>104781599211520</v>
      </c>
      <c r="D4186" t="s">
        <v>134</v>
      </c>
      <c r="E4186">
        <f t="shared" si="5"/>
        <v>0</v>
      </c>
    </row>
    <row r="4187" spans="1:5" x14ac:dyDescent="0.25">
      <c r="A4187" s="36">
        <v>39611</v>
      </c>
      <c r="B4187" s="4">
        <v>104176797351936</v>
      </c>
      <c r="C4187" s="4">
        <v>104176797351936</v>
      </c>
      <c r="D4187" t="s">
        <v>134</v>
      </c>
      <c r="E4187">
        <f t="shared" si="5"/>
        <v>0</v>
      </c>
    </row>
    <row r="4188" spans="1:5" x14ac:dyDescent="0.25">
      <c r="A4188" s="36">
        <v>39610</v>
      </c>
      <c r="B4188" s="4">
        <v>115667999129600</v>
      </c>
      <c r="C4188" s="4">
        <v>115667999129600</v>
      </c>
      <c r="D4188" t="s">
        <v>134</v>
      </c>
      <c r="E4188">
        <f t="shared" si="5"/>
        <v>0</v>
      </c>
    </row>
    <row r="4189" spans="1:5" x14ac:dyDescent="0.25">
      <c r="A4189" s="36">
        <v>39609</v>
      </c>
      <c r="B4189" s="4">
        <v>123227997208576</v>
      </c>
      <c r="C4189" s="4">
        <v>123227997208576</v>
      </c>
      <c r="D4189" t="s">
        <v>134</v>
      </c>
      <c r="E4189">
        <f t="shared" si="5"/>
        <v>0</v>
      </c>
    </row>
    <row r="4190" spans="1:5" x14ac:dyDescent="0.25">
      <c r="A4190" s="36">
        <v>39608</v>
      </c>
      <c r="B4190" s="4">
        <v>126251998117888</v>
      </c>
      <c r="C4190" s="4">
        <v>126251998117888</v>
      </c>
      <c r="D4190" t="s">
        <v>134</v>
      </c>
      <c r="E4190">
        <f t="shared" si="5"/>
        <v>0</v>
      </c>
    </row>
    <row r="4191" spans="1:5" x14ac:dyDescent="0.25">
      <c r="A4191" s="36">
        <v>39605</v>
      </c>
      <c r="B4191" s="4">
        <v>130636799016960</v>
      </c>
      <c r="C4191" s="4">
        <v>130636799016960</v>
      </c>
      <c r="D4191" t="s">
        <v>134</v>
      </c>
      <c r="E4191">
        <f t="shared" si="5"/>
        <v>0</v>
      </c>
    </row>
    <row r="4192" spans="1:5" x14ac:dyDescent="0.25">
      <c r="A4192" s="36">
        <v>39604</v>
      </c>
      <c r="B4192" s="4">
        <v>133811996196864</v>
      </c>
      <c r="C4192" s="4">
        <v>133811996196864</v>
      </c>
      <c r="D4192" t="s">
        <v>134</v>
      </c>
      <c r="E4192">
        <f t="shared" si="5"/>
        <v>0</v>
      </c>
    </row>
    <row r="4193" spans="1:5" x14ac:dyDescent="0.25">
      <c r="A4193" s="36">
        <v>39603</v>
      </c>
      <c r="B4193" s="4">
        <v>134719198986240</v>
      </c>
      <c r="C4193" s="4">
        <v>134719198986240</v>
      </c>
      <c r="D4193" t="s">
        <v>134</v>
      </c>
      <c r="E4193">
        <f t="shared" si="5"/>
        <v>0</v>
      </c>
    </row>
    <row r="4194" spans="1:5" x14ac:dyDescent="0.25">
      <c r="A4194" s="36">
        <v>39602</v>
      </c>
      <c r="B4194" s="4">
        <v>133207202725888</v>
      </c>
      <c r="C4194" s="4">
        <v>133207202725888</v>
      </c>
      <c r="D4194" t="s">
        <v>134</v>
      </c>
      <c r="E4194">
        <f t="shared" si="5"/>
        <v>0</v>
      </c>
    </row>
    <row r="4195" spans="1:5" x14ac:dyDescent="0.25">
      <c r="A4195" s="36">
        <v>39601</v>
      </c>
      <c r="B4195" s="4">
        <v>133055998066688</v>
      </c>
      <c r="C4195" s="4">
        <v>133055998066688</v>
      </c>
      <c r="D4195" t="s">
        <v>134</v>
      </c>
      <c r="E4195">
        <f t="shared" si="5"/>
        <v>0</v>
      </c>
    </row>
    <row r="4196" spans="1:5" x14ac:dyDescent="0.25">
      <c r="A4196" s="36">
        <v>39598</v>
      </c>
      <c r="B4196" s="4">
        <v>134416798056448</v>
      </c>
      <c r="C4196" s="4">
        <v>134416798056448</v>
      </c>
      <c r="D4196" t="s">
        <v>134</v>
      </c>
      <c r="E4196">
        <f t="shared" si="5"/>
        <v>0</v>
      </c>
    </row>
    <row r="4197" spans="1:5" x14ac:dyDescent="0.25">
      <c r="A4197" s="36">
        <v>39597</v>
      </c>
      <c r="B4197" s="4">
        <v>135777598046208</v>
      </c>
      <c r="C4197" s="4">
        <v>135777598046208</v>
      </c>
      <c r="D4197" t="s">
        <v>134</v>
      </c>
      <c r="E4197">
        <f t="shared" si="5"/>
        <v>0</v>
      </c>
    </row>
    <row r="4198" spans="1:5" x14ac:dyDescent="0.25">
      <c r="A4198" s="36">
        <v>39596</v>
      </c>
      <c r="B4198" s="4">
        <v>134719198986240</v>
      </c>
      <c r="C4198" s="4">
        <v>134719198986240</v>
      </c>
      <c r="D4198" t="s">
        <v>134</v>
      </c>
      <c r="E4198">
        <f t="shared" si="5"/>
        <v>0</v>
      </c>
    </row>
    <row r="4199" spans="1:5" x14ac:dyDescent="0.25">
      <c r="A4199" s="36">
        <v>39595</v>
      </c>
      <c r="B4199" s="4">
        <v>139859998015488</v>
      </c>
      <c r="C4199" s="4">
        <v>139859998015488</v>
      </c>
      <c r="D4199" t="s">
        <v>134</v>
      </c>
      <c r="E4199">
        <f t="shared" si="5"/>
        <v>0</v>
      </c>
    </row>
    <row r="4200" spans="1:5" x14ac:dyDescent="0.25">
      <c r="A4200" s="36">
        <v>39591</v>
      </c>
      <c r="B4200" s="4">
        <v>142128000794624</v>
      </c>
      <c r="C4200" s="4">
        <v>142128000794624</v>
      </c>
      <c r="D4200" t="s">
        <v>134</v>
      </c>
      <c r="E4200">
        <f t="shared" si="5"/>
        <v>0</v>
      </c>
    </row>
    <row r="4201" spans="1:5" x14ac:dyDescent="0.25">
      <c r="A4201" s="36">
        <v>39590</v>
      </c>
      <c r="B4201" s="4">
        <v>148176002613248</v>
      </c>
      <c r="C4201" s="4">
        <v>148176002613248</v>
      </c>
      <c r="D4201" t="s">
        <v>134</v>
      </c>
      <c r="E4201">
        <f t="shared" si="5"/>
        <v>0</v>
      </c>
    </row>
    <row r="4202" spans="1:5" x14ac:dyDescent="0.25">
      <c r="A4202" s="36">
        <v>39589</v>
      </c>
      <c r="B4202" s="4">
        <v>150897602592768</v>
      </c>
      <c r="C4202" s="4">
        <v>150897602592768</v>
      </c>
      <c r="D4202" t="s">
        <v>134</v>
      </c>
      <c r="E4202">
        <f t="shared" si="5"/>
        <v>0</v>
      </c>
    </row>
    <row r="4203" spans="1:5" x14ac:dyDescent="0.25">
      <c r="A4203" s="36">
        <v>39588</v>
      </c>
      <c r="B4203" s="4">
        <v>155433608151040</v>
      </c>
      <c r="C4203" s="4">
        <v>155433608151040</v>
      </c>
      <c r="D4203" t="s">
        <v>134</v>
      </c>
      <c r="E4203">
        <f t="shared" si="5"/>
        <v>0</v>
      </c>
    </row>
    <row r="4204" spans="1:5" x14ac:dyDescent="0.25">
      <c r="A4204" s="36">
        <v>39587</v>
      </c>
      <c r="B4204" s="4">
        <v>137138398035968</v>
      </c>
      <c r="C4204" s="4">
        <v>137138398035968</v>
      </c>
      <c r="D4204" t="s">
        <v>134</v>
      </c>
      <c r="E4204">
        <f t="shared" ref="E4204:E4267" si="6">IF(C4204*10&lt;$C$5078,1,0)</f>
        <v>0</v>
      </c>
    </row>
    <row r="4205" spans="1:5" x14ac:dyDescent="0.25">
      <c r="A4205" s="36">
        <v>39584</v>
      </c>
      <c r="B4205" s="4">
        <v>136835997106176</v>
      </c>
      <c r="C4205" s="4">
        <v>136835997106176</v>
      </c>
      <c r="D4205" t="s">
        <v>134</v>
      </c>
      <c r="E4205">
        <f t="shared" si="6"/>
        <v>0</v>
      </c>
    </row>
    <row r="4206" spans="1:5" x14ac:dyDescent="0.25">
      <c r="A4206" s="36">
        <v>39583</v>
      </c>
      <c r="B4206" s="4">
        <v>136533596176384</v>
      </c>
      <c r="C4206" s="4">
        <v>136533596176384</v>
      </c>
      <c r="D4206" t="s">
        <v>134</v>
      </c>
      <c r="E4206">
        <f t="shared" si="6"/>
        <v>0</v>
      </c>
    </row>
    <row r="4207" spans="1:5" x14ac:dyDescent="0.25">
      <c r="A4207" s="36">
        <v>39582</v>
      </c>
      <c r="B4207" s="4">
        <v>133207202725888</v>
      </c>
      <c r="C4207" s="4">
        <v>133207202725888</v>
      </c>
      <c r="D4207" t="s">
        <v>134</v>
      </c>
      <c r="E4207">
        <f t="shared" si="6"/>
        <v>0</v>
      </c>
    </row>
    <row r="4208" spans="1:5" x14ac:dyDescent="0.25">
      <c r="A4208" s="36">
        <v>39581</v>
      </c>
      <c r="B4208" s="4">
        <v>129729596227584</v>
      </c>
      <c r="C4208" s="4">
        <v>129729596227584</v>
      </c>
      <c r="D4208" t="s">
        <v>134</v>
      </c>
      <c r="E4208">
        <f t="shared" si="6"/>
        <v>0</v>
      </c>
    </row>
    <row r="4209" spans="1:5" x14ac:dyDescent="0.25">
      <c r="A4209" s="36">
        <v>39580</v>
      </c>
      <c r="B4209" s="4">
        <v>127159200907264</v>
      </c>
      <c r="C4209" s="4">
        <v>127159200907264</v>
      </c>
      <c r="D4209" t="s">
        <v>134</v>
      </c>
      <c r="E4209">
        <f t="shared" si="6"/>
        <v>0</v>
      </c>
    </row>
    <row r="4210" spans="1:5" x14ac:dyDescent="0.25">
      <c r="A4210" s="36">
        <v>39577</v>
      </c>
      <c r="B4210" s="4">
        <v>124135199997952</v>
      </c>
      <c r="C4210" s="4">
        <v>124135199997952</v>
      </c>
      <c r="D4210" t="s">
        <v>134</v>
      </c>
      <c r="E4210">
        <f t="shared" si="6"/>
        <v>0</v>
      </c>
    </row>
    <row r="4211" spans="1:5" x14ac:dyDescent="0.25">
      <c r="A4211" s="36">
        <v>39576</v>
      </c>
      <c r="B4211" s="4">
        <v>121413600018432</v>
      </c>
      <c r="C4211" s="4">
        <v>121413600018432</v>
      </c>
      <c r="D4211" t="s">
        <v>134</v>
      </c>
      <c r="E4211">
        <f t="shared" si="6"/>
        <v>0</v>
      </c>
    </row>
    <row r="4212" spans="1:5" x14ac:dyDescent="0.25">
      <c r="A4212" s="36">
        <v>39575</v>
      </c>
      <c r="B4212" s="4">
        <v>121262403747840</v>
      </c>
      <c r="C4212" s="4">
        <v>121262403747840</v>
      </c>
      <c r="D4212" t="s">
        <v>134</v>
      </c>
      <c r="E4212">
        <f t="shared" si="6"/>
        <v>0</v>
      </c>
    </row>
    <row r="4213" spans="1:5" x14ac:dyDescent="0.25">
      <c r="A4213" s="36">
        <v>39574</v>
      </c>
      <c r="B4213" s="4">
        <v>123832799068160</v>
      </c>
      <c r="C4213" s="4">
        <v>123832799068160</v>
      </c>
      <c r="D4213" t="s">
        <v>134</v>
      </c>
      <c r="E4213">
        <f t="shared" si="6"/>
        <v>0</v>
      </c>
    </row>
    <row r="4214" spans="1:5" x14ac:dyDescent="0.25">
      <c r="A4214" s="36">
        <v>39573</v>
      </c>
      <c r="B4214" s="4">
        <v>125193599057920</v>
      </c>
      <c r="C4214" s="4">
        <v>125193599057920</v>
      </c>
      <c r="D4214" t="s">
        <v>134</v>
      </c>
      <c r="E4214">
        <f t="shared" si="6"/>
        <v>0</v>
      </c>
    </row>
    <row r="4215" spans="1:5" x14ac:dyDescent="0.25">
      <c r="A4215" s="36">
        <v>39570</v>
      </c>
      <c r="B4215" s="4">
        <v>125193599057920</v>
      </c>
      <c r="C4215" s="4">
        <v>125193599057920</v>
      </c>
      <c r="D4215" t="s">
        <v>134</v>
      </c>
      <c r="E4215">
        <f t="shared" si="6"/>
        <v>0</v>
      </c>
    </row>
    <row r="4216" spans="1:5" x14ac:dyDescent="0.25">
      <c r="A4216" s="36">
        <v>39569</v>
      </c>
      <c r="B4216" s="4">
        <v>126251998117888</v>
      </c>
      <c r="C4216" s="4">
        <v>126251998117888</v>
      </c>
      <c r="D4216" t="s">
        <v>134</v>
      </c>
      <c r="E4216">
        <f t="shared" si="6"/>
        <v>0</v>
      </c>
    </row>
    <row r="4217" spans="1:5" x14ac:dyDescent="0.25">
      <c r="A4217" s="36">
        <v>39568</v>
      </c>
      <c r="B4217" s="4">
        <v>125949597188096</v>
      </c>
      <c r="C4217" s="4">
        <v>125949597188096</v>
      </c>
      <c r="D4217" t="s">
        <v>134</v>
      </c>
      <c r="E4217">
        <f t="shared" si="6"/>
        <v>0</v>
      </c>
    </row>
    <row r="4218" spans="1:5" x14ac:dyDescent="0.25">
      <c r="A4218" s="36">
        <v>39567</v>
      </c>
      <c r="B4218" s="4">
        <v>124437600927744</v>
      </c>
      <c r="C4218" s="4">
        <v>124437600927744</v>
      </c>
      <c r="D4218" t="s">
        <v>134</v>
      </c>
      <c r="E4218">
        <f t="shared" si="6"/>
        <v>0</v>
      </c>
    </row>
    <row r="4219" spans="1:5" x14ac:dyDescent="0.25">
      <c r="A4219" s="36">
        <v>39566</v>
      </c>
      <c r="B4219" s="4">
        <v>129124802756608</v>
      </c>
      <c r="C4219" s="4">
        <v>129124802756608</v>
      </c>
      <c r="D4219" t="s">
        <v>134</v>
      </c>
      <c r="E4219">
        <f t="shared" si="6"/>
        <v>0</v>
      </c>
    </row>
    <row r="4220" spans="1:5" x14ac:dyDescent="0.25">
      <c r="A4220" s="36">
        <v>39563</v>
      </c>
      <c r="B4220" s="4">
        <v>128822401826816</v>
      </c>
      <c r="C4220" s="4">
        <v>128822401826816</v>
      </c>
      <c r="D4220" t="s">
        <v>134</v>
      </c>
      <c r="E4220">
        <f t="shared" si="6"/>
        <v>0</v>
      </c>
    </row>
    <row r="4221" spans="1:5" x14ac:dyDescent="0.25">
      <c r="A4221" s="36">
        <v>39562</v>
      </c>
      <c r="B4221" s="4">
        <v>126856799977472</v>
      </c>
      <c r="C4221" s="4">
        <v>126856799977472</v>
      </c>
      <c r="D4221" t="s">
        <v>134</v>
      </c>
      <c r="E4221">
        <f t="shared" si="6"/>
        <v>0</v>
      </c>
    </row>
    <row r="4222" spans="1:5" x14ac:dyDescent="0.25">
      <c r="A4222" s="36">
        <v>39561</v>
      </c>
      <c r="B4222" s="4">
        <v>125193599057920</v>
      </c>
      <c r="C4222" s="4">
        <v>125193599057920</v>
      </c>
      <c r="D4222" t="s">
        <v>134</v>
      </c>
      <c r="E4222">
        <f t="shared" si="6"/>
        <v>0</v>
      </c>
    </row>
    <row r="4223" spans="1:5" x14ac:dyDescent="0.25">
      <c r="A4223" s="36">
        <v>39560</v>
      </c>
      <c r="B4223" s="4">
        <v>126705603706880</v>
      </c>
      <c r="C4223" s="4">
        <v>126705603706880</v>
      </c>
      <c r="D4223" t="s">
        <v>134</v>
      </c>
      <c r="E4223">
        <f t="shared" si="6"/>
        <v>0</v>
      </c>
    </row>
    <row r="4224" spans="1:5" x14ac:dyDescent="0.25">
      <c r="A4224" s="36">
        <v>39559</v>
      </c>
      <c r="B4224" s="4">
        <v>128822401826816</v>
      </c>
      <c r="C4224" s="4">
        <v>128822401826816</v>
      </c>
      <c r="D4224" t="s">
        <v>134</v>
      </c>
      <c r="E4224">
        <f t="shared" si="6"/>
        <v>0</v>
      </c>
    </row>
    <row r="4225" spans="1:5" x14ac:dyDescent="0.25">
      <c r="A4225" s="36">
        <v>39556</v>
      </c>
      <c r="B4225" s="4">
        <v>125798400917504</v>
      </c>
      <c r="C4225" s="4">
        <v>125798400917504</v>
      </c>
      <c r="D4225" t="s">
        <v>134</v>
      </c>
      <c r="E4225">
        <f t="shared" si="6"/>
        <v>0</v>
      </c>
    </row>
    <row r="4226" spans="1:5" x14ac:dyDescent="0.25">
      <c r="A4226" s="36">
        <v>39555</v>
      </c>
      <c r="B4226" s="4">
        <v>127764002766848</v>
      </c>
      <c r="C4226" s="4">
        <v>127764002766848</v>
      </c>
      <c r="D4226" t="s">
        <v>134</v>
      </c>
      <c r="E4226">
        <f t="shared" si="6"/>
        <v>0</v>
      </c>
    </row>
    <row r="4227" spans="1:5" x14ac:dyDescent="0.25">
      <c r="A4227" s="36">
        <v>39554</v>
      </c>
      <c r="B4227" s="4">
        <v>126100801847296</v>
      </c>
      <c r="C4227" s="4">
        <v>126100801847296</v>
      </c>
      <c r="D4227" t="s">
        <v>134</v>
      </c>
      <c r="E4227">
        <f t="shared" si="6"/>
        <v>0</v>
      </c>
    </row>
    <row r="4228" spans="1:5" x14ac:dyDescent="0.25">
      <c r="A4228" s="36">
        <v>39553</v>
      </c>
      <c r="B4228" s="4">
        <v>120960002818048</v>
      </c>
      <c r="C4228" s="4">
        <v>120960002818048</v>
      </c>
      <c r="D4228" t="s">
        <v>134</v>
      </c>
      <c r="E4228">
        <f t="shared" si="6"/>
        <v>0</v>
      </c>
    </row>
    <row r="4229" spans="1:5" x14ac:dyDescent="0.25">
      <c r="A4229" s="36">
        <v>39552</v>
      </c>
      <c r="B4229" s="4">
        <v>116726398189568</v>
      </c>
      <c r="C4229" s="4">
        <v>116726398189568</v>
      </c>
      <c r="D4229" t="s">
        <v>134</v>
      </c>
      <c r="E4229">
        <f t="shared" si="6"/>
        <v>0</v>
      </c>
    </row>
    <row r="4230" spans="1:5" x14ac:dyDescent="0.25">
      <c r="A4230" s="36">
        <v>39549</v>
      </c>
      <c r="B4230" s="4">
        <v>116423997259776</v>
      </c>
      <c r="C4230" s="4">
        <v>116423997259776</v>
      </c>
      <c r="D4230" t="s">
        <v>134</v>
      </c>
      <c r="E4230">
        <f t="shared" si="6"/>
        <v>0</v>
      </c>
    </row>
    <row r="4231" spans="1:5" x14ac:dyDescent="0.25">
      <c r="A4231" s="36">
        <v>39548</v>
      </c>
      <c r="B4231" s="4">
        <v>120203996299264</v>
      </c>
      <c r="C4231" s="4">
        <v>120203996299264</v>
      </c>
      <c r="D4231" t="s">
        <v>134</v>
      </c>
      <c r="E4231">
        <f t="shared" si="6"/>
        <v>0</v>
      </c>
    </row>
    <row r="4232" spans="1:5" x14ac:dyDescent="0.25">
      <c r="A4232" s="36">
        <v>39547</v>
      </c>
      <c r="B4232" s="4">
        <v>118238402838528</v>
      </c>
      <c r="C4232" s="4">
        <v>118238402838528</v>
      </c>
      <c r="D4232" t="s">
        <v>134</v>
      </c>
      <c r="E4232">
        <f t="shared" si="6"/>
        <v>0</v>
      </c>
    </row>
    <row r="4233" spans="1:5" x14ac:dyDescent="0.25">
      <c r="A4233" s="36">
        <v>39546</v>
      </c>
      <c r="B4233" s="4">
        <v>122018401878016</v>
      </c>
      <c r="C4233" s="4">
        <v>122018401878016</v>
      </c>
      <c r="D4233" t="s">
        <v>134</v>
      </c>
      <c r="E4233">
        <f t="shared" si="6"/>
        <v>0</v>
      </c>
    </row>
    <row r="4234" spans="1:5" x14ac:dyDescent="0.25">
      <c r="A4234" s="36">
        <v>39545</v>
      </c>
      <c r="B4234" s="4">
        <v>124588797198336</v>
      </c>
      <c r="C4234" s="4">
        <v>124588797198336</v>
      </c>
      <c r="D4234" t="s">
        <v>134</v>
      </c>
      <c r="E4234">
        <f t="shared" si="6"/>
        <v>0</v>
      </c>
    </row>
    <row r="4235" spans="1:5" x14ac:dyDescent="0.25">
      <c r="A4235" s="36">
        <v>39542</v>
      </c>
      <c r="B4235" s="4">
        <v>123984003727360</v>
      </c>
      <c r="C4235" s="4">
        <v>123984003727360</v>
      </c>
      <c r="D4235" t="s">
        <v>134</v>
      </c>
      <c r="E4235">
        <f t="shared" si="6"/>
        <v>0</v>
      </c>
    </row>
    <row r="4236" spans="1:5" x14ac:dyDescent="0.25">
      <c r="A4236" s="36">
        <v>39541</v>
      </c>
      <c r="B4236" s="4">
        <v>123681602797568</v>
      </c>
      <c r="C4236" s="4">
        <v>123681602797568</v>
      </c>
      <c r="D4236" t="s">
        <v>134</v>
      </c>
      <c r="E4236">
        <f t="shared" si="6"/>
        <v>0</v>
      </c>
    </row>
    <row r="4237" spans="1:5" x14ac:dyDescent="0.25">
      <c r="A4237" s="36">
        <v>39540</v>
      </c>
      <c r="B4237" s="4">
        <v>120960002818048</v>
      </c>
      <c r="C4237" s="4">
        <v>120960002818048</v>
      </c>
      <c r="D4237" t="s">
        <v>134</v>
      </c>
      <c r="E4237">
        <f t="shared" si="6"/>
        <v>0</v>
      </c>
    </row>
    <row r="4238" spans="1:5" x14ac:dyDescent="0.25">
      <c r="A4238" s="36">
        <v>39539</v>
      </c>
      <c r="B4238" s="4">
        <v>124891198128128</v>
      </c>
      <c r="C4238" s="4">
        <v>124891198128128</v>
      </c>
      <c r="D4238" t="s">
        <v>134</v>
      </c>
      <c r="E4238">
        <f t="shared" si="6"/>
        <v>0</v>
      </c>
    </row>
    <row r="4239" spans="1:5" x14ac:dyDescent="0.25">
      <c r="A4239" s="36">
        <v>39538</v>
      </c>
      <c r="B4239" s="4">
        <v>125344803717120</v>
      </c>
      <c r="C4239" s="4">
        <v>125344803717120</v>
      </c>
      <c r="D4239" t="s">
        <v>134</v>
      </c>
      <c r="E4239">
        <f t="shared" si="6"/>
        <v>0</v>
      </c>
    </row>
    <row r="4240" spans="1:5" x14ac:dyDescent="0.25">
      <c r="A4240" s="36">
        <v>39535</v>
      </c>
      <c r="B4240" s="4">
        <v>132753597136896</v>
      </c>
      <c r="C4240" s="4">
        <v>132753597136896</v>
      </c>
      <c r="D4240" t="s">
        <v>134</v>
      </c>
      <c r="E4240">
        <f t="shared" si="6"/>
        <v>0</v>
      </c>
    </row>
    <row r="4241" spans="1:5" x14ac:dyDescent="0.25">
      <c r="A4241" s="36">
        <v>39534</v>
      </c>
      <c r="B4241" s="4">
        <v>125949597188096</v>
      </c>
      <c r="C4241" s="4">
        <v>125949597188096</v>
      </c>
      <c r="D4241" t="s">
        <v>134</v>
      </c>
      <c r="E4241">
        <f t="shared" si="6"/>
        <v>0</v>
      </c>
    </row>
    <row r="4242" spans="1:5" x14ac:dyDescent="0.25">
      <c r="A4242" s="36">
        <v>39533</v>
      </c>
      <c r="B4242" s="4">
        <v>137743199895552</v>
      </c>
      <c r="C4242" s="4">
        <v>137743199895552</v>
      </c>
      <c r="D4242" t="s">
        <v>134</v>
      </c>
      <c r="E4242">
        <f t="shared" si="6"/>
        <v>0</v>
      </c>
    </row>
    <row r="4243" spans="1:5" x14ac:dyDescent="0.25">
      <c r="A4243" s="36">
        <v>39532</v>
      </c>
      <c r="B4243" s="4">
        <v>126251998117888</v>
      </c>
      <c r="C4243" s="4">
        <v>126251998117888</v>
      </c>
      <c r="D4243" t="s">
        <v>134</v>
      </c>
      <c r="E4243">
        <f t="shared" si="6"/>
        <v>0</v>
      </c>
    </row>
    <row r="4244" spans="1:5" x14ac:dyDescent="0.25">
      <c r="A4244" s="36">
        <v>39531</v>
      </c>
      <c r="B4244" s="4">
        <v>119901603758080</v>
      </c>
      <c r="C4244" s="4">
        <v>119901603758080</v>
      </c>
      <c r="D4244" t="s">
        <v>134</v>
      </c>
      <c r="E4244">
        <f t="shared" si="6"/>
        <v>0</v>
      </c>
    </row>
    <row r="4245" spans="1:5" x14ac:dyDescent="0.25">
      <c r="A4245" s="36">
        <v>39527</v>
      </c>
      <c r="B4245" s="4">
        <v>117633600978944</v>
      </c>
      <c r="C4245" s="4">
        <v>117633600978944</v>
      </c>
      <c r="D4245" t="s">
        <v>134</v>
      </c>
      <c r="E4245">
        <f t="shared" si="6"/>
        <v>0</v>
      </c>
    </row>
    <row r="4246" spans="1:5" x14ac:dyDescent="0.25">
      <c r="A4246" s="36">
        <v>39526</v>
      </c>
      <c r="B4246" s="4">
        <v>111585599160320</v>
      </c>
      <c r="C4246" s="4">
        <v>111585599160320</v>
      </c>
      <c r="D4246" t="s">
        <v>134</v>
      </c>
      <c r="E4246">
        <f t="shared" si="6"/>
        <v>0</v>
      </c>
    </row>
    <row r="4247" spans="1:5" x14ac:dyDescent="0.25">
      <c r="A4247" s="36">
        <v>39525</v>
      </c>
      <c r="B4247" s="4">
        <v>109317596381184</v>
      </c>
      <c r="C4247" s="4">
        <v>109317596381184</v>
      </c>
      <c r="D4247" t="s">
        <v>134</v>
      </c>
      <c r="E4247">
        <f t="shared" si="6"/>
        <v>0</v>
      </c>
    </row>
    <row r="4248" spans="1:5" x14ac:dyDescent="0.25">
      <c r="A4248" s="36">
        <v>39524</v>
      </c>
      <c r="B4248" s="4">
        <v>105235196411904</v>
      </c>
      <c r="C4248" s="4">
        <v>105235196411904</v>
      </c>
      <c r="D4248" t="s">
        <v>134</v>
      </c>
      <c r="E4248">
        <f t="shared" si="6"/>
        <v>0</v>
      </c>
    </row>
    <row r="4249" spans="1:5" x14ac:dyDescent="0.25">
      <c r="A4249" s="36">
        <v>39521</v>
      </c>
      <c r="B4249" s="4">
        <v>107956796391424</v>
      </c>
      <c r="C4249" s="4">
        <v>107956796391424</v>
      </c>
      <c r="D4249" t="s">
        <v>134</v>
      </c>
      <c r="E4249">
        <f t="shared" si="6"/>
        <v>0</v>
      </c>
    </row>
    <row r="4250" spans="1:5" x14ac:dyDescent="0.25">
      <c r="A4250" s="36">
        <v>39520</v>
      </c>
      <c r="B4250" s="4">
        <v>109771201970176</v>
      </c>
      <c r="C4250" s="4">
        <v>109771201970176</v>
      </c>
      <c r="D4250" t="s">
        <v>134</v>
      </c>
      <c r="E4250">
        <f t="shared" si="6"/>
        <v>0</v>
      </c>
    </row>
    <row r="4251" spans="1:5" x14ac:dyDescent="0.25">
      <c r="A4251" s="36">
        <v>39519</v>
      </c>
      <c r="B4251" s="4">
        <v>115214401929216</v>
      </c>
      <c r="C4251" s="4">
        <v>115214401929216</v>
      </c>
      <c r="D4251" t="s">
        <v>134</v>
      </c>
      <c r="E4251">
        <f t="shared" si="6"/>
        <v>0</v>
      </c>
    </row>
    <row r="4252" spans="1:5" x14ac:dyDescent="0.25">
      <c r="A4252" s="36">
        <v>39518</v>
      </c>
      <c r="B4252" s="4">
        <v>115667999129600</v>
      </c>
      <c r="C4252" s="4">
        <v>115667999129600</v>
      </c>
      <c r="D4252" t="s">
        <v>134</v>
      </c>
      <c r="E4252">
        <f t="shared" si="6"/>
        <v>0</v>
      </c>
    </row>
    <row r="4253" spans="1:5" x14ac:dyDescent="0.25">
      <c r="A4253" s="36">
        <v>39517</v>
      </c>
      <c r="B4253" s="4">
        <v>112492801949696</v>
      </c>
      <c r="C4253" s="4">
        <v>112492801949696</v>
      </c>
      <c r="D4253" t="s">
        <v>134</v>
      </c>
      <c r="E4253">
        <f t="shared" si="6"/>
        <v>0</v>
      </c>
    </row>
    <row r="4254" spans="1:5" x14ac:dyDescent="0.25">
      <c r="A4254" s="36">
        <v>39514</v>
      </c>
      <c r="B4254" s="4">
        <v>108863999180800</v>
      </c>
      <c r="C4254" s="4">
        <v>108863999180800</v>
      </c>
      <c r="D4254" t="s">
        <v>134</v>
      </c>
      <c r="E4254">
        <f t="shared" si="6"/>
        <v>0</v>
      </c>
    </row>
    <row r="4255" spans="1:5" x14ac:dyDescent="0.25">
      <c r="A4255" s="36">
        <v>39513</v>
      </c>
      <c r="B4255" s="4">
        <v>111132001959936</v>
      </c>
      <c r="C4255" s="4">
        <v>111132001959936</v>
      </c>
      <c r="D4255" t="s">
        <v>134</v>
      </c>
      <c r="E4255">
        <f t="shared" si="6"/>
        <v>0</v>
      </c>
    </row>
    <row r="4256" spans="1:5" x14ac:dyDescent="0.25">
      <c r="A4256" s="36">
        <v>39512</v>
      </c>
      <c r="B4256" s="4">
        <v>118389599109120</v>
      </c>
      <c r="C4256" s="4">
        <v>118389599109120</v>
      </c>
      <c r="D4256" t="s">
        <v>134</v>
      </c>
      <c r="E4256">
        <f t="shared" si="6"/>
        <v>0</v>
      </c>
    </row>
    <row r="4257" spans="1:5" x14ac:dyDescent="0.25">
      <c r="A4257" s="36">
        <v>39511</v>
      </c>
      <c r="B4257" s="4">
        <v>118389599109120</v>
      </c>
      <c r="C4257" s="4">
        <v>118389599109120</v>
      </c>
      <c r="D4257" t="s">
        <v>134</v>
      </c>
      <c r="E4257">
        <f t="shared" si="6"/>
        <v>0</v>
      </c>
    </row>
    <row r="4258" spans="1:5" x14ac:dyDescent="0.25">
      <c r="A4258" s="36">
        <v>39510</v>
      </c>
      <c r="B4258" s="4">
        <v>122471999078400</v>
      </c>
      <c r="C4258" s="4">
        <v>122471999078400</v>
      </c>
      <c r="D4258" t="s">
        <v>134</v>
      </c>
      <c r="E4258">
        <f t="shared" si="6"/>
        <v>0</v>
      </c>
    </row>
    <row r="4259" spans="1:5" x14ac:dyDescent="0.25">
      <c r="A4259" s="36">
        <v>39507</v>
      </c>
      <c r="B4259" s="4">
        <v>124740001857536</v>
      </c>
      <c r="C4259" s="4">
        <v>124740001857536</v>
      </c>
      <c r="D4259" t="s">
        <v>134</v>
      </c>
      <c r="E4259">
        <f t="shared" si="6"/>
        <v>0</v>
      </c>
    </row>
    <row r="4260" spans="1:5" x14ac:dyDescent="0.25">
      <c r="A4260" s="36">
        <v>39506</v>
      </c>
      <c r="B4260" s="4">
        <v>128368796237824</v>
      </c>
      <c r="C4260" s="4">
        <v>128368796237824</v>
      </c>
      <c r="D4260" t="s">
        <v>134</v>
      </c>
      <c r="E4260">
        <f t="shared" si="6"/>
        <v>0</v>
      </c>
    </row>
    <row r="4261" spans="1:5" x14ac:dyDescent="0.25">
      <c r="A4261" s="36">
        <v>39505</v>
      </c>
      <c r="B4261" s="4">
        <v>131997599006720</v>
      </c>
      <c r="C4261" s="4">
        <v>131997599006720</v>
      </c>
      <c r="D4261" t="s">
        <v>134</v>
      </c>
      <c r="E4261">
        <f t="shared" si="6"/>
        <v>0</v>
      </c>
    </row>
    <row r="4262" spans="1:5" x14ac:dyDescent="0.25">
      <c r="A4262" s="36">
        <v>39504</v>
      </c>
      <c r="B4262" s="4">
        <v>134719198986240</v>
      </c>
      <c r="C4262" s="4">
        <v>134719198986240</v>
      </c>
      <c r="D4262" t="s">
        <v>134</v>
      </c>
      <c r="E4262">
        <f t="shared" si="6"/>
        <v>0</v>
      </c>
    </row>
    <row r="4263" spans="1:5" x14ac:dyDescent="0.25">
      <c r="A4263" s="36">
        <v>39503</v>
      </c>
      <c r="B4263" s="4">
        <v>138348001755136</v>
      </c>
      <c r="C4263" s="4">
        <v>138348001755136</v>
      </c>
      <c r="D4263" t="s">
        <v>134</v>
      </c>
      <c r="E4263">
        <f t="shared" si="6"/>
        <v>0</v>
      </c>
    </row>
    <row r="4264" spans="1:5" x14ac:dyDescent="0.25">
      <c r="A4264" s="36">
        <v>39500</v>
      </c>
      <c r="B4264" s="4">
        <v>137440798965760</v>
      </c>
      <c r="C4264" s="4">
        <v>137440798965760</v>
      </c>
      <c r="D4264" t="s">
        <v>134</v>
      </c>
      <c r="E4264">
        <f t="shared" si="6"/>
        <v>0</v>
      </c>
    </row>
    <row r="4265" spans="1:5" x14ac:dyDescent="0.25">
      <c r="A4265" s="36">
        <v>39499</v>
      </c>
      <c r="B4265" s="4">
        <v>139708801744896</v>
      </c>
      <c r="C4265" s="4">
        <v>139708801744896</v>
      </c>
      <c r="D4265" t="s">
        <v>134</v>
      </c>
      <c r="E4265">
        <f t="shared" si="6"/>
        <v>0</v>
      </c>
    </row>
    <row r="4266" spans="1:5" x14ac:dyDescent="0.25">
      <c r="A4266" s="36">
        <v>39498</v>
      </c>
      <c r="B4266" s="4">
        <v>140615996145664</v>
      </c>
      <c r="C4266" s="4">
        <v>140615996145664</v>
      </c>
      <c r="D4266" t="s">
        <v>134</v>
      </c>
      <c r="E4266">
        <f t="shared" si="6"/>
        <v>0</v>
      </c>
    </row>
    <row r="4267" spans="1:5" x14ac:dyDescent="0.25">
      <c r="A4267" s="36">
        <v>39497</v>
      </c>
      <c r="B4267" s="4">
        <v>143337604513792</v>
      </c>
      <c r="C4267" s="4">
        <v>143337604513792</v>
      </c>
      <c r="D4267" t="s">
        <v>134</v>
      </c>
      <c r="E4267">
        <f t="shared" si="6"/>
        <v>0</v>
      </c>
    </row>
    <row r="4268" spans="1:5" x14ac:dyDescent="0.25">
      <c r="A4268" s="36">
        <v>39493</v>
      </c>
      <c r="B4268" s="4">
        <v>142430393335808</v>
      </c>
      <c r="C4268" s="4">
        <v>142430393335808</v>
      </c>
      <c r="D4268" t="s">
        <v>134</v>
      </c>
      <c r="E4268">
        <f t="shared" ref="E4268:E4290" si="7">IF(C4268*10&lt;$C$5078,1,0)</f>
        <v>0</v>
      </c>
    </row>
    <row r="4269" spans="1:5" x14ac:dyDescent="0.25">
      <c r="A4269" s="36">
        <v>39492</v>
      </c>
      <c r="B4269" s="4">
        <v>139255196155904</v>
      </c>
      <c r="C4269" s="4">
        <v>139255196155904</v>
      </c>
      <c r="D4269" t="s">
        <v>134</v>
      </c>
      <c r="E4269">
        <f t="shared" si="7"/>
        <v>0</v>
      </c>
    </row>
    <row r="4270" spans="1:5" x14ac:dyDescent="0.25">
      <c r="A4270" s="36">
        <v>39491</v>
      </c>
      <c r="B4270" s="4">
        <v>129729596227584</v>
      </c>
      <c r="C4270" s="4">
        <v>129729596227584</v>
      </c>
      <c r="D4270" t="s">
        <v>134</v>
      </c>
      <c r="E4270">
        <f t="shared" si="7"/>
        <v>0</v>
      </c>
    </row>
    <row r="4271" spans="1:5" x14ac:dyDescent="0.25">
      <c r="A4271" s="36">
        <v>39490</v>
      </c>
      <c r="B4271" s="4">
        <v>124286396268544</v>
      </c>
      <c r="C4271" s="4">
        <v>124286396268544</v>
      </c>
      <c r="D4271" t="s">
        <v>134</v>
      </c>
      <c r="E4271">
        <f t="shared" si="7"/>
        <v>0</v>
      </c>
    </row>
    <row r="4272" spans="1:5" x14ac:dyDescent="0.25">
      <c r="A4272" s="36">
        <v>39489</v>
      </c>
      <c r="B4272" s="4">
        <v>126554399047680</v>
      </c>
      <c r="C4272" s="4">
        <v>126554399047680</v>
      </c>
      <c r="D4272" t="s">
        <v>134</v>
      </c>
      <c r="E4272">
        <f t="shared" si="7"/>
        <v>0</v>
      </c>
    </row>
    <row r="4273" spans="1:5" x14ac:dyDescent="0.25">
      <c r="A4273" s="36">
        <v>39486</v>
      </c>
      <c r="B4273" s="4">
        <v>119750399098880</v>
      </c>
      <c r="C4273" s="4">
        <v>119750399098880</v>
      </c>
      <c r="D4273" t="s">
        <v>134</v>
      </c>
      <c r="E4273">
        <f t="shared" si="7"/>
        <v>0</v>
      </c>
    </row>
    <row r="4274" spans="1:5" x14ac:dyDescent="0.25">
      <c r="A4274" s="36">
        <v>39485</v>
      </c>
      <c r="B4274" s="4">
        <v>125193599057920</v>
      </c>
      <c r="C4274" s="4">
        <v>125193599057920</v>
      </c>
      <c r="D4274" t="s">
        <v>134</v>
      </c>
      <c r="E4274">
        <f t="shared" si="7"/>
        <v>0</v>
      </c>
    </row>
    <row r="4275" spans="1:5" x14ac:dyDescent="0.25">
      <c r="A4275" s="36">
        <v>39484</v>
      </c>
      <c r="B4275" s="4">
        <v>125193599057920</v>
      </c>
      <c r="C4275" s="4">
        <v>125193599057920</v>
      </c>
      <c r="D4275" t="s">
        <v>134</v>
      </c>
      <c r="E4275">
        <f t="shared" si="7"/>
        <v>0</v>
      </c>
    </row>
    <row r="4276" spans="1:5" x14ac:dyDescent="0.25">
      <c r="A4276" s="36">
        <v>39483</v>
      </c>
      <c r="B4276" s="4">
        <v>131544001806336</v>
      </c>
      <c r="C4276" s="4">
        <v>131544001806336</v>
      </c>
      <c r="D4276" t="s">
        <v>134</v>
      </c>
      <c r="E4276">
        <f t="shared" si="7"/>
        <v>0</v>
      </c>
    </row>
    <row r="4277" spans="1:5" x14ac:dyDescent="0.25">
      <c r="A4277" s="36">
        <v>39482</v>
      </c>
      <c r="B4277" s="4">
        <v>129729596227584</v>
      </c>
      <c r="C4277" s="4">
        <v>129729596227584</v>
      </c>
      <c r="D4277" t="s">
        <v>134</v>
      </c>
      <c r="E4277">
        <f t="shared" si="7"/>
        <v>0</v>
      </c>
    </row>
    <row r="4278" spans="1:5" x14ac:dyDescent="0.25">
      <c r="A4278" s="36">
        <v>39479</v>
      </c>
      <c r="B4278" s="4">
        <v>131544001806336</v>
      </c>
      <c r="C4278" s="4">
        <v>131544001806336</v>
      </c>
      <c r="D4278" t="s">
        <v>134</v>
      </c>
      <c r="E4278">
        <f t="shared" si="7"/>
        <v>0</v>
      </c>
    </row>
    <row r="4279" spans="1:5" x14ac:dyDescent="0.25">
      <c r="A4279" s="36">
        <v>39478</v>
      </c>
      <c r="B4279" s="4">
        <v>140162398945280</v>
      </c>
      <c r="C4279" s="4">
        <v>140162398945280</v>
      </c>
      <c r="D4279" t="s">
        <v>134</v>
      </c>
      <c r="E4279">
        <f t="shared" si="7"/>
        <v>0</v>
      </c>
    </row>
    <row r="4280" spans="1:5" x14ac:dyDescent="0.25">
      <c r="A4280" s="36">
        <v>39477</v>
      </c>
      <c r="B4280" s="4">
        <v>130636799016960</v>
      </c>
      <c r="C4280" s="4">
        <v>130636799016960</v>
      </c>
      <c r="D4280" t="s">
        <v>134</v>
      </c>
      <c r="E4280">
        <f t="shared" si="7"/>
        <v>0</v>
      </c>
    </row>
    <row r="4281" spans="1:5" x14ac:dyDescent="0.25">
      <c r="A4281" s="36">
        <v>39476</v>
      </c>
      <c r="B4281" s="4">
        <v>128368796237824</v>
      </c>
      <c r="C4281" s="4">
        <v>128368796237824</v>
      </c>
      <c r="D4281" t="s">
        <v>134</v>
      </c>
      <c r="E4281">
        <f t="shared" si="7"/>
        <v>0</v>
      </c>
    </row>
    <row r="4282" spans="1:5" x14ac:dyDescent="0.25">
      <c r="A4282" s="36">
        <v>39475</v>
      </c>
      <c r="B4282" s="4">
        <v>117936001908736</v>
      </c>
      <c r="C4282" s="4">
        <v>117936001908736</v>
      </c>
      <c r="D4282" t="s">
        <v>134</v>
      </c>
      <c r="E4282">
        <f t="shared" si="7"/>
        <v>0</v>
      </c>
    </row>
    <row r="4283" spans="1:5" x14ac:dyDescent="0.25">
      <c r="A4283" s="36">
        <v>39472</v>
      </c>
      <c r="B4283" s="4">
        <v>117028799119360</v>
      </c>
      <c r="C4283" s="4">
        <v>117028799119360</v>
      </c>
      <c r="D4283" t="s">
        <v>134</v>
      </c>
      <c r="E4283">
        <f t="shared" si="7"/>
        <v>0</v>
      </c>
    </row>
    <row r="4284" spans="1:5" x14ac:dyDescent="0.25">
      <c r="A4284" s="36">
        <v>39471</v>
      </c>
      <c r="B4284" s="4">
        <v>103874396422144</v>
      </c>
      <c r="C4284" s="4">
        <v>103874396422144</v>
      </c>
      <c r="D4284" t="s">
        <v>134</v>
      </c>
      <c r="E4284">
        <f t="shared" si="7"/>
        <v>0</v>
      </c>
    </row>
    <row r="4285" spans="1:5" x14ac:dyDescent="0.25">
      <c r="A4285" s="36">
        <v>39470</v>
      </c>
      <c r="B4285" s="4">
        <v>102513596432384</v>
      </c>
      <c r="C4285" s="4">
        <v>102513596432384</v>
      </c>
      <c r="D4285" t="s">
        <v>134</v>
      </c>
      <c r="E4285">
        <f t="shared" si="7"/>
        <v>0</v>
      </c>
    </row>
    <row r="4286" spans="1:5" x14ac:dyDescent="0.25">
      <c r="A4286" s="36">
        <v>39469</v>
      </c>
      <c r="B4286" s="4">
        <v>101152796442624</v>
      </c>
      <c r="C4286" s="4">
        <v>101152796442624</v>
      </c>
      <c r="D4286" t="s">
        <v>134</v>
      </c>
      <c r="E4286">
        <f t="shared" si="7"/>
        <v>0</v>
      </c>
    </row>
    <row r="4287" spans="1:5" x14ac:dyDescent="0.25">
      <c r="A4287" s="36">
        <v>39465</v>
      </c>
      <c r="B4287" s="4">
        <v>110224799170560</v>
      </c>
      <c r="C4287" s="4">
        <v>110224799170560</v>
      </c>
      <c r="D4287" t="s">
        <v>134</v>
      </c>
      <c r="E4287">
        <f t="shared" si="7"/>
        <v>0</v>
      </c>
    </row>
    <row r="4288" spans="1:5" x14ac:dyDescent="0.25">
      <c r="A4288" s="36">
        <v>39464</v>
      </c>
      <c r="B4288" s="4">
        <v>113399996350464</v>
      </c>
      <c r="C4288" s="4">
        <v>113399996350464</v>
      </c>
      <c r="D4288" t="s">
        <v>134</v>
      </c>
      <c r="E4288">
        <f t="shared" si="7"/>
        <v>0</v>
      </c>
    </row>
    <row r="4289" spans="1:5" x14ac:dyDescent="0.25">
      <c r="A4289" s="36">
        <v>39463</v>
      </c>
      <c r="B4289" s="4">
        <v>114760796340224</v>
      </c>
      <c r="C4289" s="4">
        <v>114760796340224</v>
      </c>
      <c r="D4289" t="s">
        <v>134</v>
      </c>
      <c r="E4289">
        <f t="shared" si="7"/>
        <v>0</v>
      </c>
    </row>
    <row r="4290" spans="1:5" x14ac:dyDescent="0.25">
      <c r="A4290" s="36">
        <v>39462</v>
      </c>
      <c r="B4290" s="4">
        <v>128368796237824</v>
      </c>
      <c r="C4290" s="4">
        <v>128368796237824</v>
      </c>
      <c r="D4290" t="s">
        <v>134</v>
      </c>
      <c r="E4290">
        <f t="shared" si="7"/>
        <v>0</v>
      </c>
    </row>
    <row r="4291" spans="1:5" s="14" customFormat="1" ht="13" x14ac:dyDescent="0.3">
      <c r="A4291" s="37">
        <v>39461</v>
      </c>
      <c r="B4291" s="38">
        <v>136533596176384</v>
      </c>
      <c r="C4291" s="38">
        <v>136533596176384</v>
      </c>
      <c r="D4291" s="14" t="s">
        <v>134</v>
      </c>
      <c r="E4291">
        <f>IF(C4291*10&lt;$C$5078,1,0)</f>
        <v>0</v>
      </c>
    </row>
    <row r="4292" spans="1:5" x14ac:dyDescent="0.25">
      <c r="A4292" s="36">
        <v>39458</v>
      </c>
      <c r="B4292" s="4">
        <v>137894396166144</v>
      </c>
      <c r="C4292" s="4">
        <v>137894396166144</v>
      </c>
      <c r="D4292" t="s">
        <v>134</v>
      </c>
      <c r="E4292">
        <f t="shared" ref="E4292:E4331" si="8">IF(C4292*4&lt;$C$5078,1,0)</f>
        <v>0</v>
      </c>
    </row>
    <row r="4293" spans="1:5" x14ac:dyDescent="0.25">
      <c r="A4293" s="36">
        <v>39457</v>
      </c>
      <c r="B4293" s="4">
        <v>140615996145664</v>
      </c>
      <c r="C4293" s="4">
        <v>140615996145664</v>
      </c>
      <c r="D4293" t="s">
        <v>134</v>
      </c>
      <c r="E4293">
        <f t="shared" si="8"/>
        <v>0</v>
      </c>
    </row>
    <row r="4294" spans="1:5" x14ac:dyDescent="0.25">
      <c r="A4294" s="36">
        <v>39456</v>
      </c>
      <c r="B4294" s="4">
        <v>149234393284608</v>
      </c>
      <c r="C4294" s="4">
        <v>149234393284608</v>
      </c>
      <c r="D4294" t="s">
        <v>134</v>
      </c>
      <c r="E4294">
        <f t="shared" si="8"/>
        <v>0</v>
      </c>
    </row>
    <row r="4295" spans="1:5" x14ac:dyDescent="0.25">
      <c r="A4295" s="36">
        <v>39455</v>
      </c>
      <c r="B4295" s="4">
        <v>145605598904320</v>
      </c>
      <c r="C4295" s="4">
        <v>145605598904320</v>
      </c>
      <c r="D4295" t="s">
        <v>134</v>
      </c>
      <c r="E4295">
        <f t="shared" si="8"/>
        <v>0</v>
      </c>
    </row>
    <row r="4296" spans="1:5" x14ac:dyDescent="0.25">
      <c r="A4296" s="36">
        <v>39454</v>
      </c>
      <c r="B4296" s="4">
        <v>142430393335808</v>
      </c>
      <c r="C4296" s="4">
        <v>142430393335808</v>
      </c>
      <c r="D4296" t="s">
        <v>134</v>
      </c>
      <c r="E4296">
        <f t="shared" si="8"/>
        <v>0</v>
      </c>
    </row>
    <row r="4297" spans="1:5" x14ac:dyDescent="0.25">
      <c r="A4297" s="36">
        <v>39451</v>
      </c>
      <c r="B4297" s="4">
        <v>150595193274368</v>
      </c>
      <c r="C4297" s="4">
        <v>150595193274368</v>
      </c>
      <c r="D4297" t="s">
        <v>134</v>
      </c>
      <c r="E4297">
        <f t="shared" si="8"/>
        <v>0</v>
      </c>
    </row>
    <row r="4298" spans="1:5" x14ac:dyDescent="0.25">
      <c r="A4298" s="36">
        <v>39450</v>
      </c>
      <c r="B4298" s="4">
        <v>160574398791680</v>
      </c>
      <c r="C4298" s="4">
        <v>160574398791680</v>
      </c>
      <c r="D4298" t="s">
        <v>134</v>
      </c>
      <c r="E4298">
        <f t="shared" si="8"/>
        <v>0</v>
      </c>
    </row>
    <row r="4299" spans="1:5" x14ac:dyDescent="0.25">
      <c r="A4299" s="36">
        <v>39449</v>
      </c>
      <c r="B4299" s="4">
        <v>152863204442112</v>
      </c>
      <c r="C4299" s="4">
        <v>152863204442112</v>
      </c>
      <c r="D4299" t="s">
        <v>134</v>
      </c>
      <c r="E4299">
        <f t="shared" si="8"/>
        <v>0</v>
      </c>
    </row>
    <row r="4300" spans="1:5" x14ac:dyDescent="0.25">
      <c r="A4300" s="36">
        <v>39447</v>
      </c>
      <c r="B4300" s="4">
        <v>151502404452352</v>
      </c>
      <c r="C4300" s="4">
        <v>151502404452352</v>
      </c>
      <c r="D4300" t="s">
        <v>134</v>
      </c>
      <c r="E4300">
        <f t="shared" si="8"/>
        <v>0</v>
      </c>
    </row>
    <row r="4301" spans="1:5" x14ac:dyDescent="0.25">
      <c r="A4301" s="36">
        <v>39444</v>
      </c>
      <c r="B4301" s="4">
        <v>154677593243648</v>
      </c>
      <c r="C4301" s="4">
        <v>154677593243648</v>
      </c>
      <c r="D4301" t="s">
        <v>134</v>
      </c>
      <c r="E4301">
        <f t="shared" si="8"/>
        <v>0</v>
      </c>
    </row>
    <row r="4302" spans="1:5" x14ac:dyDescent="0.25">
      <c r="A4302" s="36">
        <v>39443</v>
      </c>
      <c r="B4302" s="4">
        <v>161028004380672</v>
      </c>
      <c r="C4302" s="4">
        <v>161028004380672</v>
      </c>
      <c r="D4302" t="s">
        <v>134</v>
      </c>
      <c r="E4302">
        <f t="shared" si="8"/>
        <v>0</v>
      </c>
    </row>
    <row r="4303" spans="1:5" x14ac:dyDescent="0.25">
      <c r="A4303" s="36">
        <v>39442</v>
      </c>
      <c r="B4303" s="4">
        <v>163749604360192</v>
      </c>
      <c r="C4303" s="4">
        <v>163749604360192</v>
      </c>
      <c r="D4303" t="s">
        <v>134</v>
      </c>
      <c r="E4303">
        <f t="shared" si="8"/>
        <v>0</v>
      </c>
    </row>
    <row r="4304" spans="1:5" x14ac:dyDescent="0.25">
      <c r="A4304" s="36">
        <v>39440</v>
      </c>
      <c r="B4304" s="4">
        <v>165110404349952</v>
      </c>
      <c r="C4304" s="4">
        <v>165110404349952</v>
      </c>
      <c r="D4304" t="s">
        <v>134</v>
      </c>
      <c r="E4304">
        <f t="shared" si="8"/>
        <v>0</v>
      </c>
    </row>
    <row r="4305" spans="1:5" x14ac:dyDescent="0.25">
      <c r="A4305" s="36">
        <v>39437</v>
      </c>
      <c r="B4305" s="4">
        <v>165110404349952</v>
      </c>
      <c r="C4305" s="4">
        <v>165110404349952</v>
      </c>
      <c r="D4305" t="s">
        <v>134</v>
      </c>
      <c r="E4305">
        <f t="shared" si="8"/>
        <v>0</v>
      </c>
    </row>
    <row r="4306" spans="1:5" x14ac:dyDescent="0.25">
      <c r="A4306" s="36">
        <v>39436</v>
      </c>
      <c r="B4306" s="4">
        <v>164656798760960</v>
      </c>
      <c r="C4306" s="4">
        <v>164656798760960</v>
      </c>
      <c r="D4306" t="s">
        <v>134</v>
      </c>
      <c r="E4306">
        <f t="shared" si="8"/>
        <v>0</v>
      </c>
    </row>
    <row r="4307" spans="1:5" x14ac:dyDescent="0.25">
      <c r="A4307" s="36">
        <v>39435</v>
      </c>
      <c r="B4307" s="4">
        <v>162842393182208</v>
      </c>
      <c r="C4307" s="4">
        <v>162842393182208</v>
      </c>
      <c r="D4307" t="s">
        <v>134</v>
      </c>
      <c r="E4307">
        <f t="shared" si="8"/>
        <v>0</v>
      </c>
    </row>
    <row r="4308" spans="1:5" x14ac:dyDescent="0.25">
      <c r="A4308" s="36">
        <v>39434</v>
      </c>
      <c r="B4308" s="4">
        <v>155131198832640</v>
      </c>
      <c r="C4308" s="4">
        <v>155131198832640</v>
      </c>
      <c r="D4308" t="s">
        <v>134</v>
      </c>
      <c r="E4308">
        <f t="shared" si="8"/>
        <v>0</v>
      </c>
    </row>
    <row r="4309" spans="1:5" x14ac:dyDescent="0.25">
      <c r="A4309" s="36">
        <v>39433</v>
      </c>
      <c r="B4309" s="4">
        <v>153770398842880</v>
      </c>
      <c r="C4309" s="4">
        <v>153770398842880</v>
      </c>
      <c r="D4309" t="s">
        <v>134</v>
      </c>
      <c r="E4309">
        <f t="shared" si="8"/>
        <v>0</v>
      </c>
    </row>
    <row r="4310" spans="1:5" x14ac:dyDescent="0.25">
      <c r="A4310" s="36">
        <v>39430</v>
      </c>
      <c r="B4310" s="4">
        <v>161935198781440</v>
      </c>
      <c r="C4310" s="4">
        <v>161935198781440</v>
      </c>
      <c r="D4310" t="s">
        <v>134</v>
      </c>
      <c r="E4310">
        <f t="shared" si="8"/>
        <v>0</v>
      </c>
    </row>
    <row r="4311" spans="1:5" x14ac:dyDescent="0.25">
      <c r="A4311" s="36">
        <v>39429</v>
      </c>
      <c r="B4311" s="4">
        <v>155584804421632</v>
      </c>
      <c r="C4311" s="4">
        <v>155584804421632</v>
      </c>
      <c r="D4311" t="s">
        <v>134</v>
      </c>
      <c r="E4311">
        <f t="shared" si="8"/>
        <v>0</v>
      </c>
    </row>
    <row r="4312" spans="1:5" x14ac:dyDescent="0.25">
      <c r="A4312" s="36">
        <v>39428</v>
      </c>
      <c r="B4312" s="4">
        <v>152863204442112</v>
      </c>
      <c r="C4312" s="4">
        <v>152863204442112</v>
      </c>
      <c r="D4312" t="s">
        <v>134</v>
      </c>
      <c r="E4312">
        <f t="shared" si="8"/>
        <v>0</v>
      </c>
    </row>
    <row r="4313" spans="1:5" x14ac:dyDescent="0.25">
      <c r="A4313" s="36">
        <v>39427</v>
      </c>
      <c r="B4313" s="4">
        <v>154677593243648</v>
      </c>
      <c r="C4313" s="4">
        <v>154677593243648</v>
      </c>
      <c r="D4313" t="s">
        <v>134</v>
      </c>
      <c r="E4313">
        <f t="shared" si="8"/>
        <v>0</v>
      </c>
    </row>
    <row r="4314" spans="1:5" x14ac:dyDescent="0.25">
      <c r="A4314" s="36">
        <v>39426</v>
      </c>
      <c r="B4314" s="4">
        <v>164656798760960</v>
      </c>
      <c r="C4314" s="4">
        <v>164656798760960</v>
      </c>
      <c r="D4314" t="s">
        <v>134</v>
      </c>
      <c r="E4314">
        <f t="shared" si="8"/>
        <v>0</v>
      </c>
    </row>
    <row r="4315" spans="1:5" x14ac:dyDescent="0.25">
      <c r="A4315" s="36">
        <v>39423</v>
      </c>
      <c r="B4315" s="4">
        <v>162388804370432</v>
      </c>
      <c r="C4315" s="4">
        <v>162388804370432</v>
      </c>
      <c r="D4315" t="s">
        <v>134</v>
      </c>
      <c r="E4315">
        <f t="shared" si="8"/>
        <v>0</v>
      </c>
    </row>
    <row r="4316" spans="1:5" x14ac:dyDescent="0.25">
      <c r="A4316" s="36">
        <v>39422</v>
      </c>
      <c r="B4316" s="4">
        <v>166017598750720</v>
      </c>
      <c r="C4316" s="4">
        <v>166017598750720</v>
      </c>
      <c r="D4316" t="s">
        <v>134</v>
      </c>
      <c r="E4316">
        <f t="shared" si="8"/>
        <v>0</v>
      </c>
    </row>
    <row r="4317" spans="1:5" x14ac:dyDescent="0.25">
      <c r="A4317" s="36">
        <v>39421</v>
      </c>
      <c r="B4317" s="4">
        <v>145605598904320</v>
      </c>
      <c r="C4317" s="4">
        <v>145605598904320</v>
      </c>
      <c r="D4317" t="s">
        <v>134</v>
      </c>
      <c r="E4317">
        <f t="shared" si="8"/>
        <v>0</v>
      </c>
    </row>
    <row r="4318" spans="1:5" x14ac:dyDescent="0.25">
      <c r="A4318" s="36">
        <v>39420</v>
      </c>
      <c r="B4318" s="4">
        <v>172821598699520</v>
      </c>
      <c r="C4318" s="4">
        <v>172821598699520</v>
      </c>
      <c r="D4318" t="s">
        <v>134</v>
      </c>
      <c r="E4318">
        <f t="shared" si="8"/>
        <v>0</v>
      </c>
    </row>
    <row r="4319" spans="1:5" x14ac:dyDescent="0.25">
      <c r="A4319" s="36">
        <v>39419</v>
      </c>
      <c r="B4319" s="4">
        <v>188244004175872</v>
      </c>
      <c r="C4319" s="4">
        <v>188244004175872</v>
      </c>
      <c r="D4319" t="s">
        <v>134</v>
      </c>
      <c r="E4319">
        <f t="shared" si="8"/>
        <v>0</v>
      </c>
    </row>
    <row r="4320" spans="1:5" x14ac:dyDescent="0.25">
      <c r="A4320" s="36">
        <v>39416</v>
      </c>
      <c r="B4320" s="4">
        <v>200491204083712</v>
      </c>
      <c r="C4320" s="4">
        <v>200491204083712</v>
      </c>
      <c r="D4320" t="s">
        <v>134</v>
      </c>
      <c r="E4320">
        <f t="shared" si="8"/>
        <v>0</v>
      </c>
    </row>
    <row r="4321" spans="1:5" x14ac:dyDescent="0.25">
      <c r="A4321" s="36">
        <v>39415</v>
      </c>
      <c r="B4321" s="4">
        <v>196862392926208</v>
      </c>
      <c r="C4321" s="4">
        <v>196862392926208</v>
      </c>
      <c r="D4321" t="s">
        <v>134</v>
      </c>
      <c r="E4321">
        <f t="shared" si="8"/>
        <v>0</v>
      </c>
    </row>
    <row r="4322" spans="1:5" x14ac:dyDescent="0.25">
      <c r="A4322" s="36">
        <v>39414</v>
      </c>
      <c r="B4322" s="4">
        <v>179171993059328</v>
      </c>
      <c r="C4322" s="4">
        <v>179171993059328</v>
      </c>
      <c r="D4322" t="s">
        <v>134</v>
      </c>
      <c r="E4322">
        <f t="shared" si="8"/>
        <v>0</v>
      </c>
    </row>
    <row r="4323" spans="1:5" x14ac:dyDescent="0.25">
      <c r="A4323" s="36">
        <v>39413</v>
      </c>
      <c r="B4323" s="4">
        <v>166017598750720</v>
      </c>
      <c r="C4323" s="4">
        <v>166017598750720</v>
      </c>
      <c r="D4323" t="s">
        <v>134</v>
      </c>
      <c r="E4323">
        <f t="shared" si="8"/>
        <v>0</v>
      </c>
    </row>
    <row r="4324" spans="1:5" x14ac:dyDescent="0.25">
      <c r="A4324" s="36">
        <v>39412</v>
      </c>
      <c r="B4324" s="4">
        <v>174636004278272</v>
      </c>
      <c r="C4324" s="4">
        <v>174636004278272</v>
      </c>
      <c r="D4324" t="s">
        <v>134</v>
      </c>
      <c r="E4324">
        <f t="shared" si="8"/>
        <v>0</v>
      </c>
    </row>
    <row r="4325" spans="1:5" x14ac:dyDescent="0.25">
      <c r="A4325" s="36">
        <v>39409</v>
      </c>
      <c r="B4325" s="4">
        <v>183707998617600</v>
      </c>
      <c r="C4325" s="4">
        <v>183707998617600</v>
      </c>
      <c r="D4325" t="s">
        <v>134</v>
      </c>
      <c r="E4325">
        <f t="shared" si="8"/>
        <v>0</v>
      </c>
    </row>
    <row r="4326" spans="1:5" x14ac:dyDescent="0.25">
      <c r="A4326" s="36">
        <v>39407</v>
      </c>
      <c r="B4326" s="4">
        <v>172367993110528</v>
      </c>
      <c r="C4326" s="4">
        <v>172367993110528</v>
      </c>
      <c r="D4326" t="s">
        <v>134</v>
      </c>
      <c r="E4326">
        <f t="shared" si="8"/>
        <v>0</v>
      </c>
    </row>
    <row r="4327" spans="1:5" x14ac:dyDescent="0.25">
      <c r="A4327" s="36">
        <v>39406</v>
      </c>
      <c r="B4327" s="4">
        <v>180986398638080</v>
      </c>
      <c r="C4327" s="4">
        <v>180986398638080</v>
      </c>
      <c r="D4327" t="s">
        <v>134</v>
      </c>
      <c r="E4327">
        <f t="shared" si="8"/>
        <v>0</v>
      </c>
    </row>
    <row r="4328" spans="1:5" x14ac:dyDescent="0.25">
      <c r="A4328" s="36">
        <v>39405</v>
      </c>
      <c r="B4328" s="4">
        <v>162842393182208</v>
      </c>
      <c r="C4328" s="4">
        <v>162842393182208</v>
      </c>
      <c r="D4328" t="s">
        <v>134</v>
      </c>
      <c r="E4328">
        <f t="shared" si="8"/>
        <v>0</v>
      </c>
    </row>
    <row r="4329" spans="1:5" x14ac:dyDescent="0.25">
      <c r="A4329" s="36">
        <v>39402</v>
      </c>
      <c r="B4329" s="4">
        <v>188244004175872</v>
      </c>
      <c r="C4329" s="4">
        <v>188244004175872</v>
      </c>
      <c r="D4329" t="s">
        <v>134</v>
      </c>
      <c r="E4329">
        <f t="shared" si="8"/>
        <v>0</v>
      </c>
    </row>
    <row r="4330" spans="1:5" x14ac:dyDescent="0.25">
      <c r="A4330" s="36">
        <v>39401</v>
      </c>
      <c r="B4330" s="4">
        <v>195501592936448</v>
      </c>
      <c r="C4330" s="4">
        <v>195501592936448</v>
      </c>
      <c r="D4330" t="s">
        <v>134</v>
      </c>
      <c r="E4330">
        <f t="shared" si="8"/>
        <v>0</v>
      </c>
    </row>
    <row r="4331" spans="1:5" x14ac:dyDescent="0.25">
      <c r="A4331" s="36">
        <v>39400</v>
      </c>
      <c r="B4331" s="4">
        <v>204573604052992</v>
      </c>
      <c r="C4331" s="4">
        <v>204573604052992</v>
      </c>
      <c r="D4331" t="s">
        <v>134</v>
      </c>
      <c r="E4331">
        <f t="shared" si="8"/>
        <v>0</v>
      </c>
    </row>
    <row r="4332" spans="1:5" x14ac:dyDescent="0.25">
      <c r="A4332" s="36">
        <v>39399</v>
      </c>
      <c r="B4332" s="4">
        <v>201852004073472</v>
      </c>
      <c r="C4332" s="4">
        <v>201852004073472</v>
      </c>
      <c r="D4332" t="s">
        <v>134</v>
      </c>
      <c r="E4332">
        <f t="shared" ref="E4332:E4395" si="9">IF(C4332*4&lt;$C$5078,1,0)</f>
        <v>0</v>
      </c>
    </row>
    <row r="4333" spans="1:5" x14ac:dyDescent="0.25">
      <c r="A4333" s="36">
        <v>39398</v>
      </c>
      <c r="B4333" s="4">
        <v>190511998566400</v>
      </c>
      <c r="C4333" s="4">
        <v>190511998566400</v>
      </c>
      <c r="D4333" t="s">
        <v>134</v>
      </c>
      <c r="E4333">
        <f t="shared" si="9"/>
        <v>0</v>
      </c>
    </row>
    <row r="4334" spans="1:5" x14ac:dyDescent="0.25">
      <c r="A4334" s="36">
        <v>39395</v>
      </c>
      <c r="B4334" s="4">
        <v>196408804114432</v>
      </c>
      <c r="C4334" s="4">
        <v>196408804114432</v>
      </c>
      <c r="D4334" t="s">
        <v>134</v>
      </c>
      <c r="E4334">
        <f t="shared" si="9"/>
        <v>0</v>
      </c>
    </row>
    <row r="4335" spans="1:5" x14ac:dyDescent="0.25">
      <c r="A4335" s="36">
        <v>39394</v>
      </c>
      <c r="B4335" s="4">
        <v>213645598392320</v>
      </c>
      <c r="C4335" s="4">
        <v>213645598392320</v>
      </c>
      <c r="D4335" t="s">
        <v>134</v>
      </c>
      <c r="E4335">
        <f t="shared" si="9"/>
        <v>0</v>
      </c>
    </row>
    <row r="4336" spans="1:5" x14ac:dyDescent="0.25">
      <c r="A4336" s="36">
        <v>39393</v>
      </c>
      <c r="B4336" s="4">
        <v>228614398279680</v>
      </c>
      <c r="C4336" s="4">
        <v>228614398279680</v>
      </c>
      <c r="D4336" t="s">
        <v>134</v>
      </c>
      <c r="E4336">
        <f t="shared" si="9"/>
        <v>0</v>
      </c>
    </row>
    <row r="4337" spans="1:5" x14ac:dyDescent="0.25">
      <c r="A4337" s="36">
        <v>39392</v>
      </c>
      <c r="B4337" s="4">
        <v>247211992547328</v>
      </c>
      <c r="C4337" s="4">
        <v>247211992547328</v>
      </c>
      <c r="D4337" t="s">
        <v>134</v>
      </c>
      <c r="E4337">
        <f t="shared" si="9"/>
        <v>0</v>
      </c>
    </row>
    <row r="4338" spans="1:5" x14ac:dyDescent="0.25">
      <c r="A4338" s="36">
        <v>39391</v>
      </c>
      <c r="B4338" s="4">
        <v>241768792588288</v>
      </c>
      <c r="C4338" s="4">
        <v>241768792588288</v>
      </c>
      <c r="D4338" t="s">
        <v>134</v>
      </c>
      <c r="E4338">
        <f t="shared" si="9"/>
        <v>0</v>
      </c>
    </row>
    <row r="4339" spans="1:5" x14ac:dyDescent="0.25">
      <c r="A4339" s="36">
        <v>39388</v>
      </c>
      <c r="B4339" s="4">
        <v>256284003663872</v>
      </c>
      <c r="C4339" s="4">
        <v>256284003663872</v>
      </c>
      <c r="D4339" t="s">
        <v>134</v>
      </c>
      <c r="E4339">
        <f t="shared" si="9"/>
        <v>0</v>
      </c>
    </row>
    <row r="4340" spans="1:5" x14ac:dyDescent="0.25">
      <c r="A4340" s="36">
        <v>39387</v>
      </c>
      <c r="B4340" s="4">
        <v>262180792434688</v>
      </c>
      <c r="C4340" s="4">
        <v>262180792434688</v>
      </c>
      <c r="D4340" t="s">
        <v>134</v>
      </c>
      <c r="E4340">
        <f t="shared" si="9"/>
        <v>0</v>
      </c>
    </row>
    <row r="4341" spans="1:5" x14ac:dyDescent="0.25">
      <c r="A4341" s="36">
        <v>39386</v>
      </c>
      <c r="B4341" s="4">
        <v>274427992342528</v>
      </c>
      <c r="C4341" s="4">
        <v>274427992342528</v>
      </c>
      <c r="D4341" t="s">
        <v>134</v>
      </c>
      <c r="E4341">
        <f t="shared" si="9"/>
        <v>0</v>
      </c>
    </row>
    <row r="4342" spans="1:5" x14ac:dyDescent="0.25">
      <c r="A4342" s="36">
        <v>39385</v>
      </c>
      <c r="B4342" s="4">
        <v>270345592373248</v>
      </c>
      <c r="C4342" s="4">
        <v>270345592373248</v>
      </c>
      <c r="D4342" t="s">
        <v>134</v>
      </c>
      <c r="E4342">
        <f t="shared" si="9"/>
        <v>0</v>
      </c>
    </row>
    <row r="4343" spans="1:5" x14ac:dyDescent="0.25">
      <c r="A4343" s="36">
        <v>39384</v>
      </c>
      <c r="B4343" s="4">
        <v>277149592322048</v>
      </c>
      <c r="C4343" s="4">
        <v>277149592322048</v>
      </c>
      <c r="D4343" t="s">
        <v>134</v>
      </c>
      <c r="E4343">
        <f t="shared" si="9"/>
        <v>0</v>
      </c>
    </row>
    <row r="4344" spans="1:5" x14ac:dyDescent="0.25">
      <c r="A4344" s="36">
        <v>39381</v>
      </c>
      <c r="B4344" s="4">
        <v>263088003612672</v>
      </c>
      <c r="C4344" s="4">
        <v>263088003612672</v>
      </c>
      <c r="D4344" t="s">
        <v>134</v>
      </c>
      <c r="E4344">
        <f t="shared" si="9"/>
        <v>0</v>
      </c>
    </row>
    <row r="4345" spans="1:5" x14ac:dyDescent="0.25">
      <c r="A4345" s="36">
        <v>39380</v>
      </c>
      <c r="B4345" s="4">
        <v>263088003612672</v>
      </c>
      <c r="C4345" s="4">
        <v>263088003612672</v>
      </c>
      <c r="D4345" t="s">
        <v>134</v>
      </c>
      <c r="E4345">
        <f t="shared" si="9"/>
        <v>0</v>
      </c>
    </row>
    <row r="4346" spans="1:5" x14ac:dyDescent="0.25">
      <c r="A4346" s="36">
        <v>39379</v>
      </c>
      <c r="B4346" s="4">
        <v>268984792383488</v>
      </c>
      <c r="C4346" s="4">
        <v>268984792383488</v>
      </c>
      <c r="D4346" t="s">
        <v>134</v>
      </c>
      <c r="E4346">
        <f t="shared" si="9"/>
        <v>0</v>
      </c>
    </row>
    <row r="4347" spans="1:5" x14ac:dyDescent="0.25">
      <c r="A4347" s="36">
        <v>39378</v>
      </c>
      <c r="B4347" s="4">
        <v>270799197962240</v>
      </c>
      <c r="C4347" s="4">
        <v>270799197962240</v>
      </c>
      <c r="D4347" t="s">
        <v>134</v>
      </c>
      <c r="E4347">
        <f t="shared" si="9"/>
        <v>0</v>
      </c>
    </row>
    <row r="4348" spans="1:5" x14ac:dyDescent="0.25">
      <c r="A4348" s="36">
        <v>39377</v>
      </c>
      <c r="B4348" s="4">
        <v>264448803602432</v>
      </c>
      <c r="C4348" s="4">
        <v>264448803602432</v>
      </c>
      <c r="D4348" t="s">
        <v>134</v>
      </c>
      <c r="E4348">
        <f t="shared" si="9"/>
        <v>0</v>
      </c>
    </row>
    <row r="4349" spans="1:5" x14ac:dyDescent="0.25">
      <c r="A4349" s="36">
        <v>39374</v>
      </c>
      <c r="B4349" s="4">
        <v>269438397972480</v>
      </c>
      <c r="C4349" s="4">
        <v>269438397972480</v>
      </c>
      <c r="D4349" t="s">
        <v>134</v>
      </c>
      <c r="E4349">
        <f t="shared" si="9"/>
        <v>0</v>
      </c>
    </row>
    <row r="4350" spans="1:5" x14ac:dyDescent="0.25">
      <c r="A4350" s="36">
        <v>39373</v>
      </c>
      <c r="B4350" s="4">
        <v>276696003510272</v>
      </c>
      <c r="C4350" s="4">
        <v>276696003510272</v>
      </c>
      <c r="D4350" t="s">
        <v>134</v>
      </c>
      <c r="E4350">
        <f t="shared" si="9"/>
        <v>0</v>
      </c>
    </row>
    <row r="4351" spans="1:5" x14ac:dyDescent="0.25">
      <c r="A4351" s="36">
        <v>39372</v>
      </c>
      <c r="B4351" s="4">
        <v>280324797890560</v>
      </c>
      <c r="C4351" s="4">
        <v>280324797890560</v>
      </c>
      <c r="D4351" t="s">
        <v>134</v>
      </c>
      <c r="E4351">
        <f t="shared" si="9"/>
        <v>0</v>
      </c>
    </row>
    <row r="4352" spans="1:5" x14ac:dyDescent="0.25">
      <c r="A4352" s="36">
        <v>39371</v>
      </c>
      <c r="B4352" s="4">
        <v>282139186692096</v>
      </c>
      <c r="C4352" s="4">
        <v>282139186692096</v>
      </c>
      <c r="D4352" t="s">
        <v>134</v>
      </c>
      <c r="E4352">
        <f t="shared" si="9"/>
        <v>0</v>
      </c>
    </row>
    <row r="4353" spans="1:5" x14ac:dyDescent="0.25">
      <c r="A4353" s="36">
        <v>39370</v>
      </c>
      <c r="B4353" s="4">
        <v>297107986579456</v>
      </c>
      <c r="C4353" s="4">
        <v>297107986579456</v>
      </c>
      <c r="D4353" t="s">
        <v>134</v>
      </c>
      <c r="E4353">
        <f t="shared" si="9"/>
        <v>0</v>
      </c>
    </row>
    <row r="4354" spans="1:5" x14ac:dyDescent="0.25">
      <c r="A4354" s="36">
        <v>39367</v>
      </c>
      <c r="B4354" s="4">
        <v>303004808904704</v>
      </c>
      <c r="C4354" s="4">
        <v>303004808904704</v>
      </c>
      <c r="D4354" t="s">
        <v>134</v>
      </c>
      <c r="E4354">
        <f t="shared" si="9"/>
        <v>0</v>
      </c>
    </row>
    <row r="4355" spans="1:5" x14ac:dyDescent="0.25">
      <c r="A4355" s="36">
        <v>39366</v>
      </c>
      <c r="B4355" s="4">
        <v>308448008863744</v>
      </c>
      <c r="C4355" s="4">
        <v>308448008863744</v>
      </c>
      <c r="D4355" t="s">
        <v>134</v>
      </c>
      <c r="E4355">
        <f t="shared" si="9"/>
        <v>0</v>
      </c>
    </row>
    <row r="4356" spans="1:5" x14ac:dyDescent="0.25">
      <c r="A4356" s="36">
        <v>39365</v>
      </c>
      <c r="B4356" s="4">
        <v>316612808802304</v>
      </c>
      <c r="C4356" s="4">
        <v>316612808802304</v>
      </c>
      <c r="D4356" t="s">
        <v>134</v>
      </c>
      <c r="E4356">
        <f t="shared" si="9"/>
        <v>0</v>
      </c>
    </row>
    <row r="4357" spans="1:5" x14ac:dyDescent="0.25">
      <c r="A4357" s="36">
        <v>39364</v>
      </c>
      <c r="B4357" s="4">
        <v>317519986425856</v>
      </c>
      <c r="C4357" s="4">
        <v>317519986425856</v>
      </c>
      <c r="D4357" t="s">
        <v>134</v>
      </c>
      <c r="E4357">
        <f t="shared" si="9"/>
        <v>0</v>
      </c>
    </row>
    <row r="4358" spans="1:5" x14ac:dyDescent="0.25">
      <c r="A4358" s="36">
        <v>39363</v>
      </c>
      <c r="B4358" s="4">
        <v>321602386395136</v>
      </c>
      <c r="C4358" s="4">
        <v>321602386395136</v>
      </c>
      <c r="D4358" t="s">
        <v>134</v>
      </c>
      <c r="E4358">
        <f t="shared" si="9"/>
        <v>0</v>
      </c>
    </row>
    <row r="4359" spans="1:5" x14ac:dyDescent="0.25">
      <c r="A4359" s="36">
        <v>39360</v>
      </c>
      <c r="B4359" s="4">
        <v>313891208822784</v>
      </c>
      <c r="C4359" s="4">
        <v>313891208822784</v>
      </c>
      <c r="D4359" t="s">
        <v>134</v>
      </c>
      <c r="E4359">
        <f t="shared" si="9"/>
        <v>0</v>
      </c>
    </row>
    <row r="4360" spans="1:5" x14ac:dyDescent="0.25">
      <c r="A4360" s="36">
        <v>39359</v>
      </c>
      <c r="B4360" s="4">
        <v>309355186487296</v>
      </c>
      <c r="C4360" s="4">
        <v>309355186487296</v>
      </c>
      <c r="D4360" t="s">
        <v>134</v>
      </c>
      <c r="E4360">
        <f t="shared" si="9"/>
        <v>0</v>
      </c>
    </row>
    <row r="4361" spans="1:5" x14ac:dyDescent="0.25">
      <c r="A4361" s="36">
        <v>39358</v>
      </c>
      <c r="B4361" s="4">
        <v>309355186487296</v>
      </c>
      <c r="C4361" s="4">
        <v>309355186487296</v>
      </c>
      <c r="D4361" t="s">
        <v>134</v>
      </c>
      <c r="E4361">
        <f t="shared" si="9"/>
        <v>0</v>
      </c>
    </row>
    <row r="4362" spans="1:5" x14ac:dyDescent="0.25">
      <c r="A4362" s="36">
        <v>39357</v>
      </c>
      <c r="B4362" s="4">
        <v>312076786466816</v>
      </c>
      <c r="C4362" s="4">
        <v>312076786466816</v>
      </c>
      <c r="D4362" t="s">
        <v>134</v>
      </c>
      <c r="E4362">
        <f t="shared" si="9"/>
        <v>0</v>
      </c>
    </row>
    <row r="4363" spans="1:5" x14ac:dyDescent="0.25">
      <c r="A4363" s="36">
        <v>39356</v>
      </c>
      <c r="B4363" s="4">
        <v>317066397614080</v>
      </c>
      <c r="C4363" s="4">
        <v>317066397614080</v>
      </c>
      <c r="D4363" t="s">
        <v>134</v>
      </c>
      <c r="E4363">
        <f t="shared" si="9"/>
        <v>0</v>
      </c>
    </row>
    <row r="4364" spans="1:5" x14ac:dyDescent="0.25">
      <c r="A4364" s="36">
        <v>39353</v>
      </c>
      <c r="B4364" s="4">
        <v>317066397614080</v>
      </c>
      <c r="C4364" s="4">
        <v>317066397614080</v>
      </c>
      <c r="D4364" t="s">
        <v>134</v>
      </c>
      <c r="E4364">
        <f t="shared" si="9"/>
        <v>0</v>
      </c>
    </row>
    <row r="4365" spans="1:5" x14ac:dyDescent="0.25">
      <c r="A4365" s="36">
        <v>39352</v>
      </c>
      <c r="B4365" s="4">
        <v>324777608740864</v>
      </c>
      <c r="C4365" s="4">
        <v>324777608740864</v>
      </c>
      <c r="D4365" t="s">
        <v>134</v>
      </c>
      <c r="E4365">
        <f t="shared" si="9"/>
        <v>0</v>
      </c>
    </row>
    <row r="4366" spans="1:5" x14ac:dyDescent="0.25">
      <c r="A4366" s="36">
        <v>39351</v>
      </c>
      <c r="B4366" s="4">
        <v>306179997696000</v>
      </c>
      <c r="C4366" s="4">
        <v>306179997696000</v>
      </c>
      <c r="D4366" t="s">
        <v>134</v>
      </c>
      <c r="E4366">
        <f t="shared" si="9"/>
        <v>0</v>
      </c>
    </row>
    <row r="4367" spans="1:5" x14ac:dyDescent="0.25">
      <c r="A4367" s="36">
        <v>39350</v>
      </c>
      <c r="B4367" s="4">
        <v>315252008812544</v>
      </c>
      <c r="C4367" s="4">
        <v>315252008812544</v>
      </c>
      <c r="D4367" t="s">
        <v>134</v>
      </c>
      <c r="E4367">
        <f t="shared" si="9"/>
        <v>0</v>
      </c>
    </row>
    <row r="4368" spans="1:5" x14ac:dyDescent="0.25">
      <c r="A4368" s="36">
        <v>39349</v>
      </c>
      <c r="B4368" s="4">
        <v>298015197757440</v>
      </c>
      <c r="C4368" s="4">
        <v>298015197757440</v>
      </c>
      <c r="D4368" t="s">
        <v>134</v>
      </c>
      <c r="E4368">
        <f t="shared" si="9"/>
        <v>0</v>
      </c>
    </row>
    <row r="4369" spans="1:5" x14ac:dyDescent="0.25">
      <c r="A4369" s="36">
        <v>39346</v>
      </c>
      <c r="B4369" s="4">
        <v>273067192352768</v>
      </c>
      <c r="C4369" s="4">
        <v>273067192352768</v>
      </c>
      <c r="D4369" t="s">
        <v>134</v>
      </c>
      <c r="E4369">
        <f t="shared" si="9"/>
        <v>0</v>
      </c>
    </row>
    <row r="4370" spans="1:5" x14ac:dyDescent="0.25">
      <c r="A4370" s="36">
        <v>39345</v>
      </c>
      <c r="B4370" s="4">
        <v>272159997952000</v>
      </c>
      <c r="C4370" s="4">
        <v>272159997952000</v>
      </c>
      <c r="D4370" t="s">
        <v>134</v>
      </c>
      <c r="E4370">
        <f t="shared" si="9"/>
        <v>0</v>
      </c>
    </row>
    <row r="4371" spans="1:5" x14ac:dyDescent="0.25">
      <c r="A4371" s="36">
        <v>39344</v>
      </c>
      <c r="B4371" s="4">
        <v>273974403530752</v>
      </c>
      <c r="C4371" s="4">
        <v>273974403530752</v>
      </c>
      <c r="D4371" t="s">
        <v>134</v>
      </c>
      <c r="E4371">
        <f t="shared" si="9"/>
        <v>0</v>
      </c>
    </row>
    <row r="4372" spans="1:5" x14ac:dyDescent="0.25">
      <c r="A4372" s="36">
        <v>39343</v>
      </c>
      <c r="B4372" s="4">
        <v>268077597982720</v>
      </c>
      <c r="C4372" s="4">
        <v>268077597982720</v>
      </c>
      <c r="D4372" t="s">
        <v>134</v>
      </c>
      <c r="E4372">
        <f t="shared" si="9"/>
        <v>0</v>
      </c>
    </row>
    <row r="4373" spans="1:5" x14ac:dyDescent="0.25">
      <c r="A4373" s="36">
        <v>39342</v>
      </c>
      <c r="B4373" s="4">
        <v>257191198064640</v>
      </c>
      <c r="C4373" s="4">
        <v>257191198064640</v>
      </c>
      <c r="D4373" t="s">
        <v>134</v>
      </c>
      <c r="E4373">
        <f t="shared" si="9"/>
        <v>0</v>
      </c>
    </row>
    <row r="4374" spans="1:5" x14ac:dyDescent="0.25">
      <c r="A4374" s="36">
        <v>39339</v>
      </c>
      <c r="B4374" s="4">
        <v>264902392414208</v>
      </c>
      <c r="C4374" s="4">
        <v>264902392414208</v>
      </c>
      <c r="D4374" t="s">
        <v>134</v>
      </c>
      <c r="E4374">
        <f t="shared" si="9"/>
        <v>0</v>
      </c>
    </row>
    <row r="4375" spans="1:5" x14ac:dyDescent="0.25">
      <c r="A4375" s="36">
        <v>39338</v>
      </c>
      <c r="B4375" s="4">
        <v>268077597982720</v>
      </c>
      <c r="C4375" s="4">
        <v>268077597982720</v>
      </c>
      <c r="D4375" t="s">
        <v>134</v>
      </c>
      <c r="E4375">
        <f t="shared" si="9"/>
        <v>0</v>
      </c>
    </row>
    <row r="4376" spans="1:5" x14ac:dyDescent="0.25">
      <c r="A4376" s="36">
        <v>39337</v>
      </c>
      <c r="B4376" s="4">
        <v>270345592373248</v>
      </c>
      <c r="C4376" s="4">
        <v>270345592373248</v>
      </c>
      <c r="D4376" t="s">
        <v>134</v>
      </c>
      <c r="E4376">
        <f t="shared" si="9"/>
        <v>0</v>
      </c>
    </row>
    <row r="4377" spans="1:5" x14ac:dyDescent="0.25">
      <c r="A4377" s="36">
        <v>39336</v>
      </c>
      <c r="B4377" s="4">
        <v>268984792383488</v>
      </c>
      <c r="C4377" s="4">
        <v>268984792383488</v>
      </c>
      <c r="D4377" t="s">
        <v>134</v>
      </c>
      <c r="E4377">
        <f t="shared" si="9"/>
        <v>0</v>
      </c>
    </row>
    <row r="4378" spans="1:5" x14ac:dyDescent="0.25">
      <c r="A4378" s="36">
        <v>39335</v>
      </c>
      <c r="B4378" s="4">
        <v>268531203571712</v>
      </c>
      <c r="C4378" s="4">
        <v>268531203571712</v>
      </c>
      <c r="D4378" t="s">
        <v>134</v>
      </c>
      <c r="E4378">
        <f t="shared" si="9"/>
        <v>0</v>
      </c>
    </row>
    <row r="4379" spans="1:5" x14ac:dyDescent="0.25">
      <c r="A4379" s="36">
        <v>39332</v>
      </c>
      <c r="B4379" s="4">
        <v>270799197962240</v>
      </c>
      <c r="C4379" s="4">
        <v>270799197962240</v>
      </c>
      <c r="D4379" t="s">
        <v>134</v>
      </c>
      <c r="E4379">
        <f t="shared" si="9"/>
        <v>0</v>
      </c>
    </row>
    <row r="4380" spans="1:5" x14ac:dyDescent="0.25">
      <c r="A4380" s="36">
        <v>39331</v>
      </c>
      <c r="B4380" s="4">
        <v>271706392363008</v>
      </c>
      <c r="C4380" s="4">
        <v>271706392363008</v>
      </c>
      <c r="D4380" t="s">
        <v>134</v>
      </c>
      <c r="E4380">
        <f t="shared" si="9"/>
        <v>0</v>
      </c>
    </row>
    <row r="4381" spans="1:5" x14ac:dyDescent="0.25">
      <c r="A4381" s="36">
        <v>39330</v>
      </c>
      <c r="B4381" s="4">
        <v>274881597931520</v>
      </c>
      <c r="C4381" s="4">
        <v>274881597931520</v>
      </c>
      <c r="D4381" t="s">
        <v>134</v>
      </c>
      <c r="E4381">
        <f t="shared" si="9"/>
        <v>0</v>
      </c>
    </row>
    <row r="4382" spans="1:5" x14ac:dyDescent="0.25">
      <c r="A4382" s="36">
        <v>39329</v>
      </c>
      <c r="B4382" s="4">
        <v>274881597931520</v>
      </c>
      <c r="C4382" s="4">
        <v>274881597931520</v>
      </c>
      <c r="D4382" t="s">
        <v>134</v>
      </c>
      <c r="E4382">
        <f t="shared" si="9"/>
        <v>0</v>
      </c>
    </row>
    <row r="4383" spans="1:5" x14ac:dyDescent="0.25">
      <c r="A4383" s="36">
        <v>39325</v>
      </c>
      <c r="B4383" s="4">
        <v>278963997900800</v>
      </c>
      <c r="C4383" s="4">
        <v>278963997900800</v>
      </c>
      <c r="D4383" t="s">
        <v>134</v>
      </c>
      <c r="E4383">
        <f t="shared" si="9"/>
        <v>0</v>
      </c>
    </row>
    <row r="4384" spans="1:5" x14ac:dyDescent="0.25">
      <c r="A4384" s="36">
        <v>39324</v>
      </c>
      <c r="B4384" s="4">
        <v>268077597982720</v>
      </c>
      <c r="C4384" s="4">
        <v>268077597982720</v>
      </c>
      <c r="D4384" t="s">
        <v>134</v>
      </c>
      <c r="E4384">
        <f t="shared" si="9"/>
        <v>0</v>
      </c>
    </row>
    <row r="4385" spans="1:5" x14ac:dyDescent="0.25">
      <c r="A4385" s="36">
        <v>39323</v>
      </c>
      <c r="B4385" s="4">
        <v>264902392414208</v>
      </c>
      <c r="C4385" s="4">
        <v>264902392414208</v>
      </c>
      <c r="D4385" t="s">
        <v>134</v>
      </c>
      <c r="E4385">
        <f t="shared" si="9"/>
        <v>0</v>
      </c>
    </row>
    <row r="4386" spans="1:5" x14ac:dyDescent="0.25">
      <c r="A4386" s="36">
        <v>39322</v>
      </c>
      <c r="B4386" s="4">
        <v>252655192506368</v>
      </c>
      <c r="C4386" s="4">
        <v>252655192506368</v>
      </c>
      <c r="D4386" t="s">
        <v>134</v>
      </c>
      <c r="E4386">
        <f t="shared" si="9"/>
        <v>0</v>
      </c>
    </row>
    <row r="4387" spans="1:5" x14ac:dyDescent="0.25">
      <c r="A4387" s="36">
        <v>39321</v>
      </c>
      <c r="B4387" s="4">
        <v>259912798044160</v>
      </c>
      <c r="C4387" s="4">
        <v>259912798044160</v>
      </c>
      <c r="D4387" t="s">
        <v>134</v>
      </c>
      <c r="E4387">
        <f t="shared" si="9"/>
        <v>0</v>
      </c>
    </row>
    <row r="4388" spans="1:5" x14ac:dyDescent="0.25">
      <c r="A4388" s="36">
        <v>39318</v>
      </c>
      <c r="B4388" s="4">
        <v>268531203571712</v>
      </c>
      <c r="C4388" s="4">
        <v>268531203571712</v>
      </c>
      <c r="D4388" t="s">
        <v>134</v>
      </c>
      <c r="E4388">
        <f t="shared" si="9"/>
        <v>0</v>
      </c>
    </row>
    <row r="4389" spans="1:5" x14ac:dyDescent="0.25">
      <c r="A4389" s="36">
        <v>39317</v>
      </c>
      <c r="B4389" s="4">
        <v>266263192403968</v>
      </c>
      <c r="C4389" s="4">
        <v>266263192403968</v>
      </c>
      <c r="D4389" t="s">
        <v>134</v>
      </c>
      <c r="E4389">
        <f t="shared" si="9"/>
        <v>0</v>
      </c>
    </row>
    <row r="4390" spans="1:5" x14ac:dyDescent="0.25">
      <c r="A4390" s="36">
        <v>39316</v>
      </c>
      <c r="B4390" s="4">
        <v>278056803500032</v>
      </c>
      <c r="C4390" s="4">
        <v>278056803500032</v>
      </c>
      <c r="D4390" t="s">
        <v>134</v>
      </c>
      <c r="E4390">
        <f t="shared" si="9"/>
        <v>0</v>
      </c>
    </row>
    <row r="4391" spans="1:5" x14ac:dyDescent="0.25">
      <c r="A4391" s="36">
        <v>39315</v>
      </c>
      <c r="B4391" s="4">
        <v>248119203725312</v>
      </c>
      <c r="C4391" s="4">
        <v>248119203725312</v>
      </c>
      <c r="D4391" t="s">
        <v>134</v>
      </c>
      <c r="E4391">
        <f t="shared" si="9"/>
        <v>0</v>
      </c>
    </row>
    <row r="4392" spans="1:5" x14ac:dyDescent="0.25">
      <c r="A4392" s="36">
        <v>39314</v>
      </c>
      <c r="B4392" s="4">
        <v>240407992598528</v>
      </c>
      <c r="C4392" s="4">
        <v>240407992598528</v>
      </c>
      <c r="D4392" t="s">
        <v>134</v>
      </c>
      <c r="E4392">
        <f t="shared" si="9"/>
        <v>0</v>
      </c>
    </row>
    <row r="4393" spans="1:5" x14ac:dyDescent="0.25">
      <c r="A4393" s="36">
        <v>39311</v>
      </c>
      <c r="B4393" s="4">
        <v>235418398228480</v>
      </c>
      <c r="C4393" s="4">
        <v>235418398228480</v>
      </c>
      <c r="D4393" t="s">
        <v>134</v>
      </c>
      <c r="E4393">
        <f t="shared" si="9"/>
        <v>0</v>
      </c>
    </row>
    <row r="4394" spans="1:5" x14ac:dyDescent="0.25">
      <c r="A4394" s="36">
        <v>39310</v>
      </c>
      <c r="B4394" s="4">
        <v>237232803807232</v>
      </c>
      <c r="C4394" s="4">
        <v>237232803807232</v>
      </c>
      <c r="D4394" t="s">
        <v>134</v>
      </c>
      <c r="E4394">
        <f t="shared" si="9"/>
        <v>0</v>
      </c>
    </row>
    <row r="4395" spans="1:5" x14ac:dyDescent="0.25">
      <c r="A4395" s="36">
        <v>39309</v>
      </c>
      <c r="B4395" s="4">
        <v>249933592526848</v>
      </c>
      <c r="C4395" s="4">
        <v>249933592526848</v>
      </c>
      <c r="D4395" t="s">
        <v>134</v>
      </c>
      <c r="E4395">
        <f t="shared" si="9"/>
        <v>0</v>
      </c>
    </row>
    <row r="4396" spans="1:5" x14ac:dyDescent="0.25">
      <c r="A4396" s="36">
        <v>39308</v>
      </c>
      <c r="B4396" s="4">
        <v>277603197911040</v>
      </c>
      <c r="C4396" s="4">
        <v>277603197911040</v>
      </c>
      <c r="D4396" t="s">
        <v>134</v>
      </c>
      <c r="E4396">
        <f t="shared" ref="E4396:E4436" si="10">IF(C4396*4&lt;$C$5078,1,0)</f>
        <v>0</v>
      </c>
    </row>
    <row r="4397" spans="1:5" x14ac:dyDescent="0.25">
      <c r="A4397" s="36">
        <v>39307</v>
      </c>
      <c r="B4397" s="4">
        <v>283499986681856</v>
      </c>
      <c r="C4397" s="4">
        <v>283499986681856</v>
      </c>
      <c r="D4397" t="s">
        <v>134</v>
      </c>
      <c r="E4397">
        <f t="shared" si="10"/>
        <v>0</v>
      </c>
    </row>
    <row r="4398" spans="1:5" x14ac:dyDescent="0.25">
      <c r="A4398" s="36">
        <v>39304</v>
      </c>
      <c r="B4398" s="4">
        <v>226346403889152</v>
      </c>
      <c r="C4398" s="4">
        <v>226346403889152</v>
      </c>
      <c r="D4398" t="s">
        <v>134</v>
      </c>
      <c r="E4398">
        <f t="shared" si="10"/>
        <v>0</v>
      </c>
    </row>
    <row r="4399" spans="1:5" x14ac:dyDescent="0.25">
      <c r="A4399" s="36">
        <v>39303</v>
      </c>
      <c r="B4399" s="4">
        <v>234964792639488</v>
      </c>
      <c r="C4399" s="4">
        <v>234964792639488</v>
      </c>
      <c r="D4399" t="s">
        <v>134</v>
      </c>
      <c r="E4399">
        <f t="shared" si="10"/>
        <v>0</v>
      </c>
    </row>
    <row r="4400" spans="1:5" x14ac:dyDescent="0.25">
      <c r="A4400" s="36">
        <v>39302</v>
      </c>
      <c r="B4400" s="4">
        <v>269438397972480</v>
      </c>
      <c r="C4400" s="4">
        <v>269438397972480</v>
      </c>
      <c r="D4400" t="s">
        <v>134</v>
      </c>
      <c r="E4400">
        <f t="shared" si="10"/>
        <v>0</v>
      </c>
    </row>
    <row r="4401" spans="1:5" x14ac:dyDescent="0.25">
      <c r="A4401" s="36">
        <v>39301</v>
      </c>
      <c r="B4401" s="4">
        <v>284407197859840</v>
      </c>
      <c r="C4401" s="4">
        <v>284407197859840</v>
      </c>
      <c r="D4401" t="s">
        <v>134</v>
      </c>
      <c r="E4401">
        <f t="shared" si="10"/>
        <v>0</v>
      </c>
    </row>
    <row r="4402" spans="1:5" x14ac:dyDescent="0.25">
      <c r="A4402" s="36">
        <v>39300</v>
      </c>
      <c r="B4402" s="4">
        <v>283499986681856</v>
      </c>
      <c r="C4402" s="4">
        <v>283499986681856</v>
      </c>
      <c r="D4402" t="s">
        <v>134</v>
      </c>
      <c r="E4402">
        <f t="shared" si="10"/>
        <v>0</v>
      </c>
    </row>
    <row r="4403" spans="1:5" x14ac:dyDescent="0.25">
      <c r="A4403" s="36">
        <v>39297</v>
      </c>
      <c r="B4403" s="4">
        <v>312076786466816</v>
      </c>
      <c r="C4403" s="4">
        <v>312076786466816</v>
      </c>
      <c r="D4403" t="s">
        <v>134</v>
      </c>
      <c r="E4403">
        <f t="shared" si="10"/>
        <v>0</v>
      </c>
    </row>
    <row r="4404" spans="1:5" x14ac:dyDescent="0.25">
      <c r="A4404" s="36">
        <v>39296</v>
      </c>
      <c r="B4404" s="4">
        <v>302551186538496</v>
      </c>
      <c r="C4404" s="4">
        <v>302551186538496</v>
      </c>
      <c r="D4404" t="s">
        <v>134</v>
      </c>
      <c r="E4404">
        <f t="shared" si="10"/>
        <v>0</v>
      </c>
    </row>
    <row r="4405" spans="1:5" x14ac:dyDescent="0.25">
      <c r="A4405" s="36">
        <v>39295</v>
      </c>
      <c r="B4405" s="4">
        <v>283046397870080</v>
      </c>
      <c r="C4405" s="4">
        <v>283046397870080</v>
      </c>
      <c r="D4405" t="s">
        <v>134</v>
      </c>
      <c r="E4405">
        <f t="shared" si="10"/>
        <v>0</v>
      </c>
    </row>
    <row r="4406" spans="1:5" x14ac:dyDescent="0.25">
      <c r="A4406" s="36">
        <v>39294</v>
      </c>
      <c r="B4406" s="4">
        <v>303004808904704</v>
      </c>
      <c r="C4406" s="4">
        <v>303004808904704</v>
      </c>
      <c r="D4406" t="s">
        <v>134</v>
      </c>
      <c r="E4406">
        <f t="shared" si="10"/>
        <v>0</v>
      </c>
    </row>
    <row r="4407" spans="1:5" x14ac:dyDescent="0.25">
      <c r="A4407" s="36">
        <v>39293</v>
      </c>
      <c r="B4407" s="4">
        <v>304819197706240</v>
      </c>
      <c r="C4407" s="4">
        <v>304819197706240</v>
      </c>
      <c r="D4407" t="s">
        <v>134</v>
      </c>
      <c r="E4407">
        <f t="shared" si="10"/>
        <v>0</v>
      </c>
    </row>
    <row r="4408" spans="1:5" x14ac:dyDescent="0.25">
      <c r="A4408" s="36">
        <v>39290</v>
      </c>
      <c r="B4408" s="4">
        <v>311169608843264</v>
      </c>
      <c r="C4408" s="4">
        <v>311169608843264</v>
      </c>
      <c r="D4408" t="s">
        <v>134</v>
      </c>
      <c r="E4408">
        <f t="shared" si="10"/>
        <v>0</v>
      </c>
    </row>
    <row r="4409" spans="1:5" x14ac:dyDescent="0.25">
      <c r="A4409" s="36">
        <v>39289</v>
      </c>
      <c r="B4409" s="4">
        <v>307087208873984</v>
      </c>
      <c r="C4409" s="4">
        <v>307087208873984</v>
      </c>
      <c r="D4409" t="s">
        <v>134</v>
      </c>
      <c r="E4409">
        <f t="shared" si="10"/>
        <v>0</v>
      </c>
    </row>
    <row r="4410" spans="1:5" x14ac:dyDescent="0.25">
      <c r="A4410" s="36">
        <v>39288</v>
      </c>
      <c r="B4410" s="4">
        <v>325684786364416</v>
      </c>
      <c r="C4410" s="4">
        <v>325684786364416</v>
      </c>
      <c r="D4410" t="s">
        <v>134</v>
      </c>
      <c r="E4410">
        <f t="shared" si="10"/>
        <v>0</v>
      </c>
    </row>
    <row r="4411" spans="1:5" x14ac:dyDescent="0.25">
      <c r="A4411" s="36">
        <v>39287</v>
      </c>
      <c r="B4411" s="4">
        <v>331581608689664</v>
      </c>
      <c r="C4411" s="4">
        <v>331581608689664</v>
      </c>
      <c r="D4411" t="s">
        <v>134</v>
      </c>
      <c r="E4411">
        <f t="shared" si="10"/>
        <v>0</v>
      </c>
    </row>
    <row r="4412" spans="1:5" x14ac:dyDescent="0.25">
      <c r="A4412" s="36">
        <v>39286</v>
      </c>
      <c r="B4412" s="4">
        <v>357436808495104</v>
      </c>
      <c r="C4412" s="4">
        <v>357436808495104</v>
      </c>
      <c r="D4412" t="s">
        <v>134</v>
      </c>
      <c r="E4412">
        <f t="shared" si="10"/>
        <v>0</v>
      </c>
    </row>
    <row r="4413" spans="1:5" x14ac:dyDescent="0.25">
      <c r="A4413" s="36">
        <v>39283</v>
      </c>
      <c r="B4413" s="4">
        <v>364240808443904</v>
      </c>
      <c r="C4413" s="4">
        <v>364240808443904</v>
      </c>
      <c r="D4413" t="s">
        <v>134</v>
      </c>
      <c r="E4413">
        <f t="shared" si="10"/>
        <v>0</v>
      </c>
    </row>
    <row r="4414" spans="1:5" x14ac:dyDescent="0.25">
      <c r="A4414" s="36">
        <v>39282</v>
      </c>
      <c r="B4414" s="4">
        <v>365601608433664</v>
      </c>
      <c r="C4414" s="4">
        <v>365601608433664</v>
      </c>
      <c r="D4414" t="s">
        <v>134</v>
      </c>
      <c r="E4414">
        <f t="shared" si="10"/>
        <v>0</v>
      </c>
    </row>
    <row r="4415" spans="1:5" x14ac:dyDescent="0.25">
      <c r="A4415" s="36">
        <v>39281</v>
      </c>
      <c r="B4415" s="4">
        <v>357890397306880</v>
      </c>
      <c r="C4415" s="4">
        <v>357890397306880</v>
      </c>
      <c r="D4415" t="s">
        <v>134</v>
      </c>
      <c r="E4415">
        <f t="shared" si="10"/>
        <v>0</v>
      </c>
    </row>
    <row r="4416" spans="1:5" x14ac:dyDescent="0.25">
      <c r="A4416" s="36">
        <v>39280</v>
      </c>
      <c r="B4416" s="4">
        <v>366962408423424</v>
      </c>
      <c r="C4416" s="4">
        <v>366962408423424</v>
      </c>
      <c r="D4416" t="s">
        <v>134</v>
      </c>
      <c r="E4416">
        <f t="shared" si="10"/>
        <v>0</v>
      </c>
    </row>
    <row r="4417" spans="1:5" x14ac:dyDescent="0.25">
      <c r="A4417" s="36">
        <v>39279</v>
      </c>
      <c r="B4417" s="4">
        <v>367415997235200</v>
      </c>
      <c r="C4417" s="4">
        <v>367415997235200</v>
      </c>
      <c r="D4417" t="s">
        <v>134</v>
      </c>
      <c r="E4417">
        <f t="shared" si="10"/>
        <v>0</v>
      </c>
    </row>
    <row r="4418" spans="1:5" x14ac:dyDescent="0.25">
      <c r="A4418" s="36">
        <v>39276</v>
      </c>
      <c r="B4418" s="4">
        <v>372405608382464</v>
      </c>
      <c r="C4418" s="4">
        <v>372405608382464</v>
      </c>
      <c r="D4418" t="s">
        <v>134</v>
      </c>
      <c r="E4418">
        <f t="shared" si="10"/>
        <v>0</v>
      </c>
    </row>
    <row r="4419" spans="1:5" x14ac:dyDescent="0.25">
      <c r="A4419" s="36">
        <v>39275</v>
      </c>
      <c r="B4419" s="4">
        <v>367415997235200</v>
      </c>
      <c r="C4419" s="4">
        <v>367415997235200</v>
      </c>
      <c r="D4419" t="s">
        <v>134</v>
      </c>
      <c r="E4419">
        <f t="shared" si="10"/>
        <v>0</v>
      </c>
    </row>
    <row r="4420" spans="1:5" x14ac:dyDescent="0.25">
      <c r="A4420" s="36">
        <v>39274</v>
      </c>
      <c r="B4420" s="4">
        <v>362426386087936</v>
      </c>
      <c r="C4420" s="4">
        <v>362426386087936</v>
      </c>
      <c r="D4420" t="s">
        <v>134</v>
      </c>
      <c r="E4420">
        <f t="shared" si="10"/>
        <v>0</v>
      </c>
    </row>
    <row r="4421" spans="1:5" x14ac:dyDescent="0.25">
      <c r="A4421" s="36">
        <v>39273</v>
      </c>
      <c r="B4421" s="4">
        <v>359251197296640</v>
      </c>
      <c r="C4421" s="4">
        <v>359251197296640</v>
      </c>
      <c r="D4421" t="s">
        <v>134</v>
      </c>
      <c r="E4421">
        <f t="shared" si="10"/>
        <v>0</v>
      </c>
    </row>
    <row r="4422" spans="1:5" x14ac:dyDescent="0.25">
      <c r="A4422" s="36">
        <v>39272</v>
      </c>
      <c r="B4422" s="4">
        <v>370591186026496</v>
      </c>
      <c r="C4422" s="4">
        <v>370591186026496</v>
      </c>
      <c r="D4422" t="s">
        <v>134</v>
      </c>
      <c r="E4422">
        <f t="shared" si="10"/>
        <v>0</v>
      </c>
    </row>
    <row r="4423" spans="1:5" x14ac:dyDescent="0.25">
      <c r="A4423" s="36">
        <v>39269</v>
      </c>
      <c r="B4423" s="4">
        <v>365147986067456</v>
      </c>
      <c r="C4423" s="4">
        <v>365147986067456</v>
      </c>
      <c r="D4423" t="s">
        <v>134</v>
      </c>
      <c r="E4423">
        <f t="shared" si="10"/>
        <v>0</v>
      </c>
    </row>
    <row r="4424" spans="1:5" x14ac:dyDescent="0.25">
      <c r="A4424" s="36">
        <v>39268</v>
      </c>
      <c r="B4424" s="4">
        <v>351993608536064</v>
      </c>
      <c r="C4424" s="4">
        <v>351993608536064</v>
      </c>
      <c r="D4424" t="s">
        <v>134</v>
      </c>
      <c r="E4424">
        <f t="shared" si="10"/>
        <v>0</v>
      </c>
    </row>
    <row r="4425" spans="1:5" x14ac:dyDescent="0.25">
      <c r="A4425" s="36">
        <v>39266</v>
      </c>
      <c r="B4425" s="4">
        <v>340199997440000</v>
      </c>
      <c r="C4425" s="4">
        <v>340199997440000</v>
      </c>
      <c r="D4425" t="s">
        <v>134</v>
      </c>
      <c r="E4425">
        <f t="shared" si="10"/>
        <v>0</v>
      </c>
    </row>
    <row r="4426" spans="1:5" x14ac:dyDescent="0.25">
      <c r="A4426" s="36">
        <v>39265</v>
      </c>
      <c r="B4426" s="4">
        <v>332942408679424</v>
      </c>
      <c r="C4426" s="4">
        <v>332942408679424</v>
      </c>
      <c r="D4426" t="s">
        <v>134</v>
      </c>
      <c r="E4426">
        <f t="shared" si="10"/>
        <v>0</v>
      </c>
    </row>
    <row r="4427" spans="1:5" x14ac:dyDescent="0.25">
      <c r="A4427" s="36">
        <v>39262</v>
      </c>
      <c r="B4427" s="4">
        <v>325684786364416</v>
      </c>
      <c r="C4427" s="4">
        <v>325684786364416</v>
      </c>
      <c r="D4427" t="s">
        <v>134</v>
      </c>
      <c r="E4427">
        <f t="shared" si="10"/>
        <v>0</v>
      </c>
    </row>
    <row r="4428" spans="1:5" x14ac:dyDescent="0.25">
      <c r="A4428" s="36">
        <v>39261</v>
      </c>
      <c r="B4428" s="4">
        <v>332488786313216</v>
      </c>
      <c r="C4428" s="4">
        <v>332488786313216</v>
      </c>
      <c r="D4428" t="s">
        <v>134</v>
      </c>
      <c r="E4428">
        <f t="shared" si="10"/>
        <v>0</v>
      </c>
    </row>
    <row r="4429" spans="1:5" x14ac:dyDescent="0.25">
      <c r="A4429" s="36">
        <v>39260</v>
      </c>
      <c r="B4429" s="4">
        <v>331127986323456</v>
      </c>
      <c r="C4429" s="4">
        <v>331127986323456</v>
      </c>
      <c r="D4429" t="s">
        <v>134</v>
      </c>
      <c r="E4429">
        <f t="shared" si="10"/>
        <v>0</v>
      </c>
    </row>
    <row r="4430" spans="1:5" x14ac:dyDescent="0.25">
      <c r="A4430" s="36">
        <v>39259</v>
      </c>
      <c r="B4430" s="4">
        <v>325684786364416</v>
      </c>
      <c r="C4430" s="4">
        <v>325684786364416</v>
      </c>
      <c r="D4430" t="s">
        <v>134</v>
      </c>
      <c r="E4430">
        <f t="shared" si="10"/>
        <v>0</v>
      </c>
    </row>
    <row r="4431" spans="1:5" x14ac:dyDescent="0.25">
      <c r="A4431" s="36">
        <v>39258</v>
      </c>
      <c r="B4431" s="4">
        <v>317519986425856</v>
      </c>
      <c r="C4431" s="4">
        <v>317519986425856</v>
      </c>
      <c r="D4431" t="s">
        <v>134</v>
      </c>
      <c r="E4431">
        <f t="shared" si="10"/>
        <v>0</v>
      </c>
    </row>
    <row r="4432" spans="1:5" x14ac:dyDescent="0.25">
      <c r="A4432" s="36">
        <v>39255</v>
      </c>
      <c r="B4432" s="4">
        <v>321602386395136</v>
      </c>
      <c r="C4432" s="4">
        <v>321602386395136</v>
      </c>
      <c r="D4432" t="s">
        <v>134</v>
      </c>
      <c r="E4432">
        <f t="shared" si="10"/>
        <v>0</v>
      </c>
    </row>
    <row r="4433" spans="1:5" x14ac:dyDescent="0.25">
      <c r="A4433" s="36">
        <v>39254</v>
      </c>
      <c r="B4433" s="4">
        <v>328860008710144</v>
      </c>
      <c r="C4433" s="4">
        <v>328860008710144</v>
      </c>
      <c r="D4433" t="s">
        <v>134</v>
      </c>
      <c r="E4433">
        <f t="shared" si="10"/>
        <v>0</v>
      </c>
    </row>
    <row r="4434" spans="1:5" x14ac:dyDescent="0.25">
      <c r="A4434" s="36">
        <v>39253</v>
      </c>
      <c r="B4434" s="4">
        <v>320695208771584</v>
      </c>
      <c r="C4434" s="4">
        <v>320695208771584</v>
      </c>
      <c r="D4434" t="s">
        <v>134</v>
      </c>
      <c r="E4434">
        <f t="shared" si="10"/>
        <v>0</v>
      </c>
    </row>
    <row r="4435" spans="1:5" x14ac:dyDescent="0.25">
      <c r="A4435" s="36">
        <v>39252</v>
      </c>
      <c r="B4435" s="4">
        <v>317519986425856</v>
      </c>
      <c r="C4435" s="4">
        <v>317519986425856</v>
      </c>
      <c r="D4435" t="s">
        <v>134</v>
      </c>
      <c r="E4435">
        <f t="shared" si="10"/>
        <v>0</v>
      </c>
    </row>
    <row r="4436" spans="1:5" x14ac:dyDescent="0.25">
      <c r="A4436" s="36">
        <v>39251</v>
      </c>
      <c r="B4436" s="4">
        <v>312076786466816</v>
      </c>
      <c r="C4436" s="4">
        <v>312076786466816</v>
      </c>
      <c r="D4436" t="s">
        <v>134</v>
      </c>
      <c r="E4436">
        <f t="shared" si="10"/>
        <v>0</v>
      </c>
    </row>
    <row r="4437" spans="1:5" x14ac:dyDescent="0.25">
      <c r="A4437" s="36">
        <v>39248</v>
      </c>
      <c r="B4437" s="4">
        <v>305272786518016</v>
      </c>
      <c r="C4437" s="4">
        <v>305272786518016</v>
      </c>
      <c r="D4437" t="s">
        <v>134</v>
      </c>
      <c r="E4437">
        <f t="shared" ref="E4437:E4500" si="11">IF(C4437*4&lt;$C$5078,1,0)</f>
        <v>0</v>
      </c>
    </row>
    <row r="4438" spans="1:5" x14ac:dyDescent="0.25">
      <c r="A4438" s="36">
        <v>39247</v>
      </c>
      <c r="B4438" s="4">
        <v>305726408884224</v>
      </c>
      <c r="C4438" s="4">
        <v>305726408884224</v>
      </c>
      <c r="D4438" t="s">
        <v>134</v>
      </c>
      <c r="E4438">
        <f t="shared" si="11"/>
        <v>0</v>
      </c>
    </row>
    <row r="4439" spans="1:5" x14ac:dyDescent="0.25">
      <c r="A4439" s="36">
        <v>39246</v>
      </c>
      <c r="B4439" s="4">
        <v>306633586507776</v>
      </c>
      <c r="C4439" s="4">
        <v>306633586507776</v>
      </c>
      <c r="D4439" t="s">
        <v>134</v>
      </c>
      <c r="E4439">
        <f t="shared" si="11"/>
        <v>0</v>
      </c>
    </row>
    <row r="4440" spans="1:5" x14ac:dyDescent="0.25">
      <c r="A4440" s="36">
        <v>39245</v>
      </c>
      <c r="B4440" s="4">
        <v>299375997747200</v>
      </c>
      <c r="C4440" s="4">
        <v>299375997747200</v>
      </c>
      <c r="D4440" t="s">
        <v>134</v>
      </c>
      <c r="E4440">
        <f t="shared" si="11"/>
        <v>0</v>
      </c>
    </row>
    <row r="4441" spans="1:5" x14ac:dyDescent="0.25">
      <c r="A4441" s="36">
        <v>39244</v>
      </c>
      <c r="B4441" s="4">
        <v>302097597726720</v>
      </c>
      <c r="C4441" s="4">
        <v>302097597726720</v>
      </c>
      <c r="D4441" t="s">
        <v>134</v>
      </c>
      <c r="E4441">
        <f t="shared" si="11"/>
        <v>0</v>
      </c>
    </row>
    <row r="4442" spans="1:5" x14ac:dyDescent="0.25">
      <c r="A4442" s="36">
        <v>39241</v>
      </c>
      <c r="B4442" s="4">
        <v>298015197757440</v>
      </c>
      <c r="C4442" s="4">
        <v>298015197757440</v>
      </c>
      <c r="D4442" t="s">
        <v>134</v>
      </c>
      <c r="E4442">
        <f t="shared" si="11"/>
        <v>0</v>
      </c>
    </row>
    <row r="4443" spans="1:5" x14ac:dyDescent="0.25">
      <c r="A4443" s="36">
        <v>39240</v>
      </c>
      <c r="B4443" s="4">
        <v>284860786671616</v>
      </c>
      <c r="C4443" s="4">
        <v>284860786671616</v>
      </c>
      <c r="D4443" t="s">
        <v>134</v>
      </c>
      <c r="E4443">
        <f t="shared" si="11"/>
        <v>0</v>
      </c>
    </row>
    <row r="4444" spans="1:5" x14ac:dyDescent="0.25">
      <c r="A4444" s="36">
        <v>39239</v>
      </c>
      <c r="B4444" s="4">
        <v>288036009017344</v>
      </c>
      <c r="C4444" s="4">
        <v>288036009017344</v>
      </c>
      <c r="D4444" t="s">
        <v>134</v>
      </c>
      <c r="E4444">
        <f t="shared" si="11"/>
        <v>0</v>
      </c>
    </row>
    <row r="4445" spans="1:5" x14ac:dyDescent="0.25">
      <c r="A4445" s="36">
        <v>39238</v>
      </c>
      <c r="B4445" s="4">
        <v>293932797788160</v>
      </c>
      <c r="C4445" s="4">
        <v>293932797788160</v>
      </c>
      <c r="D4445" t="s">
        <v>134</v>
      </c>
      <c r="E4445">
        <f t="shared" si="11"/>
        <v>0</v>
      </c>
    </row>
    <row r="4446" spans="1:5" x14ac:dyDescent="0.25">
      <c r="A4446" s="36">
        <v>39237</v>
      </c>
      <c r="B4446" s="4">
        <v>289850397818880</v>
      </c>
      <c r="C4446" s="4">
        <v>289850397818880</v>
      </c>
      <c r="D4446" t="s">
        <v>134</v>
      </c>
      <c r="E4446">
        <f t="shared" si="11"/>
        <v>0</v>
      </c>
    </row>
    <row r="4447" spans="1:5" x14ac:dyDescent="0.25">
      <c r="A4447" s="36">
        <v>39234</v>
      </c>
      <c r="B4447" s="4">
        <v>282592809058304</v>
      </c>
      <c r="C4447" s="4">
        <v>282592809058304</v>
      </c>
      <c r="D4447" t="s">
        <v>134</v>
      </c>
      <c r="E4447">
        <f t="shared" si="11"/>
        <v>0</v>
      </c>
    </row>
    <row r="4448" spans="1:5" x14ac:dyDescent="0.25">
      <c r="A4448" s="36">
        <v>39233</v>
      </c>
      <c r="B4448" s="4">
        <v>278963997900800</v>
      </c>
      <c r="C4448" s="4">
        <v>278963997900800</v>
      </c>
      <c r="D4448" t="s">
        <v>134</v>
      </c>
      <c r="E4448">
        <f t="shared" si="11"/>
        <v>0</v>
      </c>
    </row>
    <row r="4449" spans="1:5" x14ac:dyDescent="0.25">
      <c r="A4449" s="36">
        <v>39232</v>
      </c>
      <c r="B4449" s="4">
        <v>278510392311808</v>
      </c>
      <c r="C4449" s="4">
        <v>278510392311808</v>
      </c>
      <c r="D4449" t="s">
        <v>134</v>
      </c>
      <c r="E4449">
        <f t="shared" si="11"/>
        <v>0</v>
      </c>
    </row>
    <row r="4450" spans="1:5" x14ac:dyDescent="0.25">
      <c r="A4450" s="36">
        <v>39231</v>
      </c>
      <c r="B4450" s="4">
        <v>279417603489792</v>
      </c>
      <c r="C4450" s="4">
        <v>279417603489792</v>
      </c>
      <c r="D4450" t="s">
        <v>134</v>
      </c>
      <c r="E4450">
        <f t="shared" si="11"/>
        <v>0</v>
      </c>
    </row>
    <row r="4451" spans="1:5" x14ac:dyDescent="0.25">
      <c r="A4451" s="36">
        <v>39227</v>
      </c>
      <c r="B4451" s="4">
        <v>273520797941760</v>
      </c>
      <c r="C4451" s="4">
        <v>273520797941760</v>
      </c>
      <c r="D4451" t="s">
        <v>134</v>
      </c>
      <c r="E4451">
        <f t="shared" si="11"/>
        <v>0</v>
      </c>
    </row>
    <row r="4452" spans="1:5" x14ac:dyDescent="0.25">
      <c r="A4452" s="36">
        <v>39226</v>
      </c>
      <c r="B4452" s="4">
        <v>268077597982720</v>
      </c>
      <c r="C4452" s="4">
        <v>268077597982720</v>
      </c>
      <c r="D4452" t="s">
        <v>134</v>
      </c>
      <c r="E4452">
        <f t="shared" si="11"/>
        <v>0</v>
      </c>
    </row>
    <row r="4453" spans="1:5" x14ac:dyDescent="0.25">
      <c r="A4453" s="36">
        <v>39225</v>
      </c>
      <c r="B4453" s="4">
        <v>272159997952000</v>
      </c>
      <c r="C4453" s="4">
        <v>272159997952000</v>
      </c>
      <c r="D4453" t="s">
        <v>134</v>
      </c>
      <c r="E4453">
        <f t="shared" si="11"/>
        <v>0</v>
      </c>
    </row>
    <row r="4454" spans="1:5" x14ac:dyDescent="0.25">
      <c r="A4454" s="36">
        <v>39224</v>
      </c>
      <c r="B4454" s="4">
        <v>268077597982720</v>
      </c>
      <c r="C4454" s="4">
        <v>268077597982720</v>
      </c>
      <c r="D4454" t="s">
        <v>134</v>
      </c>
      <c r="E4454">
        <f t="shared" si="11"/>
        <v>0</v>
      </c>
    </row>
    <row r="4455" spans="1:5" x14ac:dyDescent="0.25">
      <c r="A4455" s="36">
        <v>39223</v>
      </c>
      <c r="B4455" s="4">
        <v>262634398023680</v>
      </c>
      <c r="C4455" s="4">
        <v>262634398023680</v>
      </c>
      <c r="D4455" t="s">
        <v>134</v>
      </c>
      <c r="E4455">
        <f t="shared" si="11"/>
        <v>0</v>
      </c>
    </row>
    <row r="4456" spans="1:5" x14ac:dyDescent="0.25">
      <c r="A4456" s="36">
        <v>39220</v>
      </c>
      <c r="B4456" s="4">
        <v>248572792537088</v>
      </c>
      <c r="C4456" s="4">
        <v>248572792537088</v>
      </c>
      <c r="D4456" t="s">
        <v>134</v>
      </c>
      <c r="E4456">
        <f t="shared" si="11"/>
        <v>0</v>
      </c>
    </row>
    <row r="4457" spans="1:5" x14ac:dyDescent="0.25">
      <c r="A4457" s="36">
        <v>39219</v>
      </c>
      <c r="B4457" s="4">
        <v>227707203878912</v>
      </c>
      <c r="C4457" s="4">
        <v>227707203878912</v>
      </c>
      <c r="D4457" t="s">
        <v>134</v>
      </c>
      <c r="E4457">
        <f t="shared" si="11"/>
        <v>0</v>
      </c>
    </row>
    <row r="4458" spans="1:5" x14ac:dyDescent="0.25">
      <c r="A4458" s="36">
        <v>39218</v>
      </c>
      <c r="B4458" s="4">
        <v>219995992752128</v>
      </c>
      <c r="C4458" s="4">
        <v>219995992752128</v>
      </c>
      <c r="D4458" t="s">
        <v>134</v>
      </c>
      <c r="E4458">
        <f t="shared" si="11"/>
        <v>0</v>
      </c>
    </row>
    <row r="4459" spans="1:5" x14ac:dyDescent="0.25">
      <c r="A4459" s="36">
        <v>39217</v>
      </c>
      <c r="B4459" s="4">
        <v>215006398382080</v>
      </c>
      <c r="C4459" s="4">
        <v>215006398382080</v>
      </c>
      <c r="D4459" t="s">
        <v>134</v>
      </c>
      <c r="E4459">
        <f t="shared" si="11"/>
        <v>0</v>
      </c>
    </row>
    <row r="4460" spans="1:5" x14ac:dyDescent="0.25">
      <c r="A4460" s="36">
        <v>39216</v>
      </c>
      <c r="B4460" s="4">
        <v>210016804012032</v>
      </c>
      <c r="C4460" s="4">
        <v>210016804012032</v>
      </c>
      <c r="D4460" t="s">
        <v>134</v>
      </c>
      <c r="E4460">
        <f t="shared" si="11"/>
        <v>0</v>
      </c>
    </row>
    <row r="4461" spans="1:5" x14ac:dyDescent="0.25">
      <c r="A4461" s="36">
        <v>39213</v>
      </c>
      <c r="B4461" s="4">
        <v>211831192813568</v>
      </c>
      <c r="C4461" s="4">
        <v>211831192813568</v>
      </c>
      <c r="D4461" t="s">
        <v>134</v>
      </c>
      <c r="E4461">
        <f t="shared" si="11"/>
        <v>0</v>
      </c>
    </row>
    <row r="4462" spans="1:5" x14ac:dyDescent="0.25">
      <c r="A4462" s="36">
        <v>39212</v>
      </c>
      <c r="B4462" s="4">
        <v>208202398433280</v>
      </c>
      <c r="C4462" s="4">
        <v>208202398433280</v>
      </c>
      <c r="D4462" t="s">
        <v>134</v>
      </c>
      <c r="E4462">
        <f t="shared" si="11"/>
        <v>0</v>
      </c>
    </row>
    <row r="4463" spans="1:5" x14ac:dyDescent="0.25">
      <c r="A4463" s="36">
        <v>39211</v>
      </c>
      <c r="B4463" s="4">
        <v>210016804012032</v>
      </c>
      <c r="C4463" s="4">
        <v>210016804012032</v>
      </c>
      <c r="D4463" t="s">
        <v>134</v>
      </c>
      <c r="E4463">
        <f t="shared" si="11"/>
        <v>0</v>
      </c>
    </row>
    <row r="4464" spans="1:5" x14ac:dyDescent="0.25">
      <c r="A4464" s="36">
        <v>39210</v>
      </c>
      <c r="B4464" s="4">
        <v>206841598443520</v>
      </c>
      <c r="C4464" s="4">
        <v>206841598443520</v>
      </c>
      <c r="D4464" t="s">
        <v>134</v>
      </c>
      <c r="E4464">
        <f t="shared" si="11"/>
        <v>0</v>
      </c>
    </row>
    <row r="4465" spans="1:5" x14ac:dyDescent="0.25">
      <c r="A4465" s="36">
        <v>39209</v>
      </c>
      <c r="B4465" s="4">
        <v>206841598443520</v>
      </c>
      <c r="C4465" s="4">
        <v>206841598443520</v>
      </c>
      <c r="D4465" t="s">
        <v>134</v>
      </c>
      <c r="E4465">
        <f t="shared" si="11"/>
        <v>0</v>
      </c>
    </row>
    <row r="4466" spans="1:5" x14ac:dyDescent="0.25">
      <c r="A4466" s="36">
        <v>39206</v>
      </c>
      <c r="B4466" s="4">
        <v>209109592834048</v>
      </c>
      <c r="C4466" s="4">
        <v>209109592834048</v>
      </c>
      <c r="D4466" t="s">
        <v>134</v>
      </c>
      <c r="E4466">
        <f t="shared" si="11"/>
        <v>0</v>
      </c>
    </row>
    <row r="4467" spans="1:5" x14ac:dyDescent="0.25">
      <c r="A4467" s="36">
        <v>39205</v>
      </c>
      <c r="B4467" s="4">
        <v>205934404042752</v>
      </c>
      <c r="C4467" s="4">
        <v>205934404042752</v>
      </c>
      <c r="D4467" t="s">
        <v>134</v>
      </c>
      <c r="E4467">
        <f t="shared" si="11"/>
        <v>0</v>
      </c>
    </row>
    <row r="4468" spans="1:5" x14ac:dyDescent="0.25">
      <c r="A4468" s="36">
        <v>39204</v>
      </c>
      <c r="B4468" s="4">
        <v>210016804012032</v>
      </c>
      <c r="C4468" s="4">
        <v>210016804012032</v>
      </c>
      <c r="D4468" t="s">
        <v>134</v>
      </c>
      <c r="E4468">
        <f t="shared" si="11"/>
        <v>0</v>
      </c>
    </row>
    <row r="4469" spans="1:5" x14ac:dyDescent="0.25">
      <c r="A4469" s="36">
        <v>39203</v>
      </c>
      <c r="B4469" s="4">
        <v>208656004022272</v>
      </c>
      <c r="C4469" s="4">
        <v>208656004022272</v>
      </c>
      <c r="D4469" t="s">
        <v>134</v>
      </c>
      <c r="E4469">
        <f t="shared" si="11"/>
        <v>0</v>
      </c>
    </row>
    <row r="4470" spans="1:5" x14ac:dyDescent="0.25">
      <c r="A4470" s="36">
        <v>39202</v>
      </c>
      <c r="B4470" s="4">
        <v>210016804012032</v>
      </c>
      <c r="C4470" s="4">
        <v>210016804012032</v>
      </c>
      <c r="D4470" t="s">
        <v>134</v>
      </c>
      <c r="E4470">
        <f t="shared" si="11"/>
        <v>0</v>
      </c>
    </row>
    <row r="4471" spans="1:5" x14ac:dyDescent="0.25">
      <c r="A4471" s="36">
        <v>39199</v>
      </c>
      <c r="B4471" s="4">
        <v>213645598392320</v>
      </c>
      <c r="C4471" s="4">
        <v>213645598392320</v>
      </c>
      <c r="D4471" t="s">
        <v>134</v>
      </c>
      <c r="E4471">
        <f t="shared" si="11"/>
        <v>0</v>
      </c>
    </row>
    <row r="4472" spans="1:5" x14ac:dyDescent="0.25">
      <c r="A4472" s="36">
        <v>39198</v>
      </c>
      <c r="B4472" s="4">
        <v>213645598392320</v>
      </c>
      <c r="C4472" s="4">
        <v>213645598392320</v>
      </c>
      <c r="D4472" t="s">
        <v>134</v>
      </c>
      <c r="E4472">
        <f t="shared" si="11"/>
        <v>0</v>
      </c>
    </row>
    <row r="4473" spans="1:5" x14ac:dyDescent="0.25">
      <c r="A4473" s="36">
        <v>39197</v>
      </c>
      <c r="B4473" s="4">
        <v>215006398382080</v>
      </c>
      <c r="C4473" s="4">
        <v>215006398382080</v>
      </c>
      <c r="D4473" t="s">
        <v>134</v>
      </c>
      <c r="E4473">
        <f t="shared" si="11"/>
        <v>0</v>
      </c>
    </row>
    <row r="4474" spans="1:5" x14ac:dyDescent="0.25">
      <c r="A4474" s="36">
        <v>39196</v>
      </c>
      <c r="B4474" s="4">
        <v>210470392823808</v>
      </c>
      <c r="C4474" s="4">
        <v>210470392823808</v>
      </c>
      <c r="D4474" t="s">
        <v>134</v>
      </c>
      <c r="E4474">
        <f t="shared" si="11"/>
        <v>0</v>
      </c>
    </row>
    <row r="4475" spans="1:5" x14ac:dyDescent="0.25">
      <c r="A4475" s="36">
        <v>39195</v>
      </c>
      <c r="B4475" s="4">
        <v>211831192813568</v>
      </c>
      <c r="C4475" s="4">
        <v>211831192813568</v>
      </c>
      <c r="D4475" t="s">
        <v>134</v>
      </c>
      <c r="E4475">
        <f t="shared" si="11"/>
        <v>0</v>
      </c>
    </row>
    <row r="4476" spans="1:5" x14ac:dyDescent="0.25">
      <c r="A4476" s="36">
        <v>39192</v>
      </c>
      <c r="B4476" s="4">
        <v>210016804012032</v>
      </c>
      <c r="C4476" s="4">
        <v>210016804012032</v>
      </c>
      <c r="D4476" t="s">
        <v>134</v>
      </c>
      <c r="E4476">
        <f t="shared" si="11"/>
        <v>0</v>
      </c>
    </row>
    <row r="4477" spans="1:5" x14ac:dyDescent="0.25">
      <c r="A4477" s="36">
        <v>39191</v>
      </c>
      <c r="B4477" s="4">
        <v>207748792844288</v>
      </c>
      <c r="C4477" s="4">
        <v>207748792844288</v>
      </c>
      <c r="D4477" t="s">
        <v>134</v>
      </c>
      <c r="E4477">
        <f t="shared" si="11"/>
        <v>0</v>
      </c>
    </row>
    <row r="4478" spans="1:5" x14ac:dyDescent="0.25">
      <c r="A4478" s="36">
        <v>39190</v>
      </c>
      <c r="B4478" s="4">
        <v>207748792844288</v>
      </c>
      <c r="C4478" s="4">
        <v>207748792844288</v>
      </c>
      <c r="D4478" t="s">
        <v>134</v>
      </c>
      <c r="E4478">
        <f t="shared" si="11"/>
        <v>0</v>
      </c>
    </row>
    <row r="4479" spans="1:5" x14ac:dyDescent="0.25">
      <c r="A4479" s="36">
        <v>39189</v>
      </c>
      <c r="B4479" s="4">
        <v>208202398433280</v>
      </c>
      <c r="C4479" s="4">
        <v>208202398433280</v>
      </c>
      <c r="D4479" t="s">
        <v>134</v>
      </c>
      <c r="E4479">
        <f t="shared" si="11"/>
        <v>0</v>
      </c>
    </row>
    <row r="4480" spans="1:5" x14ac:dyDescent="0.25">
      <c r="A4480" s="36">
        <v>39188</v>
      </c>
      <c r="B4480" s="4">
        <v>208656004022272</v>
      </c>
      <c r="C4480" s="4">
        <v>208656004022272</v>
      </c>
      <c r="D4480" t="s">
        <v>134</v>
      </c>
      <c r="E4480">
        <f t="shared" si="11"/>
        <v>0</v>
      </c>
    </row>
    <row r="4481" spans="1:5" x14ac:dyDescent="0.25">
      <c r="A4481" s="36">
        <v>39185</v>
      </c>
      <c r="B4481" s="4">
        <v>208202398433280</v>
      </c>
      <c r="C4481" s="4">
        <v>208202398433280</v>
      </c>
      <c r="D4481" t="s">
        <v>134</v>
      </c>
      <c r="E4481">
        <f t="shared" si="11"/>
        <v>0</v>
      </c>
    </row>
    <row r="4482" spans="1:5" x14ac:dyDescent="0.25">
      <c r="A4482" s="36">
        <v>39184</v>
      </c>
      <c r="B4482" s="4">
        <v>208656004022272</v>
      </c>
      <c r="C4482" s="4">
        <v>208656004022272</v>
      </c>
      <c r="D4482" t="s">
        <v>134</v>
      </c>
      <c r="E4482">
        <f t="shared" si="11"/>
        <v>0</v>
      </c>
    </row>
    <row r="4483" spans="1:5" x14ac:dyDescent="0.25">
      <c r="A4483" s="36">
        <v>39183</v>
      </c>
      <c r="B4483" s="4">
        <v>207295204032512</v>
      </c>
      <c r="C4483" s="4">
        <v>207295204032512</v>
      </c>
      <c r="D4483" t="s">
        <v>134</v>
      </c>
      <c r="E4483">
        <f t="shared" si="11"/>
        <v>0</v>
      </c>
    </row>
    <row r="4484" spans="1:5" x14ac:dyDescent="0.25">
      <c r="A4484" s="36">
        <v>39182</v>
      </c>
      <c r="B4484" s="4">
        <v>207295204032512</v>
      </c>
      <c r="C4484" s="4">
        <v>207295204032512</v>
      </c>
      <c r="D4484" t="s">
        <v>134</v>
      </c>
      <c r="E4484">
        <f t="shared" si="11"/>
        <v>0</v>
      </c>
    </row>
    <row r="4485" spans="1:5" x14ac:dyDescent="0.25">
      <c r="A4485" s="36">
        <v>39181</v>
      </c>
      <c r="B4485" s="4">
        <v>206387992854528</v>
      </c>
      <c r="C4485" s="4">
        <v>206387992854528</v>
      </c>
      <c r="D4485" t="s">
        <v>134</v>
      </c>
      <c r="E4485">
        <f t="shared" si="11"/>
        <v>0</v>
      </c>
    </row>
    <row r="4486" spans="1:5" x14ac:dyDescent="0.25">
      <c r="A4486" s="36">
        <v>39177</v>
      </c>
      <c r="B4486" s="4">
        <v>210470392823808</v>
      </c>
      <c r="C4486" s="4">
        <v>210470392823808</v>
      </c>
      <c r="D4486" t="s">
        <v>134</v>
      </c>
      <c r="E4486">
        <f t="shared" si="11"/>
        <v>0</v>
      </c>
    </row>
    <row r="4487" spans="1:5" x14ac:dyDescent="0.25">
      <c r="A4487" s="36">
        <v>39176</v>
      </c>
      <c r="B4487" s="4">
        <v>210016804012032</v>
      </c>
      <c r="C4487" s="4">
        <v>210016804012032</v>
      </c>
      <c r="D4487" t="s">
        <v>134</v>
      </c>
      <c r="E4487">
        <f t="shared" si="11"/>
        <v>0</v>
      </c>
    </row>
    <row r="4488" spans="1:5" x14ac:dyDescent="0.25">
      <c r="A4488" s="36">
        <v>39175</v>
      </c>
      <c r="B4488" s="4">
        <v>212738403991552</v>
      </c>
      <c r="C4488" s="4">
        <v>212738403991552</v>
      </c>
      <c r="D4488" t="s">
        <v>134</v>
      </c>
      <c r="E4488">
        <f t="shared" si="11"/>
        <v>0</v>
      </c>
    </row>
    <row r="4489" spans="1:5" x14ac:dyDescent="0.25">
      <c r="A4489" s="36">
        <v>39174</v>
      </c>
      <c r="B4489" s="4">
        <v>213191992803328</v>
      </c>
      <c r="C4489" s="4">
        <v>213191992803328</v>
      </c>
      <c r="D4489" t="s">
        <v>134</v>
      </c>
      <c r="E4489">
        <f t="shared" si="11"/>
        <v>0</v>
      </c>
    </row>
    <row r="4490" spans="1:5" x14ac:dyDescent="0.25">
      <c r="A4490" s="36">
        <v>39171</v>
      </c>
      <c r="B4490" s="4">
        <v>211377604001792</v>
      </c>
      <c r="C4490" s="4">
        <v>211377604001792</v>
      </c>
      <c r="D4490" t="s">
        <v>134</v>
      </c>
      <c r="E4490">
        <f t="shared" si="11"/>
        <v>0</v>
      </c>
    </row>
    <row r="4491" spans="1:5" x14ac:dyDescent="0.25">
      <c r="A4491" s="36">
        <v>39170</v>
      </c>
      <c r="B4491" s="4">
        <v>206841598443520</v>
      </c>
      <c r="C4491" s="4">
        <v>206841598443520</v>
      </c>
      <c r="D4491" t="s">
        <v>134</v>
      </c>
      <c r="E4491">
        <f t="shared" si="11"/>
        <v>0</v>
      </c>
    </row>
    <row r="4492" spans="1:5" x14ac:dyDescent="0.25">
      <c r="A4492" s="36">
        <v>39169</v>
      </c>
      <c r="B4492" s="4">
        <v>205027192864768</v>
      </c>
      <c r="C4492" s="4">
        <v>205027192864768</v>
      </c>
      <c r="D4492" t="s">
        <v>134</v>
      </c>
      <c r="E4492">
        <f t="shared" si="11"/>
        <v>0</v>
      </c>
    </row>
    <row r="4493" spans="1:5" x14ac:dyDescent="0.25">
      <c r="A4493" s="36">
        <v>39168</v>
      </c>
      <c r="B4493" s="4">
        <v>206841598443520</v>
      </c>
      <c r="C4493" s="4">
        <v>206841598443520</v>
      </c>
      <c r="D4493" t="s">
        <v>134</v>
      </c>
      <c r="E4493">
        <f t="shared" si="11"/>
        <v>0</v>
      </c>
    </row>
    <row r="4494" spans="1:5" x14ac:dyDescent="0.25">
      <c r="A4494" s="36">
        <v>39167</v>
      </c>
      <c r="B4494" s="4">
        <v>209109592834048</v>
      </c>
      <c r="C4494" s="4">
        <v>209109592834048</v>
      </c>
      <c r="D4494" t="s">
        <v>134</v>
      </c>
      <c r="E4494">
        <f t="shared" si="11"/>
        <v>0</v>
      </c>
    </row>
    <row r="4495" spans="1:5" x14ac:dyDescent="0.25">
      <c r="A4495" s="36">
        <v>39164</v>
      </c>
      <c r="B4495" s="4">
        <v>207748792844288</v>
      </c>
      <c r="C4495" s="4">
        <v>207748792844288</v>
      </c>
      <c r="D4495" t="s">
        <v>134</v>
      </c>
      <c r="E4495">
        <f t="shared" si="11"/>
        <v>0</v>
      </c>
    </row>
    <row r="4496" spans="1:5" x14ac:dyDescent="0.25">
      <c r="A4496" s="36">
        <v>39163</v>
      </c>
      <c r="B4496" s="4">
        <v>208656004022272</v>
      </c>
      <c r="C4496" s="4">
        <v>208656004022272</v>
      </c>
      <c r="D4496" t="s">
        <v>134</v>
      </c>
      <c r="E4496">
        <f t="shared" si="11"/>
        <v>0</v>
      </c>
    </row>
    <row r="4497" spans="1:5" x14ac:dyDescent="0.25">
      <c r="A4497" s="36">
        <v>39162</v>
      </c>
      <c r="B4497" s="4">
        <v>205934404042752</v>
      </c>
      <c r="C4497" s="4">
        <v>205934404042752</v>
      </c>
      <c r="D4497" t="s">
        <v>134</v>
      </c>
      <c r="E4497">
        <f t="shared" si="11"/>
        <v>0</v>
      </c>
    </row>
    <row r="4498" spans="1:5" x14ac:dyDescent="0.25">
      <c r="A4498" s="36">
        <v>39161</v>
      </c>
      <c r="B4498" s="4">
        <v>207295204032512</v>
      </c>
      <c r="C4498" s="4">
        <v>207295204032512</v>
      </c>
      <c r="D4498" t="s">
        <v>134</v>
      </c>
      <c r="E4498">
        <f t="shared" si="11"/>
        <v>0</v>
      </c>
    </row>
    <row r="4499" spans="1:5" x14ac:dyDescent="0.25">
      <c r="A4499" s="36">
        <v>39160</v>
      </c>
      <c r="B4499" s="4">
        <v>202305592885248</v>
      </c>
      <c r="C4499" s="4">
        <v>202305592885248</v>
      </c>
      <c r="D4499" t="s">
        <v>134</v>
      </c>
      <c r="E4499">
        <f t="shared" si="11"/>
        <v>0</v>
      </c>
    </row>
    <row r="4500" spans="1:5" x14ac:dyDescent="0.25">
      <c r="A4500" s="36">
        <v>39157</v>
      </c>
      <c r="B4500" s="4">
        <v>207748792844288</v>
      </c>
      <c r="C4500" s="4">
        <v>207748792844288</v>
      </c>
      <c r="D4500" t="s">
        <v>134</v>
      </c>
      <c r="E4500">
        <f t="shared" si="11"/>
        <v>0</v>
      </c>
    </row>
    <row r="4501" spans="1:5" x14ac:dyDescent="0.25">
      <c r="A4501" s="36">
        <v>39156</v>
      </c>
      <c r="B4501" s="4">
        <v>211377604001792</v>
      </c>
      <c r="C4501" s="4">
        <v>211377604001792</v>
      </c>
      <c r="D4501" t="s">
        <v>134</v>
      </c>
      <c r="E4501">
        <f t="shared" ref="E4501:E4564" si="12">IF(C4501*4&lt;$C$5078,1,0)</f>
        <v>0</v>
      </c>
    </row>
    <row r="4502" spans="1:5" x14ac:dyDescent="0.25">
      <c r="A4502" s="36">
        <v>39155</v>
      </c>
      <c r="B4502" s="4">
        <v>213191992803328</v>
      </c>
      <c r="C4502" s="4">
        <v>213191992803328</v>
      </c>
      <c r="D4502" t="s">
        <v>134</v>
      </c>
      <c r="E4502">
        <f t="shared" si="12"/>
        <v>0</v>
      </c>
    </row>
    <row r="4503" spans="1:5" x14ac:dyDescent="0.25">
      <c r="A4503" s="36">
        <v>39154</v>
      </c>
      <c r="B4503" s="4">
        <v>212284798402560</v>
      </c>
      <c r="C4503" s="4">
        <v>212284798402560</v>
      </c>
      <c r="D4503" t="s">
        <v>134</v>
      </c>
      <c r="E4503">
        <f t="shared" si="12"/>
        <v>0</v>
      </c>
    </row>
    <row r="4504" spans="1:5" x14ac:dyDescent="0.25">
      <c r="A4504" s="36">
        <v>39153</v>
      </c>
      <c r="B4504" s="4">
        <v>217274392772608</v>
      </c>
      <c r="C4504" s="4">
        <v>217274392772608</v>
      </c>
      <c r="D4504" t="s">
        <v>134</v>
      </c>
      <c r="E4504">
        <f t="shared" si="12"/>
        <v>0</v>
      </c>
    </row>
    <row r="4505" spans="1:5" x14ac:dyDescent="0.25">
      <c r="A4505" s="36">
        <v>39150</v>
      </c>
      <c r="B4505" s="4">
        <v>220903203930112</v>
      </c>
      <c r="C4505" s="4">
        <v>220903203930112</v>
      </c>
      <c r="D4505" t="s">
        <v>134</v>
      </c>
      <c r="E4505">
        <f t="shared" si="12"/>
        <v>0</v>
      </c>
    </row>
    <row r="4506" spans="1:5" x14ac:dyDescent="0.25">
      <c r="A4506" s="36">
        <v>39149</v>
      </c>
      <c r="B4506" s="4">
        <v>220449598341120</v>
      </c>
      <c r="C4506" s="4">
        <v>220449598341120</v>
      </c>
      <c r="D4506" t="s">
        <v>134</v>
      </c>
      <c r="E4506">
        <f t="shared" si="12"/>
        <v>0</v>
      </c>
    </row>
    <row r="4507" spans="1:5" x14ac:dyDescent="0.25">
      <c r="A4507" s="36">
        <v>39148</v>
      </c>
      <c r="B4507" s="4">
        <v>227707203878912</v>
      </c>
      <c r="C4507" s="4">
        <v>227707203878912</v>
      </c>
      <c r="D4507" t="s">
        <v>134</v>
      </c>
      <c r="E4507">
        <f t="shared" si="12"/>
        <v>0</v>
      </c>
    </row>
    <row r="4508" spans="1:5" x14ac:dyDescent="0.25">
      <c r="A4508" s="36">
        <v>39147</v>
      </c>
      <c r="B4508" s="4">
        <v>227707203878912</v>
      </c>
      <c r="C4508" s="4">
        <v>227707203878912</v>
      </c>
      <c r="D4508" t="s">
        <v>134</v>
      </c>
      <c r="E4508">
        <f t="shared" si="12"/>
        <v>0</v>
      </c>
    </row>
    <row r="4509" spans="1:5" x14ac:dyDescent="0.25">
      <c r="A4509" s="36">
        <v>39146</v>
      </c>
      <c r="B4509" s="4">
        <v>223624803909632</v>
      </c>
      <c r="C4509" s="4">
        <v>223624803909632</v>
      </c>
      <c r="D4509" t="s">
        <v>134</v>
      </c>
      <c r="E4509">
        <f t="shared" si="12"/>
        <v>0</v>
      </c>
    </row>
    <row r="4510" spans="1:5" x14ac:dyDescent="0.25">
      <c r="A4510" s="36">
        <v>39143</v>
      </c>
      <c r="B4510" s="4">
        <v>216367198371840</v>
      </c>
      <c r="C4510" s="4">
        <v>216367198371840</v>
      </c>
      <c r="D4510" t="s">
        <v>134</v>
      </c>
      <c r="E4510">
        <f t="shared" si="12"/>
        <v>0</v>
      </c>
    </row>
    <row r="4511" spans="1:5" x14ac:dyDescent="0.25">
      <c r="A4511" s="36">
        <v>39142</v>
      </c>
      <c r="B4511" s="4">
        <v>219995992752128</v>
      </c>
      <c r="C4511" s="4">
        <v>219995992752128</v>
      </c>
      <c r="D4511" t="s">
        <v>134</v>
      </c>
      <c r="E4511">
        <f t="shared" si="12"/>
        <v>0</v>
      </c>
    </row>
    <row r="4512" spans="1:5" x14ac:dyDescent="0.25">
      <c r="A4512" s="36">
        <v>39141</v>
      </c>
      <c r="B4512" s="4">
        <v>219088798351360</v>
      </c>
      <c r="C4512" s="4">
        <v>219088798351360</v>
      </c>
      <c r="D4512" t="s">
        <v>134</v>
      </c>
      <c r="E4512">
        <f t="shared" si="12"/>
        <v>0</v>
      </c>
    </row>
    <row r="4513" spans="1:5" x14ac:dyDescent="0.25">
      <c r="A4513" s="36">
        <v>39140</v>
      </c>
      <c r="B4513" s="4">
        <v>217274392772608</v>
      </c>
      <c r="C4513" s="4">
        <v>217274392772608</v>
      </c>
      <c r="D4513" t="s">
        <v>134</v>
      </c>
      <c r="E4513">
        <f t="shared" si="12"/>
        <v>0</v>
      </c>
    </row>
    <row r="4514" spans="1:5" x14ac:dyDescent="0.25">
      <c r="A4514" s="36">
        <v>39139</v>
      </c>
      <c r="B4514" s="4">
        <v>222264003919872</v>
      </c>
      <c r="C4514" s="4">
        <v>222264003919872</v>
      </c>
      <c r="D4514" t="s">
        <v>134</v>
      </c>
      <c r="E4514">
        <f t="shared" si="12"/>
        <v>0</v>
      </c>
    </row>
    <row r="4515" spans="1:5" x14ac:dyDescent="0.25">
      <c r="A4515" s="36">
        <v>39136</v>
      </c>
      <c r="B4515" s="4">
        <v>225439192711168</v>
      </c>
      <c r="C4515" s="4">
        <v>225439192711168</v>
      </c>
      <c r="D4515" t="s">
        <v>134</v>
      </c>
      <c r="E4515">
        <f t="shared" si="12"/>
        <v>0</v>
      </c>
    </row>
    <row r="4516" spans="1:5" x14ac:dyDescent="0.25">
      <c r="A4516" s="36">
        <v>39135</v>
      </c>
      <c r="B4516" s="4">
        <v>224078392721408</v>
      </c>
      <c r="C4516" s="4">
        <v>224078392721408</v>
      </c>
      <c r="D4516" t="s">
        <v>134</v>
      </c>
      <c r="E4516">
        <f t="shared" si="12"/>
        <v>0</v>
      </c>
    </row>
    <row r="4517" spans="1:5" x14ac:dyDescent="0.25">
      <c r="A4517" s="36">
        <v>39134</v>
      </c>
      <c r="B4517" s="4">
        <v>223624803909632</v>
      </c>
      <c r="C4517" s="4">
        <v>223624803909632</v>
      </c>
      <c r="D4517" t="s">
        <v>134</v>
      </c>
      <c r="E4517">
        <f t="shared" si="12"/>
        <v>0</v>
      </c>
    </row>
    <row r="4518" spans="1:5" x14ac:dyDescent="0.25">
      <c r="A4518" s="36">
        <v>39133</v>
      </c>
      <c r="B4518" s="4">
        <v>223624803909632</v>
      </c>
      <c r="C4518" s="4">
        <v>223624803909632</v>
      </c>
      <c r="D4518" t="s">
        <v>134</v>
      </c>
      <c r="E4518">
        <f t="shared" si="12"/>
        <v>0</v>
      </c>
    </row>
    <row r="4519" spans="1:5" x14ac:dyDescent="0.25">
      <c r="A4519" s="36">
        <v>39129</v>
      </c>
      <c r="B4519" s="4">
        <v>225439192711168</v>
      </c>
      <c r="C4519" s="4">
        <v>225439192711168</v>
      </c>
      <c r="D4519" t="s">
        <v>134</v>
      </c>
      <c r="E4519">
        <f t="shared" si="12"/>
        <v>0</v>
      </c>
    </row>
    <row r="4520" spans="1:5" x14ac:dyDescent="0.25">
      <c r="A4520" s="36">
        <v>39128</v>
      </c>
      <c r="B4520" s="4">
        <v>221810398330880</v>
      </c>
      <c r="C4520" s="4">
        <v>221810398330880</v>
      </c>
      <c r="D4520" t="s">
        <v>134</v>
      </c>
      <c r="E4520">
        <f t="shared" si="12"/>
        <v>0</v>
      </c>
    </row>
    <row r="4521" spans="1:5" x14ac:dyDescent="0.25">
      <c r="A4521" s="36">
        <v>39127</v>
      </c>
      <c r="B4521" s="4">
        <v>222717592731648</v>
      </c>
      <c r="C4521" s="4">
        <v>222717592731648</v>
      </c>
      <c r="D4521" t="s">
        <v>134</v>
      </c>
      <c r="E4521">
        <f t="shared" si="12"/>
        <v>0</v>
      </c>
    </row>
    <row r="4522" spans="1:5" x14ac:dyDescent="0.25">
      <c r="A4522" s="36">
        <v>39126</v>
      </c>
      <c r="B4522" s="4">
        <v>224985603899392</v>
      </c>
      <c r="C4522" s="4">
        <v>224985603899392</v>
      </c>
      <c r="D4522" t="s">
        <v>134</v>
      </c>
      <c r="E4522">
        <f t="shared" si="12"/>
        <v>0</v>
      </c>
    </row>
    <row r="4523" spans="1:5" x14ac:dyDescent="0.25">
      <c r="A4523" s="36">
        <v>39125</v>
      </c>
      <c r="B4523" s="4">
        <v>222717592731648</v>
      </c>
      <c r="C4523" s="4">
        <v>222717592731648</v>
      </c>
      <c r="D4523" t="s">
        <v>134</v>
      </c>
      <c r="E4523">
        <f t="shared" si="12"/>
        <v>0</v>
      </c>
    </row>
    <row r="4524" spans="1:5" x14ac:dyDescent="0.25">
      <c r="A4524" s="36">
        <v>39122</v>
      </c>
      <c r="B4524" s="4">
        <v>225892798300160</v>
      </c>
      <c r="C4524" s="4">
        <v>225892798300160</v>
      </c>
      <c r="D4524" t="s">
        <v>134</v>
      </c>
      <c r="E4524">
        <f t="shared" si="12"/>
        <v>0</v>
      </c>
    </row>
    <row r="4525" spans="1:5" x14ac:dyDescent="0.25">
      <c r="A4525" s="36">
        <v>39121</v>
      </c>
      <c r="B4525" s="4">
        <v>224985603899392</v>
      </c>
      <c r="C4525" s="4">
        <v>224985603899392</v>
      </c>
      <c r="D4525" t="s">
        <v>134</v>
      </c>
      <c r="E4525">
        <f t="shared" si="12"/>
        <v>0</v>
      </c>
    </row>
    <row r="4526" spans="1:5" x14ac:dyDescent="0.25">
      <c r="A4526" s="36">
        <v>39120</v>
      </c>
      <c r="B4526" s="4">
        <v>226799992700928</v>
      </c>
      <c r="C4526" s="4">
        <v>226799992700928</v>
      </c>
      <c r="D4526" t="s">
        <v>134</v>
      </c>
      <c r="E4526">
        <f t="shared" si="12"/>
        <v>0</v>
      </c>
    </row>
    <row r="4527" spans="1:5" x14ac:dyDescent="0.25">
      <c r="A4527" s="36">
        <v>39119</v>
      </c>
      <c r="B4527" s="4">
        <v>230428803858432</v>
      </c>
      <c r="C4527" s="4">
        <v>230428803858432</v>
      </c>
      <c r="D4527" t="s">
        <v>134</v>
      </c>
      <c r="E4527">
        <f t="shared" si="12"/>
        <v>0</v>
      </c>
    </row>
    <row r="4528" spans="1:5" x14ac:dyDescent="0.25">
      <c r="A4528" s="36">
        <v>39118</v>
      </c>
      <c r="B4528" s="4">
        <v>234057598238720</v>
      </c>
      <c r="C4528" s="4">
        <v>234057598238720</v>
      </c>
      <c r="D4528" t="s">
        <v>134</v>
      </c>
      <c r="E4528">
        <f t="shared" si="12"/>
        <v>0</v>
      </c>
    </row>
    <row r="4529" spans="1:5" x14ac:dyDescent="0.25">
      <c r="A4529" s="36">
        <v>39115</v>
      </c>
      <c r="B4529" s="4">
        <v>234964792639488</v>
      </c>
      <c r="C4529" s="4">
        <v>234964792639488</v>
      </c>
      <c r="D4529" t="s">
        <v>134</v>
      </c>
      <c r="E4529">
        <f t="shared" si="12"/>
        <v>0</v>
      </c>
    </row>
    <row r="4530" spans="1:5" x14ac:dyDescent="0.25">
      <c r="A4530" s="36">
        <v>39114</v>
      </c>
      <c r="B4530" s="4">
        <v>234057598238720</v>
      </c>
      <c r="C4530" s="4">
        <v>234057598238720</v>
      </c>
      <c r="D4530" t="s">
        <v>134</v>
      </c>
      <c r="E4530">
        <f t="shared" si="12"/>
        <v>0</v>
      </c>
    </row>
    <row r="4531" spans="1:5" x14ac:dyDescent="0.25">
      <c r="A4531" s="36">
        <v>39113</v>
      </c>
      <c r="B4531" s="4">
        <v>227707203878912</v>
      </c>
      <c r="C4531" s="4">
        <v>227707203878912</v>
      </c>
      <c r="D4531" t="s">
        <v>134</v>
      </c>
      <c r="E4531">
        <f t="shared" si="12"/>
        <v>0</v>
      </c>
    </row>
    <row r="4532" spans="1:5" x14ac:dyDescent="0.25">
      <c r="A4532" s="36">
        <v>39112</v>
      </c>
      <c r="B4532" s="4">
        <v>227253598289920</v>
      </c>
      <c r="C4532" s="4">
        <v>227253598289920</v>
      </c>
      <c r="D4532" t="s">
        <v>134</v>
      </c>
      <c r="E4532">
        <f t="shared" si="12"/>
        <v>0</v>
      </c>
    </row>
    <row r="4533" spans="1:5" x14ac:dyDescent="0.25">
      <c r="A4533" s="36">
        <v>39111</v>
      </c>
      <c r="B4533" s="4">
        <v>223624803909632</v>
      </c>
      <c r="C4533" s="4">
        <v>223624803909632</v>
      </c>
      <c r="D4533" t="s">
        <v>134</v>
      </c>
      <c r="E4533">
        <f t="shared" si="12"/>
        <v>0</v>
      </c>
    </row>
    <row r="4534" spans="1:5" x14ac:dyDescent="0.25">
      <c r="A4534" s="36">
        <v>39108</v>
      </c>
      <c r="B4534" s="4">
        <v>219995992752128</v>
      </c>
      <c r="C4534" s="4">
        <v>219995992752128</v>
      </c>
      <c r="D4534" t="s">
        <v>134</v>
      </c>
      <c r="E4534">
        <f t="shared" si="12"/>
        <v>0</v>
      </c>
    </row>
    <row r="4535" spans="1:5" x14ac:dyDescent="0.25">
      <c r="A4535" s="36">
        <v>39107</v>
      </c>
      <c r="B4535" s="4">
        <v>219542403940352</v>
      </c>
      <c r="C4535" s="4">
        <v>219542403940352</v>
      </c>
      <c r="D4535" t="s">
        <v>134</v>
      </c>
      <c r="E4535">
        <f t="shared" si="12"/>
        <v>0</v>
      </c>
    </row>
    <row r="4536" spans="1:5" x14ac:dyDescent="0.25">
      <c r="A4536" s="36">
        <v>39106</v>
      </c>
      <c r="B4536" s="4">
        <v>219542403940352</v>
      </c>
      <c r="C4536" s="4">
        <v>219542403940352</v>
      </c>
      <c r="D4536" t="s">
        <v>134</v>
      </c>
      <c r="E4536">
        <f t="shared" si="12"/>
        <v>0</v>
      </c>
    </row>
    <row r="4537" spans="1:5" x14ac:dyDescent="0.25">
      <c r="A4537" s="36">
        <v>39105</v>
      </c>
      <c r="B4537" s="4">
        <v>218635192762368</v>
      </c>
      <c r="C4537" s="4">
        <v>218635192762368</v>
      </c>
      <c r="D4537" t="s">
        <v>134</v>
      </c>
      <c r="E4537">
        <f t="shared" si="12"/>
        <v>0</v>
      </c>
    </row>
    <row r="4538" spans="1:5" x14ac:dyDescent="0.25">
      <c r="A4538" s="36">
        <v>39104</v>
      </c>
      <c r="B4538" s="4">
        <v>215460003971072</v>
      </c>
      <c r="C4538" s="4">
        <v>215460003971072</v>
      </c>
      <c r="D4538" t="s">
        <v>134</v>
      </c>
      <c r="E4538">
        <f t="shared" si="12"/>
        <v>0</v>
      </c>
    </row>
    <row r="4539" spans="1:5" x14ac:dyDescent="0.25">
      <c r="A4539" s="36">
        <v>39101</v>
      </c>
      <c r="B4539" s="4">
        <v>223624803909632</v>
      </c>
      <c r="C4539" s="4">
        <v>223624803909632</v>
      </c>
      <c r="D4539" t="s">
        <v>134</v>
      </c>
      <c r="E4539">
        <f t="shared" si="12"/>
        <v>0</v>
      </c>
    </row>
    <row r="4540" spans="1:5" x14ac:dyDescent="0.25">
      <c r="A4540" s="36">
        <v>39100</v>
      </c>
      <c r="B4540" s="4">
        <v>219542403940352</v>
      </c>
      <c r="C4540" s="4">
        <v>219542403940352</v>
      </c>
      <c r="D4540" t="s">
        <v>134</v>
      </c>
      <c r="E4540">
        <f t="shared" si="12"/>
        <v>0</v>
      </c>
    </row>
    <row r="4541" spans="1:5" x14ac:dyDescent="0.25">
      <c r="A4541" s="36">
        <v>39099</v>
      </c>
      <c r="B4541" s="4">
        <v>210923998412800</v>
      </c>
      <c r="C4541" s="4">
        <v>210923998412800</v>
      </c>
      <c r="D4541" t="s">
        <v>134</v>
      </c>
      <c r="E4541">
        <f t="shared" si="12"/>
        <v>0</v>
      </c>
    </row>
    <row r="4542" spans="1:5" x14ac:dyDescent="0.25">
      <c r="A4542" s="36">
        <v>39098</v>
      </c>
      <c r="B4542" s="4">
        <v>217727998361600</v>
      </c>
      <c r="C4542" s="4">
        <v>217727998361600</v>
      </c>
      <c r="D4542" t="s">
        <v>134</v>
      </c>
      <c r="E4542">
        <f t="shared" si="12"/>
        <v>0</v>
      </c>
    </row>
    <row r="4543" spans="1:5" x14ac:dyDescent="0.25">
      <c r="A4543" s="36">
        <v>39094</v>
      </c>
      <c r="B4543" s="4">
        <v>224985603899392</v>
      </c>
      <c r="C4543" s="4">
        <v>224985603899392</v>
      </c>
      <c r="D4543" t="s">
        <v>134</v>
      </c>
      <c r="E4543">
        <f t="shared" si="12"/>
        <v>0</v>
      </c>
    </row>
    <row r="4544" spans="1:5" x14ac:dyDescent="0.25">
      <c r="A4544" s="36">
        <v>39093</v>
      </c>
      <c r="B4544" s="4">
        <v>228614398279680</v>
      </c>
      <c r="C4544" s="4">
        <v>228614398279680</v>
      </c>
      <c r="D4544" t="s">
        <v>134</v>
      </c>
      <c r="E4544">
        <f t="shared" si="12"/>
        <v>0</v>
      </c>
    </row>
    <row r="4545" spans="1:5" x14ac:dyDescent="0.25">
      <c r="A4545" s="36">
        <v>39092</v>
      </c>
      <c r="B4545" s="4">
        <v>217727998361600</v>
      </c>
      <c r="C4545" s="4">
        <v>217727998361600</v>
      </c>
      <c r="D4545" t="s">
        <v>134</v>
      </c>
      <c r="E4545">
        <f t="shared" si="12"/>
        <v>0</v>
      </c>
    </row>
    <row r="4546" spans="1:5" x14ac:dyDescent="0.25">
      <c r="A4546" s="36">
        <v>39091</v>
      </c>
      <c r="B4546" s="4">
        <v>217727998361600</v>
      </c>
      <c r="C4546" s="4">
        <v>217727998361600</v>
      </c>
      <c r="D4546" t="s">
        <v>134</v>
      </c>
      <c r="E4546">
        <f t="shared" si="12"/>
        <v>0</v>
      </c>
    </row>
    <row r="4547" spans="1:5" x14ac:dyDescent="0.25">
      <c r="A4547" s="36">
        <v>39090</v>
      </c>
      <c r="B4547" s="4">
        <v>216820803960832</v>
      </c>
      <c r="C4547" s="4">
        <v>216820803960832</v>
      </c>
      <c r="D4547" t="s">
        <v>134</v>
      </c>
      <c r="E4547">
        <f t="shared" si="12"/>
        <v>0</v>
      </c>
    </row>
    <row r="4548" spans="1:5" x14ac:dyDescent="0.25">
      <c r="A4548" s="36">
        <v>39087</v>
      </c>
      <c r="B4548" s="4">
        <v>212284798402560</v>
      </c>
      <c r="C4548" s="4">
        <v>212284798402560</v>
      </c>
      <c r="D4548" t="s">
        <v>134</v>
      </c>
      <c r="E4548">
        <f t="shared" si="12"/>
        <v>0</v>
      </c>
    </row>
    <row r="4549" spans="1:5" x14ac:dyDescent="0.25">
      <c r="A4549" s="36">
        <v>39086</v>
      </c>
      <c r="B4549" s="4">
        <v>210923998412800</v>
      </c>
      <c r="C4549" s="4">
        <v>210923998412800</v>
      </c>
      <c r="D4549" t="s">
        <v>134</v>
      </c>
      <c r="E4549">
        <f t="shared" si="12"/>
        <v>0</v>
      </c>
    </row>
    <row r="4550" spans="1:5" x14ac:dyDescent="0.25">
      <c r="A4550" s="36">
        <v>39085</v>
      </c>
      <c r="B4550" s="4">
        <v>211831192813568</v>
      </c>
      <c r="C4550" s="4">
        <v>211831192813568</v>
      </c>
      <c r="D4550" t="s">
        <v>134</v>
      </c>
      <c r="E4550">
        <f t="shared" si="12"/>
        <v>0</v>
      </c>
    </row>
    <row r="4551" spans="1:5" x14ac:dyDescent="0.25">
      <c r="A4551" s="36">
        <v>39080</v>
      </c>
      <c r="B4551" s="4">
        <v>210923998412800</v>
      </c>
      <c r="C4551" s="4">
        <v>210923998412800</v>
      </c>
      <c r="D4551" t="s">
        <v>134</v>
      </c>
      <c r="E4551">
        <f t="shared" si="12"/>
        <v>0</v>
      </c>
    </row>
    <row r="4552" spans="1:5" x14ac:dyDescent="0.25">
      <c r="A4552" s="36">
        <v>39079</v>
      </c>
      <c r="B4552" s="4">
        <v>219542403940352</v>
      </c>
      <c r="C4552" s="4">
        <v>219542403940352</v>
      </c>
      <c r="D4552" t="s">
        <v>134</v>
      </c>
      <c r="E4552">
        <f t="shared" si="12"/>
        <v>0</v>
      </c>
    </row>
    <row r="4553" spans="1:5" x14ac:dyDescent="0.25">
      <c r="A4553" s="36">
        <v>39078</v>
      </c>
      <c r="B4553" s="4">
        <v>221356792741888</v>
      </c>
      <c r="C4553" s="4">
        <v>221356792741888</v>
      </c>
      <c r="D4553" t="s">
        <v>134</v>
      </c>
      <c r="E4553">
        <f t="shared" si="12"/>
        <v>0</v>
      </c>
    </row>
    <row r="4554" spans="1:5" x14ac:dyDescent="0.25">
      <c r="A4554" s="36">
        <v>39077</v>
      </c>
      <c r="B4554" s="4">
        <v>221810398330880</v>
      </c>
      <c r="C4554" s="4">
        <v>221810398330880</v>
      </c>
      <c r="D4554" t="s">
        <v>134</v>
      </c>
      <c r="E4554">
        <f t="shared" si="12"/>
        <v>0</v>
      </c>
    </row>
    <row r="4555" spans="1:5" x14ac:dyDescent="0.25">
      <c r="A4555" s="36">
        <v>39073</v>
      </c>
      <c r="B4555" s="4">
        <v>222264003919872</v>
      </c>
      <c r="C4555" s="4">
        <v>222264003919872</v>
      </c>
      <c r="D4555" t="s">
        <v>134</v>
      </c>
      <c r="E4555">
        <f t="shared" si="12"/>
        <v>0</v>
      </c>
    </row>
    <row r="4556" spans="1:5" x14ac:dyDescent="0.25">
      <c r="A4556" s="36">
        <v>39072</v>
      </c>
      <c r="B4556" s="4">
        <v>224531998310400</v>
      </c>
      <c r="C4556" s="4">
        <v>224531998310400</v>
      </c>
      <c r="D4556" t="s">
        <v>134</v>
      </c>
      <c r="E4556">
        <f t="shared" si="12"/>
        <v>0</v>
      </c>
    </row>
    <row r="4557" spans="1:5" x14ac:dyDescent="0.25">
      <c r="A4557" s="36">
        <v>39071</v>
      </c>
      <c r="B4557" s="4">
        <v>224531998310400</v>
      </c>
      <c r="C4557" s="4">
        <v>224531998310400</v>
      </c>
      <c r="D4557" t="s">
        <v>134</v>
      </c>
      <c r="E4557">
        <f t="shared" si="12"/>
        <v>0</v>
      </c>
    </row>
    <row r="4558" spans="1:5" x14ac:dyDescent="0.25">
      <c r="A4558" s="36">
        <v>39070</v>
      </c>
      <c r="B4558" s="4">
        <v>220449598341120</v>
      </c>
      <c r="C4558" s="4">
        <v>220449598341120</v>
      </c>
      <c r="D4558" t="s">
        <v>134</v>
      </c>
      <c r="E4558">
        <f t="shared" si="12"/>
        <v>0</v>
      </c>
    </row>
    <row r="4559" spans="1:5" x14ac:dyDescent="0.25">
      <c r="A4559" s="36">
        <v>39069</v>
      </c>
      <c r="B4559" s="4">
        <v>222264003919872</v>
      </c>
      <c r="C4559" s="4">
        <v>222264003919872</v>
      </c>
      <c r="D4559" t="s">
        <v>134</v>
      </c>
      <c r="E4559">
        <f t="shared" si="12"/>
        <v>0</v>
      </c>
    </row>
    <row r="4560" spans="1:5" x14ac:dyDescent="0.25">
      <c r="A4560" s="36">
        <v>39066</v>
      </c>
      <c r="B4560" s="4">
        <v>224985603899392</v>
      </c>
      <c r="C4560" s="4">
        <v>224985603899392</v>
      </c>
      <c r="D4560" t="s">
        <v>134</v>
      </c>
      <c r="E4560">
        <f t="shared" si="12"/>
        <v>0</v>
      </c>
    </row>
    <row r="4561" spans="1:5" x14ac:dyDescent="0.25">
      <c r="A4561" s="36">
        <v>39065</v>
      </c>
      <c r="B4561" s="4">
        <v>224985603899392</v>
      </c>
      <c r="C4561" s="4">
        <v>224985603899392</v>
      </c>
      <c r="D4561" t="s">
        <v>134</v>
      </c>
      <c r="E4561">
        <f t="shared" si="12"/>
        <v>0</v>
      </c>
    </row>
    <row r="4562" spans="1:5" x14ac:dyDescent="0.25">
      <c r="A4562" s="36">
        <v>39064</v>
      </c>
      <c r="B4562" s="4">
        <v>228614398279680</v>
      </c>
      <c r="C4562" s="4">
        <v>228614398279680</v>
      </c>
      <c r="D4562" t="s">
        <v>134</v>
      </c>
      <c r="E4562">
        <f t="shared" si="12"/>
        <v>0</v>
      </c>
    </row>
    <row r="4563" spans="1:5" x14ac:dyDescent="0.25">
      <c r="A4563" s="36">
        <v>39063</v>
      </c>
      <c r="B4563" s="4">
        <v>229521592680448</v>
      </c>
      <c r="C4563" s="4">
        <v>229521592680448</v>
      </c>
      <c r="D4563" t="s">
        <v>134</v>
      </c>
      <c r="E4563">
        <f t="shared" si="12"/>
        <v>0</v>
      </c>
    </row>
    <row r="4564" spans="1:5" x14ac:dyDescent="0.25">
      <c r="A4564" s="36">
        <v>39062</v>
      </c>
      <c r="B4564" s="4">
        <v>231335998259200</v>
      </c>
      <c r="C4564" s="4">
        <v>231335998259200</v>
      </c>
      <c r="D4564" t="s">
        <v>134</v>
      </c>
      <c r="E4564">
        <f t="shared" si="12"/>
        <v>0</v>
      </c>
    </row>
    <row r="4565" spans="1:5" x14ac:dyDescent="0.25">
      <c r="A4565" s="36">
        <v>39059</v>
      </c>
      <c r="B4565" s="4">
        <v>239954403786752</v>
      </c>
      <c r="C4565" s="4">
        <v>239954403786752</v>
      </c>
      <c r="D4565" t="s">
        <v>134</v>
      </c>
      <c r="E4565">
        <f t="shared" ref="E4565:E4628" si="13">IF(C4565*4&lt;$C$5078,1,0)</f>
        <v>0</v>
      </c>
    </row>
    <row r="4566" spans="1:5" x14ac:dyDescent="0.25">
      <c r="A4566" s="36">
        <v>39058</v>
      </c>
      <c r="B4566" s="4">
        <v>250840803704832</v>
      </c>
      <c r="C4566" s="4">
        <v>250840803704832</v>
      </c>
      <c r="D4566" t="s">
        <v>134</v>
      </c>
      <c r="E4566">
        <f t="shared" si="13"/>
        <v>0</v>
      </c>
    </row>
    <row r="4567" spans="1:5" x14ac:dyDescent="0.25">
      <c r="A4567" s="36">
        <v>39057</v>
      </c>
      <c r="B4567" s="4">
        <v>249933592526848</v>
      </c>
      <c r="C4567" s="4">
        <v>249933592526848</v>
      </c>
      <c r="D4567" t="s">
        <v>134</v>
      </c>
      <c r="E4567">
        <f t="shared" si="13"/>
        <v>0</v>
      </c>
    </row>
    <row r="4568" spans="1:5" x14ac:dyDescent="0.25">
      <c r="A4568" s="36">
        <v>39056</v>
      </c>
      <c r="B4568" s="4">
        <v>236325592629248</v>
      </c>
      <c r="C4568" s="4">
        <v>236325592629248</v>
      </c>
      <c r="D4568" t="s">
        <v>134</v>
      </c>
      <c r="E4568">
        <f t="shared" si="13"/>
        <v>0</v>
      </c>
    </row>
    <row r="4569" spans="1:5" x14ac:dyDescent="0.25">
      <c r="A4569" s="36">
        <v>39055</v>
      </c>
      <c r="B4569" s="4">
        <v>231789603848192</v>
      </c>
      <c r="C4569" s="4">
        <v>231789603848192</v>
      </c>
      <c r="D4569" t="s">
        <v>134</v>
      </c>
      <c r="E4569">
        <f t="shared" si="13"/>
        <v>0</v>
      </c>
    </row>
    <row r="4570" spans="1:5" x14ac:dyDescent="0.25">
      <c r="A4570" s="36">
        <v>39052</v>
      </c>
      <c r="B4570" s="4">
        <v>234057598238720</v>
      </c>
      <c r="C4570" s="4">
        <v>234057598238720</v>
      </c>
      <c r="D4570" t="s">
        <v>134</v>
      </c>
      <c r="E4570">
        <f t="shared" si="13"/>
        <v>0</v>
      </c>
    </row>
    <row r="4571" spans="1:5" x14ac:dyDescent="0.25">
      <c r="A4571" s="36">
        <v>39051</v>
      </c>
      <c r="B4571" s="4">
        <v>237686392619008</v>
      </c>
      <c r="C4571" s="4">
        <v>237686392619008</v>
      </c>
      <c r="D4571" t="s">
        <v>134</v>
      </c>
      <c r="E4571">
        <f t="shared" si="13"/>
        <v>0</v>
      </c>
    </row>
    <row r="4572" spans="1:5" x14ac:dyDescent="0.25">
      <c r="A4572" s="36">
        <v>39050</v>
      </c>
      <c r="B4572" s="4">
        <v>228614398279680</v>
      </c>
      <c r="C4572" s="4">
        <v>228614398279680</v>
      </c>
      <c r="D4572" t="s">
        <v>134</v>
      </c>
      <c r="E4572">
        <f t="shared" si="13"/>
        <v>0</v>
      </c>
    </row>
    <row r="4573" spans="1:5" x14ac:dyDescent="0.25">
      <c r="A4573" s="36">
        <v>39049</v>
      </c>
      <c r="B4573" s="4">
        <v>265809603592192</v>
      </c>
      <c r="C4573" s="4">
        <v>265809603592192</v>
      </c>
      <c r="D4573" t="s">
        <v>134</v>
      </c>
      <c r="E4573">
        <f t="shared" si="13"/>
        <v>0</v>
      </c>
    </row>
    <row r="4574" spans="1:5" x14ac:dyDescent="0.25">
      <c r="A4574" s="36">
        <v>39048</v>
      </c>
      <c r="B4574" s="4">
        <v>269892003561472</v>
      </c>
      <c r="C4574" s="4">
        <v>269892003561472</v>
      </c>
      <c r="D4574" t="s">
        <v>134</v>
      </c>
      <c r="E4574">
        <f t="shared" si="13"/>
        <v>0</v>
      </c>
    </row>
    <row r="4575" spans="1:5" x14ac:dyDescent="0.25">
      <c r="A4575" s="36">
        <v>39045</v>
      </c>
      <c r="B4575" s="4">
        <v>280324797890560</v>
      </c>
      <c r="C4575" s="4">
        <v>280324797890560</v>
      </c>
      <c r="D4575" t="s">
        <v>134</v>
      </c>
      <c r="E4575">
        <f t="shared" si="13"/>
        <v>0</v>
      </c>
    </row>
    <row r="4576" spans="1:5" x14ac:dyDescent="0.25">
      <c r="A4576" s="36">
        <v>39043</v>
      </c>
      <c r="B4576" s="4">
        <v>274881597931520</v>
      </c>
      <c r="C4576" s="4">
        <v>274881597931520</v>
      </c>
      <c r="D4576" t="s">
        <v>134</v>
      </c>
      <c r="E4576">
        <f t="shared" si="13"/>
        <v>0</v>
      </c>
    </row>
    <row r="4577" spans="1:5" x14ac:dyDescent="0.25">
      <c r="A4577" s="36">
        <v>39042</v>
      </c>
      <c r="B4577" s="4">
        <v>279871192301568</v>
      </c>
      <c r="C4577" s="4">
        <v>279871192301568</v>
      </c>
      <c r="D4577" t="s">
        <v>134</v>
      </c>
      <c r="E4577">
        <f t="shared" si="13"/>
        <v>0</v>
      </c>
    </row>
    <row r="4578" spans="1:5" x14ac:dyDescent="0.25">
      <c r="A4578" s="36">
        <v>39041</v>
      </c>
      <c r="B4578" s="4">
        <v>288036009017344</v>
      </c>
      <c r="C4578" s="4">
        <v>288036009017344</v>
      </c>
      <c r="D4578" t="s">
        <v>134</v>
      </c>
      <c r="E4578">
        <f t="shared" si="13"/>
        <v>0</v>
      </c>
    </row>
    <row r="4579" spans="1:5" x14ac:dyDescent="0.25">
      <c r="A4579" s="36">
        <v>39038</v>
      </c>
      <c r="B4579" s="4">
        <v>265809603592192</v>
      </c>
      <c r="C4579" s="4">
        <v>265809603592192</v>
      </c>
      <c r="D4579" t="s">
        <v>134</v>
      </c>
      <c r="E4579">
        <f t="shared" si="13"/>
        <v>0</v>
      </c>
    </row>
    <row r="4580" spans="1:5" x14ac:dyDescent="0.25">
      <c r="A4580" s="36">
        <v>39037</v>
      </c>
      <c r="B4580" s="4">
        <v>270345592373248</v>
      </c>
      <c r="C4580" s="4">
        <v>270345592373248</v>
      </c>
      <c r="D4580" t="s">
        <v>134</v>
      </c>
      <c r="E4580">
        <f t="shared" si="13"/>
        <v>0</v>
      </c>
    </row>
    <row r="4581" spans="1:5" x14ac:dyDescent="0.25">
      <c r="A4581" s="36">
        <v>39036</v>
      </c>
      <c r="B4581" s="4">
        <v>268984792383488</v>
      </c>
      <c r="C4581" s="4">
        <v>268984792383488</v>
      </c>
      <c r="D4581" t="s">
        <v>134</v>
      </c>
      <c r="E4581">
        <f t="shared" si="13"/>
        <v>0</v>
      </c>
    </row>
    <row r="4582" spans="1:5" x14ac:dyDescent="0.25">
      <c r="A4582" s="36">
        <v>39035</v>
      </c>
      <c r="B4582" s="4">
        <v>268984792383488</v>
      </c>
      <c r="C4582" s="4">
        <v>268984792383488</v>
      </c>
      <c r="D4582" t="s">
        <v>134</v>
      </c>
      <c r="E4582">
        <f t="shared" si="13"/>
        <v>0</v>
      </c>
    </row>
    <row r="4583" spans="1:5" x14ac:dyDescent="0.25">
      <c r="A4583" s="36">
        <v>39034</v>
      </c>
      <c r="B4583" s="4">
        <v>268531203571712</v>
      </c>
      <c r="C4583" s="4">
        <v>268531203571712</v>
      </c>
      <c r="D4583" t="s">
        <v>134</v>
      </c>
      <c r="E4583">
        <f t="shared" si="13"/>
        <v>0</v>
      </c>
    </row>
    <row r="4584" spans="1:5" x14ac:dyDescent="0.25">
      <c r="A4584" s="36">
        <v>39031</v>
      </c>
      <c r="B4584" s="4">
        <v>267170403581952</v>
      </c>
      <c r="C4584" s="4">
        <v>267170403581952</v>
      </c>
      <c r="D4584" t="s">
        <v>134</v>
      </c>
      <c r="E4584">
        <f t="shared" si="13"/>
        <v>0</v>
      </c>
    </row>
    <row r="4585" spans="1:5" x14ac:dyDescent="0.25">
      <c r="A4585" s="36">
        <v>39030</v>
      </c>
      <c r="B4585" s="4">
        <v>269438397972480</v>
      </c>
      <c r="C4585" s="4">
        <v>269438397972480</v>
      </c>
      <c r="D4585" t="s">
        <v>134</v>
      </c>
      <c r="E4585">
        <f t="shared" si="13"/>
        <v>0</v>
      </c>
    </row>
    <row r="4586" spans="1:5" x14ac:dyDescent="0.25">
      <c r="A4586" s="36">
        <v>39029</v>
      </c>
      <c r="B4586" s="4">
        <v>268984792383488</v>
      </c>
      <c r="C4586" s="4">
        <v>268984792383488</v>
      </c>
      <c r="D4586" t="s">
        <v>134</v>
      </c>
      <c r="E4586">
        <f t="shared" si="13"/>
        <v>0</v>
      </c>
    </row>
    <row r="4587" spans="1:5" x14ac:dyDescent="0.25">
      <c r="A4587" s="36">
        <v>39028</v>
      </c>
      <c r="B4587" s="4">
        <v>272613603540992</v>
      </c>
      <c r="C4587" s="4">
        <v>272613603540992</v>
      </c>
      <c r="D4587" t="s">
        <v>134</v>
      </c>
      <c r="E4587">
        <f t="shared" si="13"/>
        <v>0</v>
      </c>
    </row>
    <row r="4588" spans="1:5" x14ac:dyDescent="0.25">
      <c r="A4588" s="36">
        <v>39027</v>
      </c>
      <c r="B4588" s="4">
        <v>272159997952000</v>
      </c>
      <c r="C4588" s="4">
        <v>272159997952000</v>
      </c>
      <c r="D4588" t="s">
        <v>134</v>
      </c>
      <c r="E4588">
        <f t="shared" si="13"/>
        <v>0</v>
      </c>
    </row>
    <row r="4589" spans="1:5" x14ac:dyDescent="0.25">
      <c r="A4589" s="36">
        <v>39024</v>
      </c>
      <c r="B4589" s="4">
        <v>275788792332288</v>
      </c>
      <c r="C4589" s="4">
        <v>275788792332288</v>
      </c>
      <c r="D4589" t="s">
        <v>134</v>
      </c>
      <c r="E4589">
        <f t="shared" si="13"/>
        <v>0</v>
      </c>
    </row>
    <row r="4590" spans="1:5" x14ac:dyDescent="0.25">
      <c r="A4590" s="36">
        <v>39023</v>
      </c>
      <c r="B4590" s="4">
        <v>268531203571712</v>
      </c>
      <c r="C4590" s="4">
        <v>268531203571712</v>
      </c>
      <c r="D4590" t="s">
        <v>134</v>
      </c>
      <c r="E4590">
        <f t="shared" si="13"/>
        <v>0</v>
      </c>
    </row>
    <row r="4591" spans="1:5" x14ac:dyDescent="0.25">
      <c r="A4591" s="36">
        <v>39022</v>
      </c>
      <c r="B4591" s="4">
        <v>273520797941760</v>
      </c>
      <c r="C4591" s="4">
        <v>273520797941760</v>
      </c>
      <c r="D4591" t="s">
        <v>134</v>
      </c>
      <c r="E4591">
        <f t="shared" si="13"/>
        <v>0</v>
      </c>
    </row>
    <row r="4592" spans="1:5" x14ac:dyDescent="0.25">
      <c r="A4592" s="36">
        <v>39021</v>
      </c>
      <c r="B4592" s="4">
        <v>281685597880320</v>
      </c>
      <c r="C4592" s="4">
        <v>281685597880320</v>
      </c>
      <c r="D4592" t="s">
        <v>134</v>
      </c>
      <c r="E4592">
        <f t="shared" si="13"/>
        <v>0</v>
      </c>
    </row>
    <row r="4593" spans="1:5" x14ac:dyDescent="0.25">
      <c r="A4593" s="36">
        <v>39020</v>
      </c>
      <c r="B4593" s="4">
        <v>281231992291328</v>
      </c>
      <c r="C4593" s="4">
        <v>281231992291328</v>
      </c>
      <c r="D4593" t="s">
        <v>134</v>
      </c>
      <c r="E4593">
        <f t="shared" si="13"/>
        <v>0</v>
      </c>
    </row>
    <row r="4594" spans="1:5" x14ac:dyDescent="0.25">
      <c r="A4594" s="36">
        <v>39017</v>
      </c>
      <c r="B4594" s="4">
        <v>280324797890560</v>
      </c>
      <c r="C4594" s="4">
        <v>280324797890560</v>
      </c>
      <c r="D4594" t="s">
        <v>134</v>
      </c>
      <c r="E4594">
        <f t="shared" si="13"/>
        <v>0</v>
      </c>
    </row>
    <row r="4595" spans="1:5" x14ac:dyDescent="0.25">
      <c r="A4595" s="36">
        <v>39016</v>
      </c>
      <c r="B4595" s="4">
        <v>282592809058304</v>
      </c>
      <c r="C4595" s="4">
        <v>282592809058304</v>
      </c>
      <c r="D4595" t="s">
        <v>134</v>
      </c>
      <c r="E4595">
        <f t="shared" si="13"/>
        <v>0</v>
      </c>
    </row>
    <row r="4596" spans="1:5" x14ac:dyDescent="0.25">
      <c r="A4596" s="36">
        <v>39015</v>
      </c>
      <c r="B4596" s="4">
        <v>272613603540992</v>
      </c>
      <c r="C4596" s="4">
        <v>272613603540992</v>
      </c>
      <c r="D4596" t="s">
        <v>134</v>
      </c>
      <c r="E4596">
        <f t="shared" si="13"/>
        <v>0</v>
      </c>
    </row>
    <row r="4597" spans="1:5" x14ac:dyDescent="0.25">
      <c r="A4597" s="36">
        <v>39014</v>
      </c>
      <c r="B4597" s="4">
        <v>270345592373248</v>
      </c>
      <c r="C4597" s="4">
        <v>270345592373248</v>
      </c>
      <c r="D4597" t="s">
        <v>134</v>
      </c>
      <c r="E4597">
        <f t="shared" si="13"/>
        <v>0</v>
      </c>
    </row>
    <row r="4598" spans="1:5" x14ac:dyDescent="0.25">
      <c r="A4598" s="36">
        <v>39013</v>
      </c>
      <c r="B4598" s="4">
        <v>267623992393728</v>
      </c>
      <c r="C4598" s="4">
        <v>267623992393728</v>
      </c>
      <c r="D4598" t="s">
        <v>134</v>
      </c>
      <c r="E4598">
        <f t="shared" si="13"/>
        <v>0</v>
      </c>
    </row>
    <row r="4599" spans="1:5" x14ac:dyDescent="0.25">
      <c r="A4599" s="36">
        <v>39010</v>
      </c>
      <c r="B4599" s="4">
        <v>270345592373248</v>
      </c>
      <c r="C4599" s="4">
        <v>270345592373248</v>
      </c>
      <c r="D4599" t="s">
        <v>134</v>
      </c>
      <c r="E4599">
        <f t="shared" si="13"/>
        <v>0</v>
      </c>
    </row>
    <row r="4600" spans="1:5" x14ac:dyDescent="0.25">
      <c r="A4600" s="36">
        <v>39009</v>
      </c>
      <c r="B4600" s="4">
        <v>267170403581952</v>
      </c>
      <c r="C4600" s="4">
        <v>267170403581952</v>
      </c>
      <c r="D4600" t="s">
        <v>134</v>
      </c>
      <c r="E4600">
        <f t="shared" si="13"/>
        <v>0</v>
      </c>
    </row>
    <row r="4601" spans="1:5" x14ac:dyDescent="0.25">
      <c r="A4601" s="36">
        <v>39008</v>
      </c>
      <c r="B4601" s="4">
        <v>271706392363008</v>
      </c>
      <c r="C4601" s="4">
        <v>271706392363008</v>
      </c>
      <c r="D4601" t="s">
        <v>134</v>
      </c>
      <c r="E4601">
        <f t="shared" si="13"/>
        <v>0</v>
      </c>
    </row>
    <row r="4602" spans="1:5" x14ac:dyDescent="0.25">
      <c r="A4602" s="36">
        <v>39007</v>
      </c>
      <c r="B4602" s="4">
        <v>273520797941760</v>
      </c>
      <c r="C4602" s="4">
        <v>273520797941760</v>
      </c>
      <c r="D4602" t="s">
        <v>134</v>
      </c>
      <c r="E4602">
        <f t="shared" si="13"/>
        <v>0</v>
      </c>
    </row>
    <row r="4603" spans="1:5" x14ac:dyDescent="0.25">
      <c r="A4603" s="36">
        <v>39006</v>
      </c>
      <c r="B4603" s="4">
        <v>275788792332288</v>
      </c>
      <c r="C4603" s="4">
        <v>275788792332288</v>
      </c>
      <c r="D4603" t="s">
        <v>134</v>
      </c>
      <c r="E4603">
        <f t="shared" si="13"/>
        <v>0</v>
      </c>
    </row>
    <row r="4604" spans="1:5" x14ac:dyDescent="0.25">
      <c r="A4604" s="36">
        <v>39003</v>
      </c>
      <c r="B4604" s="4">
        <v>262634398023680</v>
      </c>
      <c r="C4604" s="4">
        <v>262634398023680</v>
      </c>
      <c r="D4604" t="s">
        <v>134</v>
      </c>
      <c r="E4604">
        <f t="shared" si="13"/>
        <v>0</v>
      </c>
    </row>
    <row r="4605" spans="1:5" x14ac:dyDescent="0.25">
      <c r="A4605" s="36">
        <v>39002</v>
      </c>
      <c r="B4605" s="4">
        <v>254015992496128</v>
      </c>
      <c r="C4605" s="4">
        <v>254015992496128</v>
      </c>
      <c r="D4605" t="s">
        <v>134</v>
      </c>
      <c r="E4605">
        <f t="shared" si="13"/>
        <v>0</v>
      </c>
    </row>
    <row r="4606" spans="1:5" x14ac:dyDescent="0.25">
      <c r="A4606" s="36">
        <v>39001</v>
      </c>
      <c r="B4606" s="4">
        <v>258551998054400</v>
      </c>
      <c r="C4606" s="4">
        <v>258551998054400</v>
      </c>
      <c r="D4606" t="s">
        <v>134</v>
      </c>
      <c r="E4606">
        <f t="shared" si="13"/>
        <v>0</v>
      </c>
    </row>
    <row r="4607" spans="1:5" x14ac:dyDescent="0.25">
      <c r="A4607" s="36">
        <v>39000</v>
      </c>
      <c r="B4607" s="4">
        <v>259912798044160</v>
      </c>
      <c r="C4607" s="4">
        <v>259912798044160</v>
      </c>
      <c r="D4607" t="s">
        <v>134</v>
      </c>
      <c r="E4607">
        <f t="shared" si="13"/>
        <v>0</v>
      </c>
    </row>
    <row r="4608" spans="1:5" x14ac:dyDescent="0.25">
      <c r="A4608" s="36">
        <v>38999</v>
      </c>
      <c r="B4608" s="4">
        <v>259459192455168</v>
      </c>
      <c r="C4608" s="4">
        <v>259459192455168</v>
      </c>
      <c r="D4608" t="s">
        <v>134</v>
      </c>
      <c r="E4608">
        <f t="shared" si="13"/>
        <v>0</v>
      </c>
    </row>
    <row r="4609" spans="1:5" x14ac:dyDescent="0.25">
      <c r="A4609" s="36">
        <v>38996</v>
      </c>
      <c r="B4609" s="4">
        <v>259005603643392</v>
      </c>
      <c r="C4609" s="4">
        <v>259005603643392</v>
      </c>
      <c r="D4609" t="s">
        <v>134</v>
      </c>
      <c r="E4609">
        <f t="shared" si="13"/>
        <v>0</v>
      </c>
    </row>
    <row r="4610" spans="1:5" x14ac:dyDescent="0.25">
      <c r="A4610" s="36">
        <v>38995</v>
      </c>
      <c r="B4610" s="4">
        <v>259005603643392</v>
      </c>
      <c r="C4610" s="4">
        <v>259005603643392</v>
      </c>
      <c r="D4610" t="s">
        <v>134</v>
      </c>
      <c r="E4610">
        <f t="shared" si="13"/>
        <v>0</v>
      </c>
    </row>
    <row r="4611" spans="1:5" x14ac:dyDescent="0.25">
      <c r="A4611" s="36">
        <v>38994</v>
      </c>
      <c r="B4611" s="4">
        <v>261273598033920</v>
      </c>
      <c r="C4611" s="4">
        <v>261273598033920</v>
      </c>
      <c r="D4611" t="s">
        <v>134</v>
      </c>
      <c r="E4611">
        <f t="shared" si="13"/>
        <v>0</v>
      </c>
    </row>
    <row r="4612" spans="1:5" x14ac:dyDescent="0.25">
      <c r="A4612" s="36">
        <v>38993</v>
      </c>
      <c r="B4612" s="4">
        <v>259912798044160</v>
      </c>
      <c r="C4612" s="4">
        <v>259912798044160</v>
      </c>
      <c r="D4612" t="s">
        <v>134</v>
      </c>
      <c r="E4612">
        <f t="shared" si="13"/>
        <v>0</v>
      </c>
    </row>
    <row r="4613" spans="1:5" x14ac:dyDescent="0.25">
      <c r="A4613" s="36">
        <v>38992</v>
      </c>
      <c r="B4613" s="4">
        <v>260819992444928</v>
      </c>
      <c r="C4613" s="4">
        <v>260819992444928</v>
      </c>
      <c r="D4613" t="s">
        <v>134</v>
      </c>
      <c r="E4613">
        <f t="shared" si="13"/>
        <v>0</v>
      </c>
    </row>
    <row r="4614" spans="1:5" x14ac:dyDescent="0.25">
      <c r="A4614" s="36">
        <v>38989</v>
      </c>
      <c r="B4614" s="4">
        <v>266716797992960</v>
      </c>
      <c r="C4614" s="4">
        <v>266716797992960</v>
      </c>
      <c r="D4614" t="s">
        <v>134</v>
      </c>
      <c r="E4614">
        <f t="shared" si="13"/>
        <v>0</v>
      </c>
    </row>
    <row r="4615" spans="1:5" x14ac:dyDescent="0.25">
      <c r="A4615" s="36">
        <v>38988</v>
      </c>
      <c r="B4615" s="4">
        <v>269892003561472</v>
      </c>
      <c r="C4615" s="4">
        <v>269892003561472</v>
      </c>
      <c r="D4615" t="s">
        <v>134</v>
      </c>
      <c r="E4615">
        <f t="shared" si="13"/>
        <v>0</v>
      </c>
    </row>
    <row r="4616" spans="1:5" x14ac:dyDescent="0.25">
      <c r="A4616" s="36">
        <v>38987</v>
      </c>
      <c r="B4616" s="4">
        <v>270799197962240</v>
      </c>
      <c r="C4616" s="4">
        <v>270799197962240</v>
      </c>
      <c r="D4616" t="s">
        <v>134</v>
      </c>
      <c r="E4616">
        <f t="shared" si="13"/>
        <v>0</v>
      </c>
    </row>
    <row r="4617" spans="1:5" x14ac:dyDescent="0.25">
      <c r="A4617" s="36">
        <v>38986</v>
      </c>
      <c r="B4617" s="4">
        <v>265355998003200</v>
      </c>
      <c r="C4617" s="4">
        <v>265355998003200</v>
      </c>
      <c r="D4617" t="s">
        <v>134</v>
      </c>
      <c r="E4617">
        <f t="shared" si="13"/>
        <v>0</v>
      </c>
    </row>
    <row r="4618" spans="1:5" x14ac:dyDescent="0.25">
      <c r="A4618" s="36">
        <v>38985</v>
      </c>
      <c r="B4618" s="4">
        <v>258551998054400</v>
      </c>
      <c r="C4618" s="4">
        <v>258551998054400</v>
      </c>
      <c r="D4618" t="s">
        <v>134</v>
      </c>
      <c r="E4618">
        <f t="shared" si="13"/>
        <v>0</v>
      </c>
    </row>
    <row r="4619" spans="1:5" x14ac:dyDescent="0.25">
      <c r="A4619" s="36">
        <v>38982</v>
      </c>
      <c r="B4619" s="4">
        <v>261727203622912</v>
      </c>
      <c r="C4619" s="4">
        <v>261727203622912</v>
      </c>
      <c r="D4619" t="s">
        <v>134</v>
      </c>
      <c r="E4619">
        <f t="shared" si="13"/>
        <v>0</v>
      </c>
    </row>
    <row r="4620" spans="1:5" x14ac:dyDescent="0.25">
      <c r="A4620" s="36">
        <v>38981</v>
      </c>
      <c r="B4620" s="4">
        <v>263995198013440</v>
      </c>
      <c r="C4620" s="4">
        <v>263995198013440</v>
      </c>
      <c r="D4620" t="s">
        <v>134</v>
      </c>
      <c r="E4620">
        <f t="shared" si="13"/>
        <v>0</v>
      </c>
    </row>
    <row r="4621" spans="1:5" x14ac:dyDescent="0.25">
      <c r="A4621" s="36">
        <v>38980</v>
      </c>
      <c r="B4621" s="4">
        <v>261727203622912</v>
      </c>
      <c r="C4621" s="4">
        <v>261727203622912</v>
      </c>
      <c r="D4621" t="s">
        <v>134</v>
      </c>
      <c r="E4621">
        <f t="shared" si="13"/>
        <v>0</v>
      </c>
    </row>
    <row r="4622" spans="1:5" x14ac:dyDescent="0.25">
      <c r="A4622" s="36">
        <v>38979</v>
      </c>
      <c r="B4622" s="4">
        <v>265809603592192</v>
      </c>
      <c r="C4622" s="4">
        <v>265809603592192</v>
      </c>
      <c r="D4622" t="s">
        <v>134</v>
      </c>
      <c r="E4622">
        <f t="shared" si="13"/>
        <v>0</v>
      </c>
    </row>
    <row r="4623" spans="1:5" x14ac:dyDescent="0.25">
      <c r="A4623" s="36">
        <v>38978</v>
      </c>
      <c r="B4623" s="4">
        <v>266716797992960</v>
      </c>
      <c r="C4623" s="4">
        <v>266716797992960</v>
      </c>
      <c r="D4623" t="s">
        <v>134</v>
      </c>
      <c r="E4623">
        <f t="shared" si="13"/>
        <v>0</v>
      </c>
    </row>
    <row r="4624" spans="1:5" x14ac:dyDescent="0.25">
      <c r="A4624" s="36">
        <v>38975</v>
      </c>
      <c r="B4624" s="4">
        <v>267623992393728</v>
      </c>
      <c r="C4624" s="4">
        <v>267623992393728</v>
      </c>
      <c r="D4624" t="s">
        <v>134</v>
      </c>
      <c r="E4624">
        <f t="shared" si="13"/>
        <v>0</v>
      </c>
    </row>
    <row r="4625" spans="1:5" x14ac:dyDescent="0.25">
      <c r="A4625" s="36">
        <v>38974</v>
      </c>
      <c r="B4625" s="4">
        <v>268984792383488</v>
      </c>
      <c r="C4625" s="4">
        <v>268984792383488</v>
      </c>
      <c r="D4625" t="s">
        <v>134</v>
      </c>
      <c r="E4625">
        <f t="shared" si="13"/>
        <v>0</v>
      </c>
    </row>
    <row r="4626" spans="1:5" x14ac:dyDescent="0.25">
      <c r="A4626" s="36">
        <v>38973</v>
      </c>
      <c r="B4626" s="4">
        <v>274427992342528</v>
      </c>
      <c r="C4626" s="4">
        <v>274427992342528</v>
      </c>
      <c r="D4626" t="s">
        <v>134</v>
      </c>
      <c r="E4626">
        <f t="shared" si="13"/>
        <v>0</v>
      </c>
    </row>
    <row r="4627" spans="1:5" x14ac:dyDescent="0.25">
      <c r="A4627" s="36">
        <v>38972</v>
      </c>
      <c r="B4627" s="4">
        <v>272159997952000</v>
      </c>
      <c r="C4627" s="4">
        <v>272159997952000</v>
      </c>
      <c r="D4627" t="s">
        <v>134</v>
      </c>
      <c r="E4627">
        <f t="shared" si="13"/>
        <v>0</v>
      </c>
    </row>
    <row r="4628" spans="1:5" x14ac:dyDescent="0.25">
      <c r="A4628" s="36">
        <v>38971</v>
      </c>
      <c r="B4628" s="4">
        <v>266263192403968</v>
      </c>
      <c r="C4628" s="4">
        <v>266263192403968</v>
      </c>
      <c r="D4628" t="s">
        <v>134</v>
      </c>
      <c r="E4628">
        <f t="shared" si="13"/>
        <v>0</v>
      </c>
    </row>
    <row r="4629" spans="1:5" x14ac:dyDescent="0.25">
      <c r="A4629" s="36">
        <v>38968</v>
      </c>
      <c r="B4629" s="4">
        <v>273520797941760</v>
      </c>
      <c r="C4629" s="4">
        <v>273520797941760</v>
      </c>
      <c r="D4629" t="s">
        <v>134</v>
      </c>
      <c r="E4629">
        <f t="shared" ref="E4629:E4652" si="14">IF(C4629*4&lt;$C$5078,1,0)</f>
        <v>0</v>
      </c>
    </row>
    <row r="4630" spans="1:5" x14ac:dyDescent="0.25">
      <c r="A4630" s="36">
        <v>38967</v>
      </c>
      <c r="B4630" s="4">
        <v>282592809058304</v>
      </c>
      <c r="C4630" s="4">
        <v>282592809058304</v>
      </c>
      <c r="D4630" t="s">
        <v>134</v>
      </c>
      <c r="E4630">
        <f t="shared" si="14"/>
        <v>0</v>
      </c>
    </row>
    <row r="4631" spans="1:5" x14ac:dyDescent="0.25">
      <c r="A4631" s="36">
        <v>38966</v>
      </c>
      <c r="B4631" s="4">
        <v>279871192301568</v>
      </c>
      <c r="C4631" s="4">
        <v>279871192301568</v>
      </c>
      <c r="D4631" t="s">
        <v>134</v>
      </c>
      <c r="E4631">
        <f t="shared" si="14"/>
        <v>0</v>
      </c>
    </row>
    <row r="4632" spans="1:5" x14ac:dyDescent="0.25">
      <c r="A4632" s="36">
        <v>38965</v>
      </c>
      <c r="B4632" s="4">
        <v>281231992291328</v>
      </c>
      <c r="C4632" s="4">
        <v>281231992291328</v>
      </c>
      <c r="D4632" t="s">
        <v>134</v>
      </c>
      <c r="E4632">
        <f t="shared" si="14"/>
        <v>0</v>
      </c>
    </row>
    <row r="4633" spans="1:5" x14ac:dyDescent="0.25">
      <c r="A4633" s="36">
        <v>38961</v>
      </c>
      <c r="B4633" s="4">
        <v>285314409037824</v>
      </c>
      <c r="C4633" s="4">
        <v>285314409037824</v>
      </c>
      <c r="D4633" t="s">
        <v>134</v>
      </c>
      <c r="E4633">
        <f t="shared" si="14"/>
        <v>0</v>
      </c>
    </row>
    <row r="4634" spans="1:5" x14ac:dyDescent="0.25">
      <c r="A4634" s="36">
        <v>38960</v>
      </c>
      <c r="B4634" s="4">
        <v>286221586661376</v>
      </c>
      <c r="C4634" s="4">
        <v>286221586661376</v>
      </c>
      <c r="D4634" t="s">
        <v>134</v>
      </c>
      <c r="E4634">
        <f t="shared" si="14"/>
        <v>0</v>
      </c>
    </row>
    <row r="4635" spans="1:5" x14ac:dyDescent="0.25">
      <c r="A4635" s="36">
        <v>38959</v>
      </c>
      <c r="B4635" s="4">
        <v>279417603489792</v>
      </c>
      <c r="C4635" s="4">
        <v>279417603489792</v>
      </c>
      <c r="D4635" t="s">
        <v>134</v>
      </c>
      <c r="E4635">
        <f t="shared" si="14"/>
        <v>0</v>
      </c>
    </row>
    <row r="4636" spans="1:5" x14ac:dyDescent="0.25">
      <c r="A4636" s="36">
        <v>38958</v>
      </c>
      <c r="B4636" s="4">
        <v>278056803500032</v>
      </c>
      <c r="C4636" s="4">
        <v>278056803500032</v>
      </c>
      <c r="D4636" t="s">
        <v>134</v>
      </c>
      <c r="E4636">
        <f t="shared" si="14"/>
        <v>0</v>
      </c>
    </row>
    <row r="4637" spans="1:5" x14ac:dyDescent="0.25">
      <c r="A4637" s="36">
        <v>38957</v>
      </c>
      <c r="B4637" s="4">
        <v>263995198013440</v>
      </c>
      <c r="C4637" s="4">
        <v>263995198013440</v>
      </c>
      <c r="D4637" t="s">
        <v>134</v>
      </c>
      <c r="E4637">
        <f t="shared" si="14"/>
        <v>0</v>
      </c>
    </row>
    <row r="4638" spans="1:5" x14ac:dyDescent="0.25">
      <c r="A4638" s="36">
        <v>38954</v>
      </c>
      <c r="B4638" s="4">
        <v>265355998003200</v>
      </c>
      <c r="C4638" s="4">
        <v>265355998003200</v>
      </c>
      <c r="D4638" t="s">
        <v>134</v>
      </c>
      <c r="E4638">
        <f t="shared" si="14"/>
        <v>0</v>
      </c>
    </row>
    <row r="4639" spans="1:5" x14ac:dyDescent="0.25">
      <c r="A4639" s="36">
        <v>38953</v>
      </c>
      <c r="B4639" s="4">
        <v>267623992393728</v>
      </c>
      <c r="C4639" s="4">
        <v>267623992393728</v>
      </c>
      <c r="D4639" t="s">
        <v>134</v>
      </c>
      <c r="E4639">
        <f t="shared" si="14"/>
        <v>0</v>
      </c>
    </row>
    <row r="4640" spans="1:5" x14ac:dyDescent="0.25">
      <c r="A4640" s="36">
        <v>38952</v>
      </c>
      <c r="B4640" s="4">
        <v>272159997952000</v>
      </c>
      <c r="C4640" s="4">
        <v>272159997952000</v>
      </c>
      <c r="D4640" t="s">
        <v>134</v>
      </c>
      <c r="E4640">
        <f t="shared" si="14"/>
        <v>0</v>
      </c>
    </row>
    <row r="4641" spans="1:5" x14ac:dyDescent="0.25">
      <c r="A4641" s="36">
        <v>38951</v>
      </c>
      <c r="B4641" s="4">
        <v>271252803551232</v>
      </c>
      <c r="C4641" s="4">
        <v>271252803551232</v>
      </c>
      <c r="D4641" t="s">
        <v>134</v>
      </c>
      <c r="E4641">
        <f t="shared" si="14"/>
        <v>0</v>
      </c>
    </row>
    <row r="4642" spans="1:5" x14ac:dyDescent="0.25">
      <c r="A4642" s="36">
        <v>38950</v>
      </c>
      <c r="B4642" s="4">
        <v>260366403633152</v>
      </c>
      <c r="C4642" s="4">
        <v>260366403633152</v>
      </c>
      <c r="D4642" t="s">
        <v>134</v>
      </c>
      <c r="E4642">
        <f t="shared" si="14"/>
        <v>0</v>
      </c>
    </row>
    <row r="4643" spans="1:5" x14ac:dyDescent="0.25">
      <c r="A4643" s="36">
        <v>38947</v>
      </c>
      <c r="B4643" s="4">
        <v>257644803653632</v>
      </c>
      <c r="C4643" s="4">
        <v>257644803653632</v>
      </c>
      <c r="D4643" t="s">
        <v>134</v>
      </c>
      <c r="E4643">
        <f t="shared" si="14"/>
        <v>0</v>
      </c>
    </row>
    <row r="4644" spans="1:5" x14ac:dyDescent="0.25">
      <c r="A4644" s="36">
        <v>38946</v>
      </c>
      <c r="B4644" s="4">
        <v>258551998054400</v>
      </c>
      <c r="C4644" s="4">
        <v>258551998054400</v>
      </c>
      <c r="D4644" t="s">
        <v>134</v>
      </c>
      <c r="E4644">
        <f t="shared" si="14"/>
        <v>0</v>
      </c>
    </row>
    <row r="4645" spans="1:5" x14ac:dyDescent="0.25">
      <c r="A4645" s="36">
        <v>38945</v>
      </c>
      <c r="B4645" s="4">
        <v>254015992496128</v>
      </c>
      <c r="C4645" s="4">
        <v>254015992496128</v>
      </c>
      <c r="D4645" t="s">
        <v>134</v>
      </c>
      <c r="E4645">
        <f t="shared" si="14"/>
        <v>0</v>
      </c>
    </row>
    <row r="4646" spans="1:5" x14ac:dyDescent="0.25">
      <c r="A4646" s="36">
        <v>38944</v>
      </c>
      <c r="B4646" s="4">
        <v>250840803704832</v>
      </c>
      <c r="C4646" s="4">
        <v>250840803704832</v>
      </c>
      <c r="D4646" t="s">
        <v>134</v>
      </c>
      <c r="E4646">
        <f t="shared" si="14"/>
        <v>0</v>
      </c>
    </row>
    <row r="4647" spans="1:5" x14ac:dyDescent="0.25">
      <c r="A4647" s="36">
        <v>38943</v>
      </c>
      <c r="B4647" s="4">
        <v>249480003715072</v>
      </c>
      <c r="C4647" s="4">
        <v>249480003715072</v>
      </c>
      <c r="D4647" t="s">
        <v>134</v>
      </c>
      <c r="E4647">
        <f t="shared" si="14"/>
        <v>0</v>
      </c>
    </row>
    <row r="4648" spans="1:5" x14ac:dyDescent="0.25">
      <c r="A4648" s="36">
        <v>38940</v>
      </c>
      <c r="B4648" s="4">
        <v>255376792485888</v>
      </c>
      <c r="C4648" s="4">
        <v>255376792485888</v>
      </c>
      <c r="D4648" t="s">
        <v>134</v>
      </c>
      <c r="E4648">
        <f t="shared" si="14"/>
        <v>0</v>
      </c>
    </row>
    <row r="4649" spans="1:5" x14ac:dyDescent="0.25">
      <c r="A4649" s="36">
        <v>38939</v>
      </c>
      <c r="B4649" s="4">
        <v>258098392465408</v>
      </c>
      <c r="C4649" s="4">
        <v>258098392465408</v>
      </c>
      <c r="D4649" t="s">
        <v>134</v>
      </c>
      <c r="E4649">
        <f t="shared" si="14"/>
        <v>0</v>
      </c>
    </row>
    <row r="4650" spans="1:5" x14ac:dyDescent="0.25">
      <c r="A4650" s="36">
        <v>38938</v>
      </c>
      <c r="B4650" s="4">
        <v>266716797992960</v>
      </c>
      <c r="C4650" s="4">
        <v>266716797992960</v>
      </c>
      <c r="D4650" t="s">
        <v>134</v>
      </c>
      <c r="E4650">
        <f t="shared" si="14"/>
        <v>0</v>
      </c>
    </row>
    <row r="4651" spans="1:5" x14ac:dyDescent="0.25">
      <c r="A4651" s="36">
        <v>38937</v>
      </c>
      <c r="B4651" s="4">
        <v>267170403581952</v>
      </c>
      <c r="C4651" s="4">
        <v>267170403581952</v>
      </c>
      <c r="D4651" t="s">
        <v>134</v>
      </c>
      <c r="E4651">
        <f t="shared" si="14"/>
        <v>0</v>
      </c>
    </row>
    <row r="4652" spans="1:5" x14ac:dyDescent="0.25">
      <c r="A4652" s="36">
        <v>38936</v>
      </c>
      <c r="B4652" s="4">
        <v>257191198064640</v>
      </c>
      <c r="C4652" s="4">
        <v>257191198064640</v>
      </c>
      <c r="D4652" t="s">
        <v>134</v>
      </c>
      <c r="E4652">
        <f t="shared" si="14"/>
        <v>0</v>
      </c>
    </row>
    <row r="4653" spans="1:5" x14ac:dyDescent="0.25">
      <c r="A4653" s="36">
        <v>38933</v>
      </c>
      <c r="B4653" s="4">
        <v>261273598033920</v>
      </c>
      <c r="C4653" s="4">
        <v>261273598033920</v>
      </c>
      <c r="D4653" t="s">
        <v>134</v>
      </c>
      <c r="E4653">
        <f t="shared" ref="E4653:E4666" si="15">IF(C4653*4&lt;$C$5078,1,0)</f>
        <v>0</v>
      </c>
    </row>
    <row r="4654" spans="1:5" x14ac:dyDescent="0.25">
      <c r="A4654" s="36">
        <v>38932</v>
      </c>
      <c r="B4654" s="4">
        <v>267623992393728</v>
      </c>
      <c r="C4654" s="4">
        <v>267623992393728</v>
      </c>
      <c r="D4654" t="s">
        <v>134</v>
      </c>
      <c r="E4654">
        <f t="shared" si="15"/>
        <v>0</v>
      </c>
    </row>
    <row r="4655" spans="1:5" x14ac:dyDescent="0.25">
      <c r="A4655" s="36">
        <v>38931</v>
      </c>
      <c r="B4655" s="4">
        <v>304819197706240</v>
      </c>
      <c r="C4655" s="4">
        <v>304819197706240</v>
      </c>
      <c r="D4655" t="s">
        <v>134</v>
      </c>
      <c r="E4655">
        <f t="shared" si="15"/>
        <v>0</v>
      </c>
    </row>
    <row r="4656" spans="1:5" x14ac:dyDescent="0.25">
      <c r="A4656" s="36">
        <v>38930</v>
      </c>
      <c r="B4656" s="4">
        <v>285767997849600</v>
      </c>
      <c r="C4656" s="4">
        <v>285767997849600</v>
      </c>
      <c r="D4656" t="s">
        <v>134</v>
      </c>
      <c r="E4656">
        <f t="shared" si="15"/>
        <v>0</v>
      </c>
    </row>
    <row r="4657" spans="1:5" x14ac:dyDescent="0.25">
      <c r="A4657" s="36">
        <v>38929</v>
      </c>
      <c r="B4657" s="4">
        <v>276696003510272</v>
      </c>
      <c r="C4657" s="4">
        <v>276696003510272</v>
      </c>
      <c r="D4657" t="s">
        <v>134</v>
      </c>
      <c r="E4657">
        <f t="shared" si="15"/>
        <v>0</v>
      </c>
    </row>
    <row r="4658" spans="1:5" x14ac:dyDescent="0.25">
      <c r="A4658" s="36">
        <v>38926</v>
      </c>
      <c r="B4658" s="4">
        <v>281231992291328</v>
      </c>
      <c r="C4658" s="4">
        <v>281231992291328</v>
      </c>
      <c r="D4658" t="s">
        <v>134</v>
      </c>
      <c r="E4658">
        <f t="shared" si="15"/>
        <v>0</v>
      </c>
    </row>
    <row r="4659" spans="1:5" x14ac:dyDescent="0.25">
      <c r="A4659" s="36">
        <v>38925</v>
      </c>
      <c r="B4659" s="4">
        <v>281231992291328</v>
      </c>
      <c r="C4659" s="4">
        <v>281231992291328</v>
      </c>
      <c r="D4659" t="s">
        <v>134</v>
      </c>
      <c r="E4659">
        <f t="shared" si="15"/>
        <v>0</v>
      </c>
    </row>
    <row r="4660" spans="1:5" x14ac:dyDescent="0.25">
      <c r="A4660" s="36">
        <v>38924</v>
      </c>
      <c r="B4660" s="4">
        <v>281685597880320</v>
      </c>
      <c r="C4660" s="4">
        <v>281685597880320</v>
      </c>
      <c r="D4660" t="s">
        <v>134</v>
      </c>
      <c r="E4660">
        <f t="shared" si="15"/>
        <v>0</v>
      </c>
    </row>
    <row r="4661" spans="1:5" x14ac:dyDescent="0.25">
      <c r="A4661" s="36">
        <v>38923</v>
      </c>
      <c r="B4661" s="4">
        <v>275788792332288</v>
      </c>
      <c r="C4661" s="4">
        <v>275788792332288</v>
      </c>
      <c r="D4661" t="s">
        <v>134</v>
      </c>
      <c r="E4661">
        <f t="shared" si="15"/>
        <v>0</v>
      </c>
    </row>
    <row r="4662" spans="1:5" x14ac:dyDescent="0.25">
      <c r="A4662" s="36">
        <v>38922</v>
      </c>
      <c r="B4662" s="4">
        <v>272613603540992</v>
      </c>
      <c r="C4662" s="4">
        <v>272613603540992</v>
      </c>
      <c r="D4662" t="s">
        <v>134</v>
      </c>
      <c r="E4662">
        <f t="shared" si="15"/>
        <v>0</v>
      </c>
    </row>
    <row r="4663" spans="1:5" x14ac:dyDescent="0.25">
      <c r="A4663" s="36">
        <v>38919</v>
      </c>
      <c r="B4663" s="4">
        <v>263088003612672</v>
      </c>
      <c r="C4663" s="4">
        <v>263088003612672</v>
      </c>
      <c r="D4663" t="s">
        <v>134</v>
      </c>
      <c r="E4663">
        <f t="shared" si="15"/>
        <v>0</v>
      </c>
    </row>
    <row r="4664" spans="1:5" x14ac:dyDescent="0.25">
      <c r="A4664" s="36">
        <v>38918</v>
      </c>
      <c r="B4664" s="4">
        <v>266716797992960</v>
      </c>
      <c r="C4664" s="4">
        <v>266716797992960</v>
      </c>
      <c r="D4664" t="s">
        <v>134</v>
      </c>
      <c r="E4664">
        <f t="shared" si="15"/>
        <v>0</v>
      </c>
    </row>
    <row r="4665" spans="1:5" x14ac:dyDescent="0.25">
      <c r="A4665" s="36">
        <v>38917</v>
      </c>
      <c r="B4665" s="4">
        <v>271252803551232</v>
      </c>
      <c r="C4665" s="4">
        <v>271252803551232</v>
      </c>
      <c r="D4665" t="s">
        <v>134</v>
      </c>
      <c r="E4665">
        <f t="shared" si="15"/>
        <v>0</v>
      </c>
    </row>
    <row r="4666" spans="1:5" x14ac:dyDescent="0.25">
      <c r="A4666" s="36">
        <v>38916</v>
      </c>
      <c r="B4666" s="4">
        <v>263995198013440</v>
      </c>
      <c r="C4666" s="4">
        <v>263995198013440</v>
      </c>
      <c r="D4666" t="s">
        <v>134</v>
      </c>
      <c r="E4666">
        <f t="shared" si="15"/>
        <v>0</v>
      </c>
    </row>
    <row r="4667" spans="1:5" ht="13" x14ac:dyDescent="0.3">
      <c r="A4667" s="37">
        <v>38915</v>
      </c>
      <c r="B4667" s="38">
        <v>274881597931520</v>
      </c>
      <c r="C4667" s="38">
        <v>274881597931520</v>
      </c>
      <c r="D4667" s="14" t="s">
        <v>134</v>
      </c>
      <c r="E4667">
        <f>IF(C4667*4&lt;$C$5078,1,0)</f>
        <v>0</v>
      </c>
    </row>
    <row r="4668" spans="1:5" x14ac:dyDescent="0.25">
      <c r="A4668" s="36">
        <v>38912</v>
      </c>
      <c r="B4668" s="4">
        <v>279871192301568</v>
      </c>
      <c r="C4668" s="4">
        <v>279871192301568</v>
      </c>
      <c r="D4668" t="s">
        <v>134</v>
      </c>
      <c r="E4668">
        <f t="shared" ref="E4668" si="16">IF(C4668*2&lt;$C$5078,1,0)</f>
        <v>0</v>
      </c>
    </row>
    <row r="4669" spans="1:5" x14ac:dyDescent="0.25">
      <c r="A4669" s="36">
        <v>38911</v>
      </c>
      <c r="B4669" s="4">
        <v>279417603489792</v>
      </c>
      <c r="C4669" s="4">
        <v>279417603489792</v>
      </c>
      <c r="D4669" t="s">
        <v>134</v>
      </c>
      <c r="E4669">
        <f t="shared" ref="E4669:E4689" si="17">IF(C4669*2&lt;$C$5078,1,0)</f>
        <v>0</v>
      </c>
    </row>
    <row r="4670" spans="1:5" x14ac:dyDescent="0.25">
      <c r="A4670" s="36">
        <v>38910</v>
      </c>
      <c r="B4670" s="4">
        <v>279871192301568</v>
      </c>
      <c r="C4670" s="4">
        <v>279871192301568</v>
      </c>
      <c r="D4670" t="s">
        <v>134</v>
      </c>
      <c r="E4670">
        <f t="shared" si="17"/>
        <v>0</v>
      </c>
    </row>
    <row r="4671" spans="1:5" x14ac:dyDescent="0.25">
      <c r="A4671" s="36">
        <v>38909</v>
      </c>
      <c r="B4671" s="4">
        <v>281231992291328</v>
      </c>
      <c r="C4671" s="4">
        <v>281231992291328</v>
      </c>
      <c r="D4671" t="s">
        <v>134</v>
      </c>
      <c r="E4671">
        <f t="shared" si="17"/>
        <v>0</v>
      </c>
    </row>
    <row r="4672" spans="1:5" x14ac:dyDescent="0.25">
      <c r="A4672" s="36">
        <v>38908</v>
      </c>
      <c r="B4672" s="4">
        <v>275335203520512</v>
      </c>
      <c r="C4672" s="4">
        <v>275335203520512</v>
      </c>
      <c r="D4672" t="s">
        <v>134</v>
      </c>
      <c r="E4672">
        <f t="shared" si="17"/>
        <v>0</v>
      </c>
    </row>
    <row r="4673" spans="1:5" x14ac:dyDescent="0.25">
      <c r="A4673" s="36">
        <v>38905</v>
      </c>
      <c r="B4673" s="4">
        <v>279871192301568</v>
      </c>
      <c r="C4673" s="4">
        <v>279871192301568</v>
      </c>
      <c r="D4673" t="s">
        <v>134</v>
      </c>
      <c r="E4673">
        <f t="shared" si="17"/>
        <v>0</v>
      </c>
    </row>
    <row r="4674" spans="1:5" x14ac:dyDescent="0.25">
      <c r="A4674" s="36">
        <v>38904</v>
      </c>
      <c r="B4674" s="4">
        <v>282592809058304</v>
      </c>
      <c r="C4674" s="4">
        <v>282592809058304</v>
      </c>
      <c r="D4674" t="s">
        <v>134</v>
      </c>
      <c r="E4674">
        <f t="shared" si="17"/>
        <v>0</v>
      </c>
    </row>
    <row r="4675" spans="1:5" x14ac:dyDescent="0.25">
      <c r="A4675" s="36">
        <v>38903</v>
      </c>
      <c r="B4675" s="4">
        <v>283046397870080</v>
      </c>
      <c r="C4675" s="4">
        <v>283046397870080</v>
      </c>
      <c r="D4675" t="s">
        <v>134</v>
      </c>
      <c r="E4675">
        <f t="shared" si="17"/>
        <v>0</v>
      </c>
    </row>
    <row r="4676" spans="1:5" x14ac:dyDescent="0.25">
      <c r="A4676" s="36">
        <v>38901</v>
      </c>
      <c r="B4676" s="4">
        <v>285767997849600</v>
      </c>
      <c r="C4676" s="4">
        <v>285767997849600</v>
      </c>
      <c r="D4676" t="s">
        <v>134</v>
      </c>
      <c r="E4676">
        <f t="shared" si="17"/>
        <v>0</v>
      </c>
    </row>
    <row r="4677" spans="1:5" x14ac:dyDescent="0.25">
      <c r="A4677" s="36">
        <v>38898</v>
      </c>
      <c r="B4677" s="4">
        <v>284407197859840</v>
      </c>
      <c r="C4677" s="4">
        <v>284407197859840</v>
      </c>
      <c r="D4677" t="s">
        <v>134</v>
      </c>
      <c r="E4677">
        <f t="shared" si="17"/>
        <v>0</v>
      </c>
    </row>
    <row r="4678" spans="1:5" x14ac:dyDescent="0.25">
      <c r="A4678" s="36">
        <v>38897</v>
      </c>
      <c r="B4678" s="4">
        <v>285314409037824</v>
      </c>
      <c r="C4678" s="4">
        <v>285314409037824</v>
      </c>
      <c r="D4678" t="s">
        <v>134</v>
      </c>
      <c r="E4678">
        <f t="shared" si="17"/>
        <v>0</v>
      </c>
    </row>
    <row r="4679" spans="1:5" x14ac:dyDescent="0.25">
      <c r="A4679" s="36">
        <v>38896</v>
      </c>
      <c r="B4679" s="4">
        <v>291664786620416</v>
      </c>
      <c r="C4679" s="4">
        <v>291664786620416</v>
      </c>
      <c r="D4679" t="s">
        <v>134</v>
      </c>
      <c r="E4679">
        <f t="shared" si="17"/>
        <v>0</v>
      </c>
    </row>
    <row r="4680" spans="1:5" x14ac:dyDescent="0.25">
      <c r="A4680" s="36">
        <v>38895</v>
      </c>
      <c r="B4680" s="4">
        <v>321602386395136</v>
      </c>
      <c r="C4680" s="4">
        <v>321602386395136</v>
      </c>
      <c r="D4680" t="s">
        <v>134</v>
      </c>
      <c r="E4680">
        <f t="shared" si="17"/>
        <v>0</v>
      </c>
    </row>
    <row r="4681" spans="1:5" x14ac:dyDescent="0.25">
      <c r="A4681" s="36">
        <v>38894</v>
      </c>
      <c r="B4681" s="4">
        <v>336117597470720</v>
      </c>
      <c r="C4681" s="4">
        <v>336117597470720</v>
      </c>
      <c r="D4681" t="s">
        <v>134</v>
      </c>
      <c r="E4681">
        <f t="shared" si="17"/>
        <v>0</v>
      </c>
    </row>
    <row r="4682" spans="1:5" x14ac:dyDescent="0.25">
      <c r="A4682" s="36">
        <v>38891</v>
      </c>
      <c r="B4682" s="4">
        <v>328860008710144</v>
      </c>
      <c r="C4682" s="4">
        <v>328860008710144</v>
      </c>
      <c r="D4682" t="s">
        <v>134</v>
      </c>
      <c r="E4682">
        <f t="shared" si="17"/>
        <v>0</v>
      </c>
    </row>
    <row r="4683" spans="1:5" x14ac:dyDescent="0.25">
      <c r="A4683" s="36">
        <v>38890</v>
      </c>
      <c r="B4683" s="4">
        <v>312983997644800</v>
      </c>
      <c r="C4683" s="4">
        <v>312983997644800</v>
      </c>
      <c r="D4683" t="s">
        <v>134</v>
      </c>
      <c r="E4683">
        <f t="shared" si="17"/>
        <v>0</v>
      </c>
    </row>
    <row r="4684" spans="1:5" x14ac:dyDescent="0.25">
      <c r="A4684" s="36">
        <v>38889</v>
      </c>
      <c r="B4684" s="4">
        <v>306179997696000</v>
      </c>
      <c r="C4684" s="4">
        <v>306179997696000</v>
      </c>
      <c r="D4684" t="s">
        <v>134</v>
      </c>
      <c r="E4684">
        <f t="shared" si="17"/>
        <v>0</v>
      </c>
    </row>
    <row r="4685" spans="1:5" x14ac:dyDescent="0.25">
      <c r="A4685" s="36">
        <v>38888</v>
      </c>
      <c r="B4685" s="4">
        <v>295293597777920</v>
      </c>
      <c r="C4685" s="4">
        <v>295293597777920</v>
      </c>
      <c r="D4685" t="s">
        <v>134</v>
      </c>
      <c r="E4685">
        <f t="shared" si="17"/>
        <v>0</v>
      </c>
    </row>
    <row r="4686" spans="1:5" x14ac:dyDescent="0.25">
      <c r="A4686" s="36">
        <v>38887</v>
      </c>
      <c r="B4686" s="4">
        <v>288036009017344</v>
      </c>
      <c r="C4686" s="4">
        <v>288036009017344</v>
      </c>
      <c r="D4686" t="s">
        <v>134</v>
      </c>
      <c r="E4686">
        <f t="shared" si="17"/>
        <v>0</v>
      </c>
    </row>
    <row r="4687" spans="1:5" x14ac:dyDescent="0.25">
      <c r="A4687" s="36">
        <v>38884</v>
      </c>
      <c r="B4687" s="4">
        <v>296200808955904</v>
      </c>
      <c r="C4687" s="4">
        <v>296200808955904</v>
      </c>
      <c r="D4687" t="s">
        <v>134</v>
      </c>
      <c r="E4687">
        <f t="shared" si="17"/>
        <v>0</v>
      </c>
    </row>
    <row r="4688" spans="1:5" x14ac:dyDescent="0.25">
      <c r="A4688" s="36">
        <v>38883</v>
      </c>
      <c r="B4688" s="4">
        <v>290303986630656</v>
      </c>
      <c r="C4688" s="4">
        <v>290303986630656</v>
      </c>
      <c r="D4688" t="s">
        <v>134</v>
      </c>
      <c r="E4688">
        <f t="shared" si="17"/>
        <v>0</v>
      </c>
    </row>
    <row r="4689" spans="1:5" x14ac:dyDescent="0.25">
      <c r="A4689" s="36">
        <v>38882</v>
      </c>
      <c r="B4689" s="4">
        <v>280778403479552</v>
      </c>
      <c r="C4689" s="4">
        <v>280778403479552</v>
      </c>
      <c r="D4689" t="s">
        <v>134</v>
      </c>
      <c r="E4689">
        <f t="shared" si="17"/>
        <v>0</v>
      </c>
    </row>
    <row r="4690" spans="1:5" x14ac:dyDescent="0.25">
      <c r="A4690" s="36">
        <v>38881</v>
      </c>
      <c r="B4690" s="4">
        <v>276242397921280</v>
      </c>
      <c r="C4690" s="4">
        <v>276242397921280</v>
      </c>
      <c r="D4690" t="s">
        <v>134</v>
      </c>
      <c r="E4690">
        <f t="shared" ref="E4690:E4706" si="18">IF(C4690*2&lt;$C$5078,1,0)</f>
        <v>0</v>
      </c>
    </row>
    <row r="4691" spans="1:5" x14ac:dyDescent="0.25">
      <c r="A4691" s="36">
        <v>38880</v>
      </c>
      <c r="B4691" s="4">
        <v>304365608894464</v>
      </c>
      <c r="C4691" s="4">
        <v>304365608894464</v>
      </c>
      <c r="D4691" t="s">
        <v>134</v>
      </c>
      <c r="E4691">
        <f t="shared" si="18"/>
        <v>0</v>
      </c>
    </row>
    <row r="4692" spans="1:5" x14ac:dyDescent="0.25">
      <c r="A4692" s="36">
        <v>38877</v>
      </c>
      <c r="B4692" s="4">
        <v>308901597675520</v>
      </c>
      <c r="C4692" s="4">
        <v>308901597675520</v>
      </c>
      <c r="D4692" t="s">
        <v>134</v>
      </c>
      <c r="E4692">
        <f t="shared" si="18"/>
        <v>0</v>
      </c>
    </row>
    <row r="4693" spans="1:5" x14ac:dyDescent="0.25">
      <c r="A4693" s="36">
        <v>38876</v>
      </c>
      <c r="B4693" s="4">
        <v>315705597624320</v>
      </c>
      <c r="C4693" s="4">
        <v>315705597624320</v>
      </c>
      <c r="D4693" t="s">
        <v>134</v>
      </c>
      <c r="E4693">
        <f t="shared" si="18"/>
        <v>0</v>
      </c>
    </row>
    <row r="4694" spans="1:5" x14ac:dyDescent="0.25">
      <c r="A4694" s="36">
        <v>38875</v>
      </c>
      <c r="B4694" s="4">
        <v>322056008761344</v>
      </c>
      <c r="C4694" s="4">
        <v>322056008761344</v>
      </c>
      <c r="D4694" t="s">
        <v>134</v>
      </c>
      <c r="E4694">
        <f t="shared" si="18"/>
        <v>0</v>
      </c>
    </row>
    <row r="4695" spans="1:5" x14ac:dyDescent="0.25">
      <c r="A4695" s="36">
        <v>38874</v>
      </c>
      <c r="B4695" s="4">
        <v>322509597573120</v>
      </c>
      <c r="C4695" s="4">
        <v>322509597573120</v>
      </c>
      <c r="D4695" t="s">
        <v>134</v>
      </c>
      <c r="E4695">
        <f t="shared" si="18"/>
        <v>0</v>
      </c>
    </row>
    <row r="4696" spans="1:5" x14ac:dyDescent="0.25">
      <c r="A4696" s="36">
        <v>38873</v>
      </c>
      <c r="B4696" s="4">
        <v>329313597521920</v>
      </c>
      <c r="C4696" s="4">
        <v>329313597521920</v>
      </c>
      <c r="D4696" t="s">
        <v>134</v>
      </c>
      <c r="E4696">
        <f t="shared" si="18"/>
        <v>0</v>
      </c>
    </row>
    <row r="4697" spans="1:5" x14ac:dyDescent="0.25">
      <c r="A4697" s="36">
        <v>38870</v>
      </c>
      <c r="B4697" s="4">
        <v>339292786262016</v>
      </c>
      <c r="C4697" s="4">
        <v>339292786262016</v>
      </c>
      <c r="D4697" t="s">
        <v>134</v>
      </c>
      <c r="E4697">
        <f t="shared" si="18"/>
        <v>0</v>
      </c>
    </row>
    <row r="4698" spans="1:5" x14ac:dyDescent="0.25">
      <c r="A4698" s="36">
        <v>38869</v>
      </c>
      <c r="B4698" s="4">
        <v>338839197450240</v>
      </c>
      <c r="C4698" s="4">
        <v>338839197450240</v>
      </c>
      <c r="D4698" t="s">
        <v>134</v>
      </c>
      <c r="E4698">
        <f t="shared" si="18"/>
        <v>0</v>
      </c>
    </row>
    <row r="4699" spans="1:5" x14ac:dyDescent="0.25">
      <c r="A4699" s="36">
        <v>38868</v>
      </c>
      <c r="B4699" s="4">
        <v>329313597521920</v>
      </c>
      <c r="C4699" s="4">
        <v>329313597521920</v>
      </c>
      <c r="D4699" t="s">
        <v>134</v>
      </c>
      <c r="E4699">
        <f t="shared" si="18"/>
        <v>0</v>
      </c>
    </row>
    <row r="4700" spans="1:5" x14ac:dyDescent="0.25">
      <c r="A4700" s="36">
        <v>38867</v>
      </c>
      <c r="B4700" s="4">
        <v>324323986374656</v>
      </c>
      <c r="C4700" s="4">
        <v>324323986374656</v>
      </c>
      <c r="D4700" t="s">
        <v>134</v>
      </c>
      <c r="E4700">
        <f t="shared" si="18"/>
        <v>0</v>
      </c>
    </row>
    <row r="4701" spans="1:5" x14ac:dyDescent="0.25">
      <c r="A4701" s="36">
        <v>38863</v>
      </c>
      <c r="B4701" s="4">
        <v>332035197501440</v>
      </c>
      <c r="C4701" s="4">
        <v>332035197501440</v>
      </c>
      <c r="D4701" t="s">
        <v>134</v>
      </c>
      <c r="E4701">
        <f t="shared" si="18"/>
        <v>0</v>
      </c>
    </row>
    <row r="4702" spans="1:5" x14ac:dyDescent="0.25">
      <c r="A4702" s="36">
        <v>38862</v>
      </c>
      <c r="B4702" s="4">
        <v>324323986374656</v>
      </c>
      <c r="C4702" s="4">
        <v>324323986374656</v>
      </c>
      <c r="D4702" t="s">
        <v>134</v>
      </c>
      <c r="E4702">
        <f t="shared" si="18"/>
        <v>0</v>
      </c>
    </row>
    <row r="4703" spans="1:5" x14ac:dyDescent="0.25">
      <c r="A4703" s="36">
        <v>38861</v>
      </c>
      <c r="B4703" s="4">
        <v>323870397562880</v>
      </c>
      <c r="C4703" s="4">
        <v>323870397562880</v>
      </c>
      <c r="D4703" t="s">
        <v>134</v>
      </c>
      <c r="E4703">
        <f t="shared" si="18"/>
        <v>0</v>
      </c>
    </row>
    <row r="4704" spans="1:5" x14ac:dyDescent="0.25">
      <c r="A4704" s="36">
        <v>38860</v>
      </c>
      <c r="B4704" s="4">
        <v>324323986374656</v>
      </c>
      <c r="C4704" s="4">
        <v>324323986374656</v>
      </c>
      <c r="D4704" t="s">
        <v>134</v>
      </c>
      <c r="E4704">
        <f t="shared" si="18"/>
        <v>0</v>
      </c>
    </row>
    <row r="4705" spans="1:5" x14ac:dyDescent="0.25">
      <c r="A4705" s="36">
        <v>38859</v>
      </c>
      <c r="B4705" s="4">
        <v>322509597573120</v>
      </c>
      <c r="C4705" s="4">
        <v>322509597573120</v>
      </c>
      <c r="D4705" t="s">
        <v>134</v>
      </c>
      <c r="E4705">
        <f t="shared" si="18"/>
        <v>0</v>
      </c>
    </row>
    <row r="4706" spans="1:5" x14ac:dyDescent="0.25">
      <c r="A4706" s="36">
        <v>38856</v>
      </c>
      <c r="B4706" s="4">
        <v>326591997542400</v>
      </c>
      <c r="C4706" s="4">
        <v>326591997542400</v>
      </c>
      <c r="D4706" t="s">
        <v>134</v>
      </c>
      <c r="E4706">
        <f t="shared" si="18"/>
        <v>0</v>
      </c>
    </row>
    <row r="4707" spans="1:5" x14ac:dyDescent="0.25">
      <c r="A4707" s="36">
        <v>38855</v>
      </c>
      <c r="B4707" s="4">
        <v>337478397460480</v>
      </c>
      <c r="C4707" s="4">
        <v>337478397460480</v>
      </c>
      <c r="D4707" t="s">
        <v>134</v>
      </c>
      <c r="E4707">
        <f t="shared" ref="E4707:E4726" si="19">IF(C4707*2&lt;$C$5078,1,0)</f>
        <v>0</v>
      </c>
    </row>
    <row r="4708" spans="1:5" x14ac:dyDescent="0.25">
      <c r="A4708" s="36">
        <v>38854</v>
      </c>
      <c r="B4708" s="4">
        <v>349725597368320</v>
      </c>
      <c r="C4708" s="4">
        <v>349725597368320</v>
      </c>
      <c r="D4708" t="s">
        <v>134</v>
      </c>
      <c r="E4708">
        <f t="shared" si="19"/>
        <v>0</v>
      </c>
    </row>
    <row r="4709" spans="1:5" x14ac:dyDescent="0.25">
      <c r="A4709" s="36">
        <v>38853</v>
      </c>
      <c r="B4709" s="4">
        <v>360158408474624</v>
      </c>
      <c r="C4709" s="4">
        <v>360158408474624</v>
      </c>
      <c r="D4709" t="s">
        <v>134</v>
      </c>
      <c r="E4709">
        <f t="shared" si="19"/>
        <v>0</v>
      </c>
    </row>
    <row r="4710" spans="1:5" x14ac:dyDescent="0.25">
      <c r="A4710" s="36">
        <v>38852</v>
      </c>
      <c r="B4710" s="4">
        <v>346096786210816</v>
      </c>
      <c r="C4710" s="4">
        <v>346096786210816</v>
      </c>
      <c r="D4710" t="s">
        <v>134</v>
      </c>
      <c r="E4710">
        <f t="shared" si="19"/>
        <v>0</v>
      </c>
    </row>
    <row r="4711" spans="1:5" x14ac:dyDescent="0.25">
      <c r="A4711" s="36">
        <v>38849</v>
      </c>
      <c r="B4711" s="4">
        <v>369230386036736</v>
      </c>
      <c r="C4711" s="4">
        <v>369230386036736</v>
      </c>
      <c r="D4711" t="s">
        <v>134</v>
      </c>
      <c r="E4711">
        <f t="shared" si="19"/>
        <v>0</v>
      </c>
    </row>
    <row r="4712" spans="1:5" x14ac:dyDescent="0.25">
      <c r="A4712" s="36">
        <v>38848</v>
      </c>
      <c r="B4712" s="4">
        <v>388735208259584</v>
      </c>
      <c r="C4712" s="4">
        <v>388735208259584</v>
      </c>
      <c r="D4712" t="s">
        <v>134</v>
      </c>
      <c r="E4712">
        <f t="shared" si="19"/>
        <v>0</v>
      </c>
    </row>
    <row r="4713" spans="1:5" x14ac:dyDescent="0.25">
      <c r="A4713" s="36">
        <v>38847</v>
      </c>
      <c r="B4713" s="4">
        <v>363787186077696</v>
      </c>
      <c r="C4713" s="4">
        <v>363787186077696</v>
      </c>
      <c r="D4713" t="s">
        <v>134</v>
      </c>
      <c r="E4713">
        <f t="shared" si="19"/>
        <v>0</v>
      </c>
    </row>
    <row r="4714" spans="1:5" x14ac:dyDescent="0.25">
      <c r="A4714" s="36">
        <v>38846</v>
      </c>
      <c r="B4714" s="4">
        <v>375127208361984</v>
      </c>
      <c r="C4714" s="4">
        <v>375127208361984</v>
      </c>
      <c r="D4714" t="s">
        <v>134</v>
      </c>
      <c r="E4714">
        <f t="shared" si="19"/>
        <v>0</v>
      </c>
    </row>
    <row r="4715" spans="1:5" x14ac:dyDescent="0.25">
      <c r="A4715" s="36">
        <v>38845</v>
      </c>
      <c r="B4715" s="4">
        <v>366055197245440</v>
      </c>
      <c r="C4715" s="4">
        <v>366055197245440</v>
      </c>
      <c r="D4715" t="s">
        <v>134</v>
      </c>
      <c r="E4715">
        <f t="shared" si="19"/>
        <v>0</v>
      </c>
    </row>
    <row r="4716" spans="1:5" x14ac:dyDescent="0.25">
      <c r="A4716" s="36">
        <v>38842</v>
      </c>
      <c r="B4716" s="4">
        <v>374673585995776</v>
      </c>
      <c r="C4716" s="4">
        <v>374673585995776</v>
      </c>
      <c r="D4716" t="s">
        <v>134</v>
      </c>
      <c r="E4716">
        <f t="shared" si="19"/>
        <v>0</v>
      </c>
    </row>
    <row r="4717" spans="1:5" x14ac:dyDescent="0.25">
      <c r="A4717" s="36">
        <v>38841</v>
      </c>
      <c r="B4717" s="4">
        <v>340199997440000</v>
      </c>
      <c r="C4717" s="4">
        <v>340199997440000</v>
      </c>
      <c r="D4717" t="s">
        <v>134</v>
      </c>
      <c r="E4717">
        <f t="shared" si="19"/>
        <v>0</v>
      </c>
    </row>
    <row r="4718" spans="1:5" x14ac:dyDescent="0.25">
      <c r="A4718" s="36">
        <v>38840</v>
      </c>
      <c r="B4718" s="4">
        <v>327952797532160</v>
      </c>
      <c r="C4718" s="4">
        <v>327952797532160</v>
      </c>
      <c r="D4718" t="s">
        <v>134</v>
      </c>
      <c r="E4718">
        <f t="shared" si="19"/>
        <v>0</v>
      </c>
    </row>
    <row r="4719" spans="1:5" x14ac:dyDescent="0.25">
      <c r="A4719" s="36">
        <v>38839</v>
      </c>
      <c r="B4719" s="4">
        <v>323416808751104</v>
      </c>
      <c r="C4719" s="4">
        <v>323416808751104</v>
      </c>
      <c r="D4719" t="s">
        <v>134</v>
      </c>
      <c r="E4719">
        <f t="shared" si="19"/>
        <v>0</v>
      </c>
    </row>
    <row r="4720" spans="1:5" x14ac:dyDescent="0.25">
      <c r="A4720" s="36">
        <v>38838</v>
      </c>
      <c r="B4720" s="4">
        <v>328860008710144</v>
      </c>
      <c r="C4720" s="4">
        <v>328860008710144</v>
      </c>
      <c r="D4720" t="s">
        <v>134</v>
      </c>
      <c r="E4720">
        <f t="shared" si="19"/>
        <v>0</v>
      </c>
    </row>
    <row r="4721" spans="1:5" x14ac:dyDescent="0.25">
      <c r="A4721" s="36">
        <v>38835</v>
      </c>
      <c r="B4721" s="4">
        <v>339746408628224</v>
      </c>
      <c r="C4721" s="4">
        <v>339746408628224</v>
      </c>
      <c r="D4721" t="s">
        <v>134</v>
      </c>
      <c r="E4721">
        <f t="shared" si="19"/>
        <v>0</v>
      </c>
    </row>
    <row r="4722" spans="1:5" x14ac:dyDescent="0.25">
      <c r="A4722" s="36">
        <v>38834</v>
      </c>
      <c r="B4722" s="4">
        <v>336117597470720</v>
      </c>
      <c r="C4722" s="4">
        <v>336117597470720</v>
      </c>
      <c r="D4722" t="s">
        <v>134</v>
      </c>
      <c r="E4722">
        <f t="shared" si="19"/>
        <v>0</v>
      </c>
    </row>
    <row r="4723" spans="1:5" x14ac:dyDescent="0.25">
      <c r="A4723" s="36">
        <v>38833</v>
      </c>
      <c r="B4723" s="4">
        <v>350179186180096</v>
      </c>
      <c r="C4723" s="4">
        <v>350179186180096</v>
      </c>
      <c r="D4723" t="s">
        <v>134</v>
      </c>
      <c r="E4723">
        <f t="shared" si="19"/>
        <v>0</v>
      </c>
    </row>
    <row r="4724" spans="1:5" x14ac:dyDescent="0.25">
      <c r="A4724" s="36">
        <v>38832</v>
      </c>
      <c r="B4724" s="4">
        <v>340653586251776</v>
      </c>
      <c r="C4724" s="4">
        <v>340653586251776</v>
      </c>
      <c r="D4724" t="s">
        <v>134</v>
      </c>
      <c r="E4724">
        <f t="shared" si="19"/>
        <v>0</v>
      </c>
    </row>
    <row r="4725" spans="1:5" x14ac:dyDescent="0.25">
      <c r="A4725" s="36">
        <v>38831</v>
      </c>
      <c r="B4725" s="4">
        <v>345643197399040</v>
      </c>
      <c r="C4725" s="4">
        <v>345643197399040</v>
      </c>
      <c r="D4725" t="s">
        <v>134</v>
      </c>
      <c r="E4725">
        <f t="shared" si="19"/>
        <v>0</v>
      </c>
    </row>
    <row r="4726" spans="1:5" x14ac:dyDescent="0.25">
      <c r="A4726" s="36">
        <v>38828</v>
      </c>
      <c r="B4726" s="4">
        <v>357436808495104</v>
      </c>
      <c r="C4726" s="4">
        <v>357436808495104</v>
      </c>
      <c r="D4726" t="s">
        <v>134</v>
      </c>
      <c r="E4726">
        <f t="shared" si="19"/>
        <v>0</v>
      </c>
    </row>
    <row r="4727" spans="1:5" x14ac:dyDescent="0.25">
      <c r="A4727" s="36">
        <v>38827</v>
      </c>
      <c r="B4727" s="4">
        <v>361972797276160</v>
      </c>
      <c r="C4727" s="4">
        <v>361972797276160</v>
      </c>
      <c r="D4727" t="s">
        <v>134</v>
      </c>
      <c r="E4727">
        <f t="shared" ref="E4727:E4748" si="20">IF(C4727*2&lt;$C$5078,1,0)</f>
        <v>0</v>
      </c>
    </row>
    <row r="4728" spans="1:5" x14ac:dyDescent="0.25">
      <c r="A4728" s="36">
        <v>38826</v>
      </c>
      <c r="B4728" s="4">
        <v>362426386087936</v>
      </c>
      <c r="C4728" s="4">
        <v>362426386087936</v>
      </c>
      <c r="D4728" t="s">
        <v>134</v>
      </c>
      <c r="E4728">
        <f t="shared" si="20"/>
        <v>0</v>
      </c>
    </row>
    <row r="4729" spans="1:5" x14ac:dyDescent="0.25">
      <c r="A4729" s="36">
        <v>38825</v>
      </c>
      <c r="B4729" s="4">
        <v>352900786159616</v>
      </c>
      <c r="C4729" s="4">
        <v>352900786159616</v>
      </c>
      <c r="D4729" t="s">
        <v>134</v>
      </c>
      <c r="E4729">
        <f t="shared" si="20"/>
        <v>0</v>
      </c>
    </row>
    <row r="4730" spans="1:5" x14ac:dyDescent="0.25">
      <c r="A4730" s="36">
        <v>38824</v>
      </c>
      <c r="B4730" s="4">
        <v>390549597061120</v>
      </c>
      <c r="C4730" s="4">
        <v>390549597061120</v>
      </c>
      <c r="D4730" t="s">
        <v>134</v>
      </c>
      <c r="E4730">
        <f t="shared" si="20"/>
        <v>0</v>
      </c>
    </row>
    <row r="4731" spans="1:5" x14ac:dyDescent="0.25">
      <c r="A4731" s="36">
        <v>38820</v>
      </c>
      <c r="B4731" s="4">
        <v>446795985453056</v>
      </c>
      <c r="C4731" s="4">
        <v>446795985453056</v>
      </c>
      <c r="D4731" t="s">
        <v>134</v>
      </c>
      <c r="E4731">
        <f t="shared" si="20"/>
        <v>0</v>
      </c>
    </row>
    <row r="4732" spans="1:5" x14ac:dyDescent="0.25">
      <c r="A4732" s="36">
        <v>38819</v>
      </c>
      <c r="B4732" s="4">
        <v>439538396692480</v>
      </c>
      <c r="C4732" s="4">
        <v>439538396692480</v>
      </c>
      <c r="D4732" t="s">
        <v>134</v>
      </c>
      <c r="E4732">
        <f t="shared" si="20"/>
        <v>0</v>
      </c>
    </row>
    <row r="4733" spans="1:5" x14ac:dyDescent="0.25">
      <c r="A4733" s="36">
        <v>38818</v>
      </c>
      <c r="B4733" s="4">
        <v>564278373384192</v>
      </c>
      <c r="C4733" s="4">
        <v>450878385422336</v>
      </c>
      <c r="D4733" t="s">
        <v>134</v>
      </c>
      <c r="E4733">
        <f t="shared" si="20"/>
        <v>0</v>
      </c>
    </row>
    <row r="4734" spans="1:5" x14ac:dyDescent="0.25">
      <c r="A4734" s="36">
        <v>38817</v>
      </c>
      <c r="B4734" s="4">
        <v>572443173322752</v>
      </c>
      <c r="C4734" s="4">
        <v>457402340081664</v>
      </c>
      <c r="D4734" t="s">
        <v>134</v>
      </c>
      <c r="E4734">
        <f t="shared" si="20"/>
        <v>0</v>
      </c>
    </row>
    <row r="4735" spans="1:5" x14ac:dyDescent="0.25">
      <c r="A4735" s="36">
        <v>38814</v>
      </c>
      <c r="B4735" s="4">
        <v>560196006969344</v>
      </c>
      <c r="C4735" s="4">
        <v>447616424869888</v>
      </c>
      <c r="D4735" t="s">
        <v>134</v>
      </c>
      <c r="E4735">
        <f t="shared" si="20"/>
        <v>0</v>
      </c>
    </row>
    <row r="4736" spans="1:5" x14ac:dyDescent="0.25">
      <c r="A4736" s="36">
        <v>38813</v>
      </c>
      <c r="B4736" s="4">
        <v>535247984787456</v>
      </c>
      <c r="C4736" s="4">
        <v>427682072363008</v>
      </c>
      <c r="D4736" t="s">
        <v>134</v>
      </c>
      <c r="E4736">
        <f t="shared" si="20"/>
        <v>0</v>
      </c>
    </row>
    <row r="4737" spans="1:5" x14ac:dyDescent="0.25">
      <c r="A4737" s="36">
        <v>38812</v>
      </c>
      <c r="B4737" s="4">
        <v>551577584664576</v>
      </c>
      <c r="C4737" s="4">
        <v>440730015236096</v>
      </c>
      <c r="D4737" t="s">
        <v>134</v>
      </c>
      <c r="E4737">
        <f t="shared" si="20"/>
        <v>0</v>
      </c>
    </row>
    <row r="4738" spans="1:5" x14ac:dyDescent="0.25">
      <c r="A4738" s="36">
        <v>38811</v>
      </c>
      <c r="B4738" s="4">
        <v>557474406989824</v>
      </c>
      <c r="C4738" s="4">
        <v>445441762131968</v>
      </c>
      <c r="D4738" t="s">
        <v>134</v>
      </c>
      <c r="E4738">
        <f t="shared" si="20"/>
        <v>0</v>
      </c>
    </row>
    <row r="4739" spans="1:5" x14ac:dyDescent="0.25">
      <c r="A4739" s="36">
        <v>38810</v>
      </c>
      <c r="B4739" s="4">
        <v>564732029304832</v>
      </c>
      <c r="C4739" s="4">
        <v>451240873951232</v>
      </c>
      <c r="D4739" t="s">
        <v>134</v>
      </c>
      <c r="E4739">
        <f t="shared" si="20"/>
        <v>0</v>
      </c>
    </row>
    <row r="4740" spans="1:5" x14ac:dyDescent="0.25">
      <c r="A4740" s="36">
        <v>38807</v>
      </c>
      <c r="B4740" s="4">
        <v>589680017932288</v>
      </c>
      <c r="C4740" s="4">
        <v>471175192903680</v>
      </c>
      <c r="D4740" t="s">
        <v>134</v>
      </c>
      <c r="E4740">
        <f t="shared" si="20"/>
        <v>0</v>
      </c>
    </row>
    <row r="4741" spans="1:5" x14ac:dyDescent="0.25">
      <c r="A4741" s="36">
        <v>38806</v>
      </c>
      <c r="B4741" s="4">
        <v>618256784162816</v>
      </c>
      <c r="C4741" s="4">
        <v>494009050988544</v>
      </c>
      <c r="D4741" t="s">
        <v>134</v>
      </c>
      <c r="E4741">
        <f t="shared" si="20"/>
        <v>0</v>
      </c>
    </row>
    <row r="4742" spans="1:5" x14ac:dyDescent="0.25">
      <c r="A4742" s="36">
        <v>38805</v>
      </c>
      <c r="B4742" s="4">
        <v>623246395310080</v>
      </c>
      <c r="C4742" s="4">
        <v>497995921489920</v>
      </c>
      <c r="D4742" t="s">
        <v>134</v>
      </c>
      <c r="E4742">
        <f t="shared" si="20"/>
        <v>0</v>
      </c>
    </row>
    <row r="4743" spans="1:5" x14ac:dyDescent="0.25">
      <c r="A4743" s="36">
        <v>38804</v>
      </c>
      <c r="B4743" s="4">
        <v>620978384142336</v>
      </c>
      <c r="C4743" s="4">
        <v>496183680172032</v>
      </c>
      <c r="D4743" t="s">
        <v>134</v>
      </c>
      <c r="E4743">
        <f t="shared" si="20"/>
        <v>0</v>
      </c>
    </row>
    <row r="4744" spans="1:5" x14ac:dyDescent="0.25">
      <c r="A4744" s="36">
        <v>38803</v>
      </c>
      <c r="B4744" s="4">
        <v>803325582770176</v>
      </c>
      <c r="C4744" s="4">
        <v>460664334188544</v>
      </c>
      <c r="D4744" t="s">
        <v>134</v>
      </c>
      <c r="E4744">
        <f t="shared" si="20"/>
        <v>0</v>
      </c>
    </row>
    <row r="4745" spans="1:5" x14ac:dyDescent="0.25">
      <c r="A4745" s="36">
        <v>38800</v>
      </c>
      <c r="B4745" s="4">
        <v>784274382913536</v>
      </c>
      <c r="C4745" s="4">
        <v>449739514445824</v>
      </c>
      <c r="D4745" t="s">
        <v>134</v>
      </c>
      <c r="E4745">
        <f t="shared" si="20"/>
        <v>0</v>
      </c>
    </row>
    <row r="4746" spans="1:5" x14ac:dyDescent="0.25">
      <c r="A4746" s="36">
        <v>38799</v>
      </c>
      <c r="B4746" s="4">
        <v>774748816539648</v>
      </c>
      <c r="C4746" s="4">
        <v>444277087797248</v>
      </c>
      <c r="D4746" t="s">
        <v>134</v>
      </c>
      <c r="E4746">
        <f t="shared" si="20"/>
        <v>0</v>
      </c>
    </row>
    <row r="4747" spans="1:5" x14ac:dyDescent="0.25">
      <c r="A4747" s="36">
        <v>38798</v>
      </c>
      <c r="B4747" s="4">
        <v>821016016191488</v>
      </c>
      <c r="C4747" s="4">
        <v>470808879169536</v>
      </c>
      <c r="D4747" t="s">
        <v>134</v>
      </c>
      <c r="E4747">
        <f t="shared" si="20"/>
        <v>0</v>
      </c>
    </row>
    <row r="4748" spans="1:5" x14ac:dyDescent="0.25">
      <c r="A4748" s="36">
        <v>38797</v>
      </c>
      <c r="B4748" s="4">
        <v>826459216150528</v>
      </c>
      <c r="C4748" s="4">
        <v>473930246651904</v>
      </c>
      <c r="D4748" t="s">
        <v>134</v>
      </c>
      <c r="E4748">
        <f t="shared" si="20"/>
        <v>0</v>
      </c>
    </row>
    <row r="4749" spans="1:5" x14ac:dyDescent="0.25">
      <c r="A4749" s="36">
        <v>38796</v>
      </c>
      <c r="B4749" s="4">
        <v>816479993856000</v>
      </c>
      <c r="C4749" s="4">
        <v>468207706046464</v>
      </c>
      <c r="D4749" t="s">
        <v>134</v>
      </c>
      <c r="E4749">
        <f t="shared" ref="E4749:E4771" si="21">IF(C4749*2&lt;$C$5078,1,0)</f>
        <v>0</v>
      </c>
    </row>
    <row r="4750" spans="1:5" x14ac:dyDescent="0.25">
      <c r="A4750" s="36">
        <v>38793</v>
      </c>
      <c r="B4750" s="4">
        <v>791078416416768</v>
      </c>
      <c r="C4750" s="4">
        <v>453641290907648</v>
      </c>
      <c r="D4750" t="s">
        <v>134</v>
      </c>
      <c r="E4750">
        <f t="shared" si="21"/>
        <v>0</v>
      </c>
    </row>
    <row r="4751" spans="1:5" x14ac:dyDescent="0.25">
      <c r="A4751" s="36">
        <v>38792</v>
      </c>
      <c r="B4751" s="4">
        <v>775655994163200</v>
      </c>
      <c r="C4751" s="4">
        <v>444797349265408</v>
      </c>
      <c r="D4751" t="s">
        <v>134</v>
      </c>
      <c r="E4751">
        <f t="shared" si="21"/>
        <v>0</v>
      </c>
    </row>
    <row r="4752" spans="1:5" x14ac:dyDescent="0.25">
      <c r="A4752" s="36">
        <v>38791</v>
      </c>
      <c r="B4752" s="4">
        <v>780645605310464</v>
      </c>
      <c r="C4752" s="4">
        <v>447658602790912</v>
      </c>
      <c r="D4752" t="s">
        <v>134</v>
      </c>
      <c r="E4752">
        <f t="shared" si="21"/>
        <v>0</v>
      </c>
    </row>
    <row r="4753" spans="1:5" x14ac:dyDescent="0.25">
      <c r="A4753" s="36">
        <v>38790</v>
      </c>
      <c r="B4753" s="4">
        <v>774748816539648</v>
      </c>
      <c r="C4753" s="4">
        <v>444277087797248</v>
      </c>
      <c r="D4753" t="s">
        <v>134</v>
      </c>
      <c r="E4753">
        <f t="shared" si="21"/>
        <v>0</v>
      </c>
    </row>
    <row r="4754" spans="1:5" x14ac:dyDescent="0.25">
      <c r="A4754" s="36">
        <v>38789</v>
      </c>
      <c r="B4754" s="4">
        <v>755697616683008</v>
      </c>
      <c r="C4754" s="4">
        <v>433352268054528</v>
      </c>
      <c r="D4754" t="s">
        <v>134</v>
      </c>
      <c r="E4754">
        <f t="shared" si="21"/>
        <v>0</v>
      </c>
    </row>
    <row r="4755" spans="1:5" x14ac:dyDescent="0.25">
      <c r="A4755" s="36">
        <v>38786</v>
      </c>
      <c r="B4755" s="4">
        <v>626875172913152</v>
      </c>
      <c r="C4755" s="4">
        <v>359479468097536</v>
      </c>
      <c r="D4755" t="s">
        <v>134</v>
      </c>
      <c r="E4755">
        <f t="shared" si="21"/>
        <v>0</v>
      </c>
    </row>
    <row r="4756" spans="1:5" x14ac:dyDescent="0.25">
      <c r="A4756" s="36">
        <v>38785</v>
      </c>
      <c r="B4756" s="4">
        <v>606916795432960</v>
      </c>
      <c r="C4756" s="4">
        <v>348034386886656</v>
      </c>
      <c r="D4756" t="s">
        <v>134</v>
      </c>
      <c r="E4756">
        <f t="shared" si="21"/>
        <v>0</v>
      </c>
    </row>
    <row r="4757" spans="1:5" x14ac:dyDescent="0.25">
      <c r="A4757" s="36">
        <v>38784</v>
      </c>
      <c r="B4757" s="4">
        <v>607823973056512</v>
      </c>
      <c r="C4757" s="4">
        <v>348554614800384</v>
      </c>
      <c r="D4757" t="s">
        <v>134</v>
      </c>
      <c r="E4757">
        <f t="shared" si="21"/>
        <v>0</v>
      </c>
    </row>
    <row r="4758" spans="1:5" x14ac:dyDescent="0.25">
      <c r="A4758" s="36">
        <v>38783</v>
      </c>
      <c r="B4758" s="4">
        <v>604648784265216</v>
      </c>
      <c r="C4758" s="4">
        <v>346733817102336</v>
      </c>
      <c r="D4758" t="s">
        <v>134</v>
      </c>
      <c r="E4758">
        <f t="shared" si="21"/>
        <v>0</v>
      </c>
    </row>
    <row r="4759" spans="1:5" x14ac:dyDescent="0.25">
      <c r="A4759" s="36">
        <v>38782</v>
      </c>
      <c r="B4759" s="4">
        <v>610545573036032</v>
      </c>
      <c r="C4759" s="4">
        <v>350115298541568</v>
      </c>
      <c r="D4759" t="s">
        <v>134</v>
      </c>
      <c r="E4759">
        <f t="shared" si="21"/>
        <v>0</v>
      </c>
    </row>
    <row r="4760" spans="1:5" x14ac:dyDescent="0.25">
      <c r="A4760" s="36">
        <v>38779</v>
      </c>
      <c r="B4760" s="4">
        <v>619617617707008</v>
      </c>
      <c r="C4760" s="4">
        <v>355317644787712</v>
      </c>
      <c r="D4760" t="s">
        <v>134</v>
      </c>
      <c r="E4760">
        <f t="shared" si="21"/>
        <v>0</v>
      </c>
    </row>
    <row r="4761" spans="1:5" x14ac:dyDescent="0.25">
      <c r="A4761" s="36">
        <v>38778</v>
      </c>
      <c r="B4761" s="4">
        <v>597844817870848</v>
      </c>
      <c r="C4761" s="4">
        <v>342832107749376</v>
      </c>
      <c r="D4761" t="s">
        <v>134</v>
      </c>
      <c r="E4761">
        <f t="shared" si="21"/>
        <v>0</v>
      </c>
    </row>
    <row r="4762" spans="1:5" x14ac:dyDescent="0.25">
      <c r="A4762" s="36">
        <v>38777</v>
      </c>
      <c r="B4762" s="4">
        <v>588319184388096</v>
      </c>
      <c r="C4762" s="4">
        <v>337369647546368</v>
      </c>
      <c r="D4762" t="s">
        <v>134</v>
      </c>
      <c r="E4762">
        <f t="shared" si="21"/>
        <v>0</v>
      </c>
    </row>
    <row r="4763" spans="1:5" x14ac:dyDescent="0.25">
      <c r="A4763" s="36">
        <v>38776</v>
      </c>
      <c r="B4763" s="4">
        <v>590587195555840</v>
      </c>
      <c r="C4763" s="4">
        <v>338670250885120</v>
      </c>
      <c r="D4763" t="s">
        <v>134</v>
      </c>
      <c r="E4763">
        <f t="shared" si="21"/>
        <v>0</v>
      </c>
    </row>
    <row r="4764" spans="1:5" x14ac:dyDescent="0.25">
      <c r="A4764" s="36">
        <v>38775</v>
      </c>
      <c r="B4764" s="4">
        <v>589226429120512</v>
      </c>
      <c r="C4764" s="4">
        <v>337889909014528</v>
      </c>
      <c r="D4764" t="s">
        <v>134</v>
      </c>
      <c r="E4764">
        <f t="shared" si="21"/>
        <v>0</v>
      </c>
    </row>
    <row r="4765" spans="1:5" x14ac:dyDescent="0.25">
      <c r="A4765" s="36">
        <v>38772</v>
      </c>
      <c r="B4765" s="4">
        <v>591948029100032</v>
      </c>
      <c r="C4765" s="4">
        <v>339450592755712</v>
      </c>
      <c r="D4765" t="s">
        <v>134</v>
      </c>
      <c r="E4765">
        <f t="shared" si="21"/>
        <v>0</v>
      </c>
    </row>
    <row r="4766" spans="1:5" x14ac:dyDescent="0.25">
      <c r="A4766" s="36">
        <v>38771</v>
      </c>
      <c r="B4766" s="4">
        <v>576979195658240</v>
      </c>
      <c r="C4766" s="4">
        <v>330866798624768</v>
      </c>
      <c r="D4766" t="s">
        <v>134</v>
      </c>
      <c r="E4766">
        <f t="shared" si="21"/>
        <v>0</v>
      </c>
    </row>
    <row r="4767" spans="1:5" x14ac:dyDescent="0.25">
      <c r="A4767" s="36">
        <v>38770</v>
      </c>
      <c r="B4767" s="4">
        <v>551577584664576</v>
      </c>
      <c r="C4767" s="4">
        <v>316300316377088</v>
      </c>
      <c r="D4767" t="s">
        <v>134</v>
      </c>
      <c r="E4767">
        <f t="shared" si="21"/>
        <v>0</v>
      </c>
    </row>
    <row r="4768" spans="1:5" x14ac:dyDescent="0.25">
      <c r="A4768" s="36">
        <v>38769</v>
      </c>
      <c r="B4768" s="4">
        <v>544773584715776</v>
      </c>
      <c r="C4768" s="4">
        <v>312398573469696</v>
      </c>
      <c r="D4768" t="s">
        <v>134</v>
      </c>
      <c r="E4768">
        <f t="shared" si="21"/>
        <v>0</v>
      </c>
    </row>
    <row r="4769" spans="1:5" x14ac:dyDescent="0.25">
      <c r="A4769" s="36">
        <v>38765</v>
      </c>
      <c r="B4769" s="4">
        <v>546588007071744</v>
      </c>
      <c r="C4769" s="4">
        <v>313439062851584</v>
      </c>
      <c r="D4769" t="s">
        <v>134</v>
      </c>
      <c r="E4769">
        <f t="shared" si="21"/>
        <v>0</v>
      </c>
    </row>
    <row r="4770" spans="1:5" x14ac:dyDescent="0.25">
      <c r="A4770" s="36">
        <v>38764</v>
      </c>
      <c r="B4770" s="4">
        <v>548402395873280</v>
      </c>
      <c r="C4770" s="4">
        <v>314479485124608</v>
      </c>
      <c r="D4770" t="s">
        <v>134</v>
      </c>
      <c r="E4770">
        <f t="shared" si="21"/>
        <v>0</v>
      </c>
    </row>
    <row r="4771" spans="1:5" x14ac:dyDescent="0.25">
      <c r="A4771" s="36">
        <v>38763</v>
      </c>
      <c r="B4771" s="4">
        <v>550216784674816</v>
      </c>
      <c r="C4771" s="4">
        <v>315519974506496</v>
      </c>
      <c r="D4771" t="s">
        <v>134</v>
      </c>
      <c r="E4771">
        <f t="shared" si="21"/>
        <v>0</v>
      </c>
    </row>
    <row r="4772" spans="1:5" x14ac:dyDescent="0.25">
      <c r="A4772" s="36">
        <v>38762</v>
      </c>
      <c r="B4772" s="4">
        <v>549309607051264</v>
      </c>
      <c r="C4772" s="4">
        <v>314999746592768</v>
      </c>
      <c r="D4772" t="s">
        <v>134</v>
      </c>
      <c r="E4772">
        <f t="shared" ref="E4772:E4793" si="22">IF(C4772*2&lt;$C$5078,1,0)</f>
        <v>0</v>
      </c>
    </row>
    <row r="4773" spans="1:5" x14ac:dyDescent="0.25">
      <c r="A4773" s="36">
        <v>38761</v>
      </c>
      <c r="B4773" s="4">
        <v>539784007122944</v>
      </c>
      <c r="C4773" s="4">
        <v>309537319944192</v>
      </c>
      <c r="D4773" t="s">
        <v>134</v>
      </c>
      <c r="E4773">
        <f t="shared" si="22"/>
        <v>0</v>
      </c>
    </row>
    <row r="4774" spans="1:5" x14ac:dyDescent="0.25">
      <c r="A4774" s="36">
        <v>38758</v>
      </c>
      <c r="B4774" s="4">
        <v>542051984736256</v>
      </c>
      <c r="C4774" s="4">
        <v>310837889728512</v>
      </c>
      <c r="D4774" t="s">
        <v>134</v>
      </c>
      <c r="E4774">
        <f t="shared" si="22"/>
        <v>0</v>
      </c>
    </row>
    <row r="4775" spans="1:5" x14ac:dyDescent="0.25">
      <c r="A4775" s="36">
        <v>38757</v>
      </c>
      <c r="B4775" s="4">
        <v>542051984736256</v>
      </c>
      <c r="C4775" s="4">
        <v>310837889728512</v>
      </c>
      <c r="D4775" t="s">
        <v>134</v>
      </c>
      <c r="E4775">
        <f t="shared" si="22"/>
        <v>0</v>
      </c>
    </row>
    <row r="4776" spans="1:5" x14ac:dyDescent="0.25">
      <c r="A4776" s="36">
        <v>38756</v>
      </c>
      <c r="B4776" s="4">
        <v>544773584715776</v>
      </c>
      <c r="C4776" s="4">
        <v>312398573469696</v>
      </c>
      <c r="D4776" t="s">
        <v>134</v>
      </c>
      <c r="E4776">
        <f t="shared" si="22"/>
        <v>0</v>
      </c>
    </row>
    <row r="4777" spans="1:5" x14ac:dyDescent="0.25">
      <c r="A4777" s="36">
        <v>38755</v>
      </c>
      <c r="B4777" s="4">
        <v>547948807061504</v>
      </c>
      <c r="C4777" s="4">
        <v>314219404722176</v>
      </c>
      <c r="D4777" t="s">
        <v>134</v>
      </c>
      <c r="E4777">
        <f t="shared" si="22"/>
        <v>0</v>
      </c>
    </row>
    <row r="4778" spans="1:5" x14ac:dyDescent="0.25">
      <c r="A4778" s="36">
        <v>38754</v>
      </c>
      <c r="B4778" s="4">
        <v>553845595832320</v>
      </c>
      <c r="C4778" s="4">
        <v>317600886161408</v>
      </c>
      <c r="D4778" t="s">
        <v>134</v>
      </c>
      <c r="E4778">
        <f t="shared" si="22"/>
        <v>0</v>
      </c>
    </row>
    <row r="4779" spans="1:5" x14ac:dyDescent="0.25">
      <c r="A4779" s="36">
        <v>38751</v>
      </c>
      <c r="B4779" s="4">
        <v>557927995801600</v>
      </c>
      <c r="C4779" s="4">
        <v>319941945327616</v>
      </c>
      <c r="D4779" t="s">
        <v>134</v>
      </c>
      <c r="E4779">
        <f t="shared" si="22"/>
        <v>0</v>
      </c>
    </row>
    <row r="4780" spans="1:5" x14ac:dyDescent="0.25">
      <c r="A4780" s="36">
        <v>38750</v>
      </c>
      <c r="B4780" s="4">
        <v>547948807061504</v>
      </c>
      <c r="C4780" s="4">
        <v>314219404722176</v>
      </c>
      <c r="D4780" t="s">
        <v>134</v>
      </c>
      <c r="E4780">
        <f t="shared" si="22"/>
        <v>0</v>
      </c>
    </row>
    <row r="4781" spans="1:5" x14ac:dyDescent="0.25">
      <c r="A4781" s="36">
        <v>38749</v>
      </c>
      <c r="B4781" s="4">
        <v>566092795740160</v>
      </c>
      <c r="C4781" s="4">
        <v>324624030105600</v>
      </c>
      <c r="D4781" t="s">
        <v>134</v>
      </c>
      <c r="E4781">
        <f t="shared" si="22"/>
        <v>0</v>
      </c>
    </row>
    <row r="4782" spans="1:5" x14ac:dyDescent="0.25">
      <c r="A4782" s="36">
        <v>38748</v>
      </c>
      <c r="B4782" s="4">
        <v>569721573343232</v>
      </c>
      <c r="C4782" s="4">
        <v>326704908206080</v>
      </c>
      <c r="D4782" t="s">
        <v>134</v>
      </c>
      <c r="E4782">
        <f t="shared" si="22"/>
        <v>0</v>
      </c>
    </row>
    <row r="4783" spans="1:5" x14ac:dyDescent="0.25">
      <c r="A4783" s="36">
        <v>38747</v>
      </c>
      <c r="B4783" s="4">
        <v>566546384551936</v>
      </c>
      <c r="C4783" s="4">
        <v>324884110508032</v>
      </c>
      <c r="D4783" t="s">
        <v>134</v>
      </c>
      <c r="E4783">
        <f t="shared" si="22"/>
        <v>0</v>
      </c>
    </row>
    <row r="4784" spans="1:5" x14ac:dyDescent="0.25">
      <c r="A4784" s="36">
        <v>38744</v>
      </c>
      <c r="B4784" s="4">
        <v>558381584613376</v>
      </c>
      <c r="C4784" s="4">
        <v>320202059284480</v>
      </c>
      <c r="D4784" t="s">
        <v>134</v>
      </c>
      <c r="E4784">
        <f t="shared" si="22"/>
        <v>0</v>
      </c>
    </row>
    <row r="4785" spans="1:5" x14ac:dyDescent="0.25">
      <c r="A4785" s="36">
        <v>38743</v>
      </c>
      <c r="B4785" s="4">
        <v>565639206928384</v>
      </c>
      <c r="C4785" s="4">
        <v>324363882594304</v>
      </c>
      <c r="D4785" t="s">
        <v>134</v>
      </c>
      <c r="E4785">
        <f t="shared" si="22"/>
        <v>0</v>
      </c>
    </row>
    <row r="4786" spans="1:5" x14ac:dyDescent="0.25">
      <c r="A4786" s="36">
        <v>38742</v>
      </c>
      <c r="B4786" s="4">
        <v>561103184592896</v>
      </c>
      <c r="C4786" s="4">
        <v>321762743025664</v>
      </c>
      <c r="D4786" t="s">
        <v>134</v>
      </c>
      <c r="E4786">
        <f t="shared" si="22"/>
        <v>0</v>
      </c>
    </row>
    <row r="4787" spans="1:5" x14ac:dyDescent="0.25">
      <c r="A4787" s="36">
        <v>38741</v>
      </c>
      <c r="B4787" s="4">
        <v>564732029304832</v>
      </c>
      <c r="C4787" s="4">
        <v>323843688235008</v>
      </c>
      <c r="D4787" t="s">
        <v>134</v>
      </c>
      <c r="E4787">
        <f t="shared" si="22"/>
        <v>0</v>
      </c>
    </row>
    <row r="4788" spans="1:5" x14ac:dyDescent="0.25">
      <c r="A4788" s="36">
        <v>38740</v>
      </c>
      <c r="B4788" s="4">
        <v>560196006969344</v>
      </c>
      <c r="C4788" s="4">
        <v>321242515111936</v>
      </c>
      <c r="D4788" t="s">
        <v>134</v>
      </c>
      <c r="E4788">
        <f t="shared" si="22"/>
        <v>0</v>
      </c>
    </row>
    <row r="4789" spans="1:5" x14ac:dyDescent="0.25">
      <c r="A4789" s="36">
        <v>38737</v>
      </c>
      <c r="B4789" s="4">
        <v>569267984531456</v>
      </c>
      <c r="C4789" s="4">
        <v>326444827803648</v>
      </c>
      <c r="D4789" t="s">
        <v>134</v>
      </c>
      <c r="E4789">
        <f t="shared" si="22"/>
        <v>0</v>
      </c>
    </row>
    <row r="4790" spans="1:5" x14ac:dyDescent="0.25">
      <c r="A4790" s="36">
        <v>38736</v>
      </c>
      <c r="B4790" s="4">
        <v>569721573343232</v>
      </c>
      <c r="C4790" s="4">
        <v>326704908206080</v>
      </c>
      <c r="D4790" t="s">
        <v>134</v>
      </c>
      <c r="E4790">
        <f t="shared" si="22"/>
        <v>0</v>
      </c>
    </row>
    <row r="4791" spans="1:5" x14ac:dyDescent="0.25">
      <c r="A4791" s="36">
        <v>38735</v>
      </c>
      <c r="B4791" s="4">
        <v>557474406989824</v>
      </c>
      <c r="C4791" s="4">
        <v>319681831370752</v>
      </c>
      <c r="D4791" t="s">
        <v>134</v>
      </c>
      <c r="E4791">
        <f t="shared" si="22"/>
        <v>0</v>
      </c>
    </row>
    <row r="4792" spans="1:5" x14ac:dyDescent="0.25">
      <c r="A4792" s="36">
        <v>38734</v>
      </c>
      <c r="B4792" s="4">
        <v>564278373384192</v>
      </c>
      <c r="C4792" s="4">
        <v>323583540723712</v>
      </c>
      <c r="D4792" t="s">
        <v>134</v>
      </c>
      <c r="E4792">
        <f t="shared" si="22"/>
        <v>0</v>
      </c>
    </row>
    <row r="4793" spans="1:5" x14ac:dyDescent="0.25">
      <c r="A4793" s="36">
        <v>38730</v>
      </c>
      <c r="B4793" s="4">
        <v>566092795740160</v>
      </c>
      <c r="C4793" s="4">
        <v>324624030105600</v>
      </c>
      <c r="D4793" t="s">
        <v>134</v>
      </c>
      <c r="E4793">
        <f t="shared" si="22"/>
        <v>0</v>
      </c>
    </row>
    <row r="4794" spans="1:5" x14ac:dyDescent="0.25">
      <c r="A4794" s="36">
        <v>38729</v>
      </c>
      <c r="B4794" s="4">
        <v>567907218096128</v>
      </c>
      <c r="C4794" s="4">
        <v>325664485933056</v>
      </c>
      <c r="D4794" t="s">
        <v>134</v>
      </c>
      <c r="E4794">
        <f t="shared" ref="E4794:E4842" si="23">IF(C4794*2&lt;$C$5078,1,0)</f>
        <v>0</v>
      </c>
    </row>
    <row r="4795" spans="1:5" x14ac:dyDescent="0.25">
      <c r="A4795" s="36">
        <v>38728</v>
      </c>
      <c r="B4795" s="4">
        <v>590587195555840</v>
      </c>
      <c r="C4795" s="4">
        <v>333207824236544</v>
      </c>
      <c r="D4795" t="s">
        <v>134</v>
      </c>
      <c r="E4795">
        <f t="shared" si="23"/>
        <v>0</v>
      </c>
    </row>
    <row r="4796" spans="1:5" x14ac:dyDescent="0.25">
      <c r="A4796" s="36">
        <v>38727</v>
      </c>
      <c r="B4796" s="4">
        <v>594669629079552</v>
      </c>
      <c r="C4796" s="4">
        <v>335511134666752</v>
      </c>
      <c r="D4796" t="s">
        <v>134</v>
      </c>
      <c r="E4796">
        <f t="shared" si="23"/>
        <v>0</v>
      </c>
    </row>
    <row r="4797" spans="1:5" x14ac:dyDescent="0.25">
      <c r="A4797" s="36">
        <v>38726</v>
      </c>
      <c r="B4797" s="4">
        <v>594669629079552</v>
      </c>
      <c r="C4797" s="4">
        <v>335511134666752</v>
      </c>
      <c r="D4797" t="s">
        <v>134</v>
      </c>
      <c r="E4797">
        <f t="shared" si="23"/>
        <v>0</v>
      </c>
    </row>
    <row r="4798" spans="1:5" x14ac:dyDescent="0.25">
      <c r="A4798" s="36">
        <v>38723</v>
      </c>
      <c r="B4798" s="4">
        <v>579700795637760</v>
      </c>
      <c r="C4798" s="4">
        <v>327065752567808</v>
      </c>
      <c r="D4798" t="s">
        <v>134</v>
      </c>
      <c r="E4798">
        <f t="shared" si="23"/>
        <v>0</v>
      </c>
    </row>
    <row r="4799" spans="1:5" x14ac:dyDescent="0.25">
      <c r="A4799" s="36">
        <v>38722</v>
      </c>
      <c r="B4799" s="4">
        <v>576979195658240</v>
      </c>
      <c r="C4799" s="4">
        <v>325530234650624</v>
      </c>
      <c r="D4799" t="s">
        <v>134</v>
      </c>
      <c r="E4799">
        <f t="shared" si="23"/>
        <v>0</v>
      </c>
    </row>
    <row r="4800" spans="1:5" x14ac:dyDescent="0.25">
      <c r="A4800" s="36">
        <v>38721</v>
      </c>
      <c r="B4800" s="4">
        <v>580154384449536</v>
      </c>
      <c r="C4800" s="4">
        <v>327321672220672</v>
      </c>
      <c r="D4800" t="s">
        <v>134</v>
      </c>
      <c r="E4800">
        <f t="shared" si="23"/>
        <v>0</v>
      </c>
    </row>
    <row r="4801" spans="1:5" x14ac:dyDescent="0.25">
      <c r="A4801" s="36">
        <v>38720</v>
      </c>
      <c r="B4801" s="4">
        <v>576525606846464</v>
      </c>
      <c r="C4801" s="4">
        <v>325274314997760</v>
      </c>
      <c r="D4801" t="s">
        <v>134</v>
      </c>
      <c r="E4801">
        <f t="shared" si="23"/>
        <v>0</v>
      </c>
    </row>
    <row r="4802" spans="1:5" x14ac:dyDescent="0.25">
      <c r="A4802" s="36">
        <v>38716</v>
      </c>
      <c r="B4802" s="4">
        <v>557927995801600</v>
      </c>
      <c r="C4802" s="4">
        <v>314781609230336</v>
      </c>
      <c r="D4802" t="s">
        <v>134</v>
      </c>
      <c r="E4802">
        <f t="shared" si="23"/>
        <v>0</v>
      </c>
    </row>
    <row r="4803" spans="1:5" x14ac:dyDescent="0.25">
      <c r="A4803" s="36">
        <v>38715</v>
      </c>
      <c r="B4803" s="4">
        <v>562463984582656</v>
      </c>
      <c r="C4803" s="4">
        <v>317340772204544</v>
      </c>
      <c r="D4803" t="s">
        <v>134</v>
      </c>
      <c r="E4803">
        <f t="shared" si="23"/>
        <v>0</v>
      </c>
    </row>
    <row r="4804" spans="1:5" x14ac:dyDescent="0.25">
      <c r="A4804" s="36">
        <v>38714</v>
      </c>
      <c r="B4804" s="4">
        <v>569267984531456</v>
      </c>
      <c r="C4804" s="4">
        <v>321179600551936</v>
      </c>
      <c r="D4804" t="s">
        <v>134</v>
      </c>
      <c r="E4804">
        <f t="shared" si="23"/>
        <v>0</v>
      </c>
    </row>
    <row r="4805" spans="1:5" x14ac:dyDescent="0.25">
      <c r="A4805" s="36">
        <v>38713</v>
      </c>
      <c r="B4805" s="4">
        <v>571535995699200</v>
      </c>
      <c r="C4805" s="4">
        <v>322459198816256</v>
      </c>
      <c r="D4805" t="s">
        <v>134</v>
      </c>
      <c r="E4805">
        <f t="shared" si="23"/>
        <v>0</v>
      </c>
    </row>
    <row r="4806" spans="1:5" x14ac:dyDescent="0.25">
      <c r="A4806" s="36">
        <v>38709</v>
      </c>
      <c r="B4806" s="4">
        <v>578793618014208</v>
      </c>
      <c r="C4806" s="4">
        <v>326553913262080</v>
      </c>
      <c r="D4806" t="s">
        <v>134</v>
      </c>
      <c r="E4806">
        <f t="shared" si="23"/>
        <v>0</v>
      </c>
    </row>
    <row r="4807" spans="1:5" x14ac:dyDescent="0.25">
      <c r="A4807" s="36">
        <v>38708</v>
      </c>
      <c r="B4807" s="4">
        <v>575164773302272</v>
      </c>
      <c r="C4807" s="4">
        <v>324506522484736</v>
      </c>
      <c r="D4807" t="s">
        <v>134</v>
      </c>
      <c r="E4807">
        <f t="shared" si="23"/>
        <v>0</v>
      </c>
    </row>
    <row r="4808" spans="1:5" x14ac:dyDescent="0.25">
      <c r="A4808" s="36">
        <v>38707</v>
      </c>
      <c r="B4808" s="4">
        <v>576979195658240</v>
      </c>
      <c r="C4808" s="4">
        <v>325530234650624</v>
      </c>
      <c r="D4808" t="s">
        <v>134</v>
      </c>
      <c r="E4808">
        <f t="shared" si="23"/>
        <v>0</v>
      </c>
    </row>
    <row r="4809" spans="1:5" x14ac:dyDescent="0.25">
      <c r="A4809" s="36">
        <v>38706</v>
      </c>
      <c r="B4809" s="4">
        <v>579700795637760</v>
      </c>
      <c r="C4809" s="4">
        <v>327065752567808</v>
      </c>
      <c r="D4809" t="s">
        <v>134</v>
      </c>
      <c r="E4809">
        <f t="shared" si="23"/>
        <v>0</v>
      </c>
    </row>
    <row r="4810" spans="1:5" x14ac:dyDescent="0.25">
      <c r="A4810" s="36">
        <v>38705</v>
      </c>
      <c r="B4810" s="4">
        <v>577432784470016</v>
      </c>
      <c r="C4810" s="4">
        <v>325786120749056</v>
      </c>
      <c r="D4810" t="s">
        <v>134</v>
      </c>
      <c r="E4810">
        <f t="shared" si="23"/>
        <v>0</v>
      </c>
    </row>
    <row r="4811" spans="1:5" x14ac:dyDescent="0.25">
      <c r="A4811" s="36">
        <v>38702</v>
      </c>
      <c r="B4811" s="4">
        <v>588319184388096</v>
      </c>
      <c r="C4811" s="4">
        <v>331928192417792</v>
      </c>
      <c r="D4811" t="s">
        <v>134</v>
      </c>
      <c r="E4811">
        <f t="shared" si="23"/>
        <v>0</v>
      </c>
    </row>
    <row r="4812" spans="1:5" x14ac:dyDescent="0.25">
      <c r="A4812" s="36">
        <v>38701</v>
      </c>
      <c r="B4812" s="4">
        <v>601473595473920</v>
      </c>
      <c r="C4812" s="4">
        <v>339349895905280</v>
      </c>
      <c r="D4812" t="s">
        <v>134</v>
      </c>
      <c r="E4812">
        <f t="shared" si="23"/>
        <v>0</v>
      </c>
    </row>
    <row r="4813" spans="1:5" x14ac:dyDescent="0.25">
      <c r="A4813" s="36">
        <v>38700</v>
      </c>
      <c r="B4813" s="4">
        <v>591948029100032</v>
      </c>
      <c r="C4813" s="4">
        <v>333975583195136</v>
      </c>
      <c r="D4813" t="s">
        <v>134</v>
      </c>
      <c r="E4813">
        <f t="shared" si="23"/>
        <v>0</v>
      </c>
    </row>
    <row r="4814" spans="1:5" x14ac:dyDescent="0.25">
      <c r="A4814" s="36">
        <v>38699</v>
      </c>
      <c r="B4814" s="4">
        <v>601020006662144</v>
      </c>
      <c r="C4814" s="4">
        <v>339093976252416</v>
      </c>
      <c r="D4814" t="s">
        <v>134</v>
      </c>
      <c r="E4814">
        <f t="shared" si="23"/>
        <v>0</v>
      </c>
    </row>
    <row r="4815" spans="1:5" x14ac:dyDescent="0.25">
      <c r="A4815" s="36">
        <v>38698</v>
      </c>
      <c r="B4815" s="4">
        <v>606463206621184</v>
      </c>
      <c r="C4815" s="4">
        <v>342165045641216</v>
      </c>
      <c r="D4815" t="s">
        <v>134</v>
      </c>
      <c r="E4815">
        <f t="shared" si="23"/>
        <v>0</v>
      </c>
    </row>
    <row r="4816" spans="1:5" x14ac:dyDescent="0.25">
      <c r="A4816" s="36">
        <v>38695</v>
      </c>
      <c r="B4816" s="4">
        <v>598751995494400</v>
      </c>
      <c r="C4816" s="4">
        <v>337814411542528</v>
      </c>
      <c r="D4816" t="s">
        <v>134</v>
      </c>
      <c r="E4816">
        <f t="shared" si="23"/>
        <v>0</v>
      </c>
    </row>
    <row r="4817" spans="1:5" x14ac:dyDescent="0.25">
      <c r="A4817" s="36">
        <v>38694</v>
      </c>
      <c r="B4817" s="4">
        <v>599205584306176</v>
      </c>
      <c r="C4817" s="4">
        <v>338070297640960</v>
      </c>
      <c r="D4817" t="s">
        <v>134</v>
      </c>
      <c r="E4817">
        <f t="shared" si="23"/>
        <v>0</v>
      </c>
    </row>
    <row r="4818" spans="1:5" x14ac:dyDescent="0.25">
      <c r="A4818" s="36">
        <v>38693</v>
      </c>
      <c r="B4818" s="4">
        <v>614628006559744</v>
      </c>
      <c r="C4818" s="4">
        <v>346771599392768</v>
      </c>
      <c r="D4818" t="s">
        <v>134</v>
      </c>
      <c r="E4818">
        <f t="shared" si="23"/>
        <v>0</v>
      </c>
    </row>
    <row r="4819" spans="1:5" x14ac:dyDescent="0.25">
      <c r="A4819" s="36">
        <v>38692</v>
      </c>
      <c r="B4819" s="4">
        <v>627782417645568</v>
      </c>
      <c r="C4819" s="4">
        <v>354193302880256</v>
      </c>
      <c r="D4819" t="s">
        <v>134</v>
      </c>
      <c r="E4819">
        <f t="shared" si="23"/>
        <v>0</v>
      </c>
    </row>
    <row r="4820" spans="1:5" x14ac:dyDescent="0.25">
      <c r="A4820" s="36">
        <v>38691</v>
      </c>
      <c r="B4820" s="4">
        <v>638215228751872</v>
      </c>
      <c r="C4820" s="4">
        <v>360079454896128</v>
      </c>
      <c r="D4820" t="s">
        <v>134</v>
      </c>
      <c r="E4820">
        <f t="shared" si="23"/>
        <v>0</v>
      </c>
    </row>
    <row r="4821" spans="1:5" x14ac:dyDescent="0.25">
      <c r="A4821" s="36">
        <v>38688</v>
      </c>
      <c r="B4821" s="4">
        <v>623699984121856</v>
      </c>
      <c r="C4821" s="4">
        <v>351889992450048</v>
      </c>
      <c r="D4821" t="s">
        <v>134</v>
      </c>
      <c r="E4821">
        <f t="shared" si="23"/>
        <v>0</v>
      </c>
    </row>
    <row r="4822" spans="1:5" x14ac:dyDescent="0.25">
      <c r="A4822" s="36">
        <v>38687</v>
      </c>
      <c r="B4822" s="4">
        <v>615988772995072</v>
      </c>
      <c r="C4822" s="4">
        <v>347539324796928</v>
      </c>
      <c r="D4822" t="s">
        <v>134</v>
      </c>
      <c r="E4822">
        <f t="shared" si="23"/>
        <v>0</v>
      </c>
    </row>
    <row r="4823" spans="1:5" x14ac:dyDescent="0.25">
      <c r="A4823" s="36">
        <v>38686</v>
      </c>
      <c r="B4823" s="4">
        <v>596483984326656</v>
      </c>
      <c r="C4823" s="4">
        <v>336534779723776</v>
      </c>
      <c r="D4823" t="s">
        <v>134</v>
      </c>
      <c r="E4823">
        <f t="shared" si="23"/>
        <v>0</v>
      </c>
    </row>
    <row r="4824" spans="1:5" x14ac:dyDescent="0.25">
      <c r="A4824" s="36">
        <v>38685</v>
      </c>
      <c r="B4824" s="4">
        <v>597844817870848</v>
      </c>
      <c r="C4824" s="4">
        <v>337302572236800</v>
      </c>
      <c r="D4824" t="s">
        <v>134</v>
      </c>
      <c r="E4824">
        <f t="shared" si="23"/>
        <v>0</v>
      </c>
    </row>
    <row r="4825" spans="1:5" x14ac:dyDescent="0.25">
      <c r="A4825" s="36">
        <v>38684</v>
      </c>
      <c r="B4825" s="4">
        <v>590587195555840</v>
      </c>
      <c r="C4825" s="4">
        <v>333207824236544</v>
      </c>
      <c r="D4825" t="s">
        <v>134</v>
      </c>
      <c r="E4825">
        <f t="shared" si="23"/>
        <v>0</v>
      </c>
    </row>
    <row r="4826" spans="1:5" x14ac:dyDescent="0.25">
      <c r="A4826" s="36">
        <v>38681</v>
      </c>
      <c r="B4826" s="4">
        <v>594215973158912</v>
      </c>
      <c r="C4826" s="4">
        <v>335255181459456</v>
      </c>
      <c r="D4826" t="s">
        <v>134</v>
      </c>
      <c r="E4826">
        <f t="shared" si="23"/>
        <v>0</v>
      </c>
    </row>
    <row r="4827" spans="1:5" x14ac:dyDescent="0.25">
      <c r="A4827" s="36">
        <v>38679</v>
      </c>
      <c r="B4827" s="4">
        <v>602380773097472</v>
      </c>
      <c r="C4827" s="4">
        <v>339861701656576</v>
      </c>
      <c r="D4827" t="s">
        <v>134</v>
      </c>
      <c r="E4827">
        <f t="shared" si="23"/>
        <v>0</v>
      </c>
    </row>
    <row r="4828" spans="1:5" x14ac:dyDescent="0.25">
      <c r="A4828" s="36">
        <v>38678</v>
      </c>
      <c r="B4828" s="4">
        <v>609638395412480</v>
      </c>
      <c r="C4828" s="4">
        <v>343956483211264</v>
      </c>
      <c r="D4828" t="s">
        <v>134</v>
      </c>
      <c r="E4828">
        <f t="shared" si="23"/>
        <v>0</v>
      </c>
    </row>
    <row r="4829" spans="1:5" x14ac:dyDescent="0.25">
      <c r="A4829" s="36">
        <v>38677</v>
      </c>
      <c r="B4829" s="4">
        <v>578340029202432</v>
      </c>
      <c r="C4829" s="4">
        <v>326297993609216</v>
      </c>
      <c r="D4829" t="s">
        <v>134</v>
      </c>
      <c r="E4829">
        <f t="shared" si="23"/>
        <v>0</v>
      </c>
    </row>
    <row r="4830" spans="1:5" x14ac:dyDescent="0.25">
      <c r="A4830" s="36">
        <v>38674</v>
      </c>
      <c r="B4830" s="4">
        <v>583783229161472</v>
      </c>
      <c r="C4830" s="4">
        <v>329369062998016</v>
      </c>
      <c r="D4830" t="s">
        <v>134</v>
      </c>
      <c r="E4830">
        <f t="shared" si="23"/>
        <v>0</v>
      </c>
    </row>
    <row r="4831" spans="1:5" x14ac:dyDescent="0.25">
      <c r="A4831" s="36">
        <v>38673</v>
      </c>
      <c r="B4831" s="4">
        <v>588772773199872</v>
      </c>
      <c r="C4831" s="4">
        <v>332184112070656</v>
      </c>
      <c r="D4831" t="s">
        <v>134</v>
      </c>
      <c r="E4831">
        <f t="shared" si="23"/>
        <v>0</v>
      </c>
    </row>
    <row r="4832" spans="1:5" x14ac:dyDescent="0.25">
      <c r="A4832" s="36">
        <v>38672</v>
      </c>
      <c r="B4832" s="4">
        <v>591494373179392</v>
      </c>
      <c r="C4832" s="4">
        <v>333719629987840</v>
      </c>
      <c r="D4832" t="s">
        <v>134</v>
      </c>
      <c r="E4832">
        <f t="shared" si="23"/>
        <v>0</v>
      </c>
    </row>
    <row r="4833" spans="1:5" x14ac:dyDescent="0.25">
      <c r="A4833" s="36">
        <v>38671</v>
      </c>
      <c r="B4833" s="4">
        <v>587412006764544</v>
      </c>
      <c r="C4833" s="4">
        <v>331416386666496</v>
      </c>
      <c r="D4833" t="s">
        <v>134</v>
      </c>
      <c r="E4833">
        <f t="shared" si="23"/>
        <v>0</v>
      </c>
    </row>
    <row r="4834" spans="1:5" x14ac:dyDescent="0.25">
      <c r="A4834" s="36">
        <v>38670</v>
      </c>
      <c r="B4834" s="4">
        <v>604648784265216</v>
      </c>
      <c r="C4834" s="4">
        <v>341141333475328</v>
      </c>
      <c r="D4834" t="s">
        <v>134</v>
      </c>
      <c r="E4834">
        <f t="shared" si="23"/>
        <v>0</v>
      </c>
    </row>
    <row r="4835" spans="1:5" x14ac:dyDescent="0.25">
      <c r="A4835" s="36">
        <v>38667</v>
      </c>
      <c r="B4835" s="4">
        <v>624607228854272</v>
      </c>
      <c r="C4835" s="4">
        <v>352401831755776</v>
      </c>
      <c r="D4835" t="s">
        <v>134</v>
      </c>
      <c r="E4835">
        <f t="shared" si="23"/>
        <v>0</v>
      </c>
    </row>
    <row r="4836" spans="1:5" x14ac:dyDescent="0.25">
      <c r="A4836" s="36">
        <v>38666</v>
      </c>
      <c r="B4836" s="4">
        <v>625060817666048</v>
      </c>
      <c r="C4836" s="4">
        <v>352657751408640</v>
      </c>
      <c r="D4836" t="s">
        <v>134</v>
      </c>
      <c r="E4836">
        <f t="shared" si="23"/>
        <v>0</v>
      </c>
    </row>
    <row r="4837" spans="1:5" x14ac:dyDescent="0.25">
      <c r="A4837" s="36">
        <v>38665</v>
      </c>
      <c r="B4837" s="4">
        <v>649101628669952</v>
      </c>
      <c r="C4837" s="4">
        <v>366221526564864</v>
      </c>
      <c r="D4837" t="s">
        <v>134</v>
      </c>
      <c r="E4837">
        <f t="shared" si="23"/>
        <v>0</v>
      </c>
    </row>
    <row r="4838" spans="1:5" x14ac:dyDescent="0.25">
      <c r="A4838" s="36">
        <v>38664</v>
      </c>
      <c r="B4838" s="4">
        <v>638668817563648</v>
      </c>
      <c r="C4838" s="4">
        <v>360335374548992</v>
      </c>
      <c r="D4838" t="s">
        <v>134</v>
      </c>
      <c r="E4838">
        <f t="shared" si="23"/>
        <v>0</v>
      </c>
    </row>
    <row r="4839" spans="1:5" x14ac:dyDescent="0.25">
      <c r="A4839" s="36">
        <v>38663</v>
      </c>
      <c r="B4839" s="4">
        <v>635039972851712</v>
      </c>
      <c r="C4839" s="4">
        <v>358287983771648</v>
      </c>
      <c r="D4839" t="s">
        <v>134</v>
      </c>
      <c r="E4839">
        <f t="shared" si="23"/>
        <v>0</v>
      </c>
    </row>
    <row r="4840" spans="1:5" x14ac:dyDescent="0.25">
      <c r="A4840" s="36">
        <v>38660</v>
      </c>
      <c r="B4840" s="4">
        <v>618256784162816</v>
      </c>
      <c r="C4840" s="4">
        <v>348818923061248</v>
      </c>
      <c r="D4840" t="s">
        <v>134</v>
      </c>
      <c r="E4840">
        <f t="shared" si="23"/>
        <v>0</v>
      </c>
    </row>
    <row r="4841" spans="1:5" x14ac:dyDescent="0.25">
      <c r="A4841" s="36">
        <v>38659</v>
      </c>
      <c r="B4841" s="4">
        <v>606009617809408</v>
      </c>
      <c r="C4841" s="4">
        <v>341909125988352</v>
      </c>
      <c r="D4841" t="s">
        <v>134</v>
      </c>
      <c r="E4841">
        <f t="shared" si="23"/>
        <v>0</v>
      </c>
    </row>
    <row r="4842" spans="1:5" x14ac:dyDescent="0.25">
      <c r="A4842" s="36">
        <v>38658</v>
      </c>
      <c r="B4842" s="4">
        <v>591040784367616</v>
      </c>
      <c r="C4842" s="4">
        <v>333463743889408</v>
      </c>
      <c r="D4842" t="s">
        <v>134</v>
      </c>
      <c r="E4842">
        <f t="shared" si="23"/>
        <v>0</v>
      </c>
    </row>
    <row r="4843" spans="1:5" x14ac:dyDescent="0.25">
      <c r="A4843" s="36">
        <v>38657</v>
      </c>
      <c r="B4843" s="4">
        <v>583783229161472</v>
      </c>
      <c r="C4843" s="4">
        <v>329369062998016</v>
      </c>
      <c r="D4843" t="s">
        <v>134</v>
      </c>
      <c r="E4843">
        <f t="shared" ref="E4843:E4882" si="24">IF(C4843*2&lt;$C$5078,1,0)</f>
        <v>0</v>
      </c>
    </row>
    <row r="4844" spans="1:5" x14ac:dyDescent="0.25">
      <c r="A4844" s="36">
        <v>38656</v>
      </c>
      <c r="B4844" s="4">
        <v>584236817973248</v>
      </c>
      <c r="C4844" s="4">
        <v>329624949096448</v>
      </c>
      <c r="D4844" t="s">
        <v>134</v>
      </c>
      <c r="E4844">
        <f t="shared" si="24"/>
        <v>0</v>
      </c>
    </row>
    <row r="4845" spans="1:5" x14ac:dyDescent="0.25">
      <c r="A4845" s="36">
        <v>38653</v>
      </c>
      <c r="B4845" s="4">
        <v>586051173220352</v>
      </c>
      <c r="C4845" s="4">
        <v>330648627707904</v>
      </c>
      <c r="D4845" t="s">
        <v>134</v>
      </c>
      <c r="E4845">
        <f t="shared" si="24"/>
        <v>0</v>
      </c>
    </row>
    <row r="4846" spans="1:5" x14ac:dyDescent="0.25">
      <c r="A4846" s="36">
        <v>38652</v>
      </c>
      <c r="B4846" s="4">
        <v>577886373281792</v>
      </c>
      <c r="C4846" s="4">
        <v>326042040401920</v>
      </c>
      <c r="D4846" t="s">
        <v>134</v>
      </c>
      <c r="E4846">
        <f t="shared" si="24"/>
        <v>0</v>
      </c>
    </row>
    <row r="4847" spans="1:5" x14ac:dyDescent="0.25">
      <c r="A4847" s="36">
        <v>38651</v>
      </c>
      <c r="B4847" s="4">
        <v>587412006764544</v>
      </c>
      <c r="C4847" s="4">
        <v>331416386666496</v>
      </c>
      <c r="D4847" t="s">
        <v>134</v>
      </c>
      <c r="E4847">
        <f t="shared" si="24"/>
        <v>0</v>
      </c>
    </row>
    <row r="4848" spans="1:5" x14ac:dyDescent="0.25">
      <c r="A4848" s="36">
        <v>38650</v>
      </c>
      <c r="B4848" s="4">
        <v>589680017932288</v>
      </c>
      <c r="C4848" s="4">
        <v>332695984930816</v>
      </c>
      <c r="D4848" t="s">
        <v>134</v>
      </c>
      <c r="E4848">
        <f t="shared" si="24"/>
        <v>0</v>
      </c>
    </row>
    <row r="4849" spans="1:5" x14ac:dyDescent="0.25">
      <c r="A4849" s="36">
        <v>38649</v>
      </c>
      <c r="B4849" s="4">
        <v>606463206621184</v>
      </c>
      <c r="C4849" s="4">
        <v>342165045641216</v>
      </c>
      <c r="D4849" t="s">
        <v>134</v>
      </c>
      <c r="E4849">
        <f t="shared" si="24"/>
        <v>0</v>
      </c>
    </row>
    <row r="4850" spans="1:5" x14ac:dyDescent="0.25">
      <c r="A4850" s="36">
        <v>38646</v>
      </c>
      <c r="B4850" s="4">
        <v>590587195555840</v>
      </c>
      <c r="C4850" s="4">
        <v>333207824236544</v>
      </c>
      <c r="D4850" t="s">
        <v>134</v>
      </c>
      <c r="E4850">
        <f t="shared" si="24"/>
        <v>0</v>
      </c>
    </row>
    <row r="4851" spans="1:5" x14ac:dyDescent="0.25">
      <c r="A4851" s="36">
        <v>38645</v>
      </c>
      <c r="B4851" s="4">
        <v>585143995596800</v>
      </c>
      <c r="C4851" s="4">
        <v>330136788402176</v>
      </c>
      <c r="D4851" t="s">
        <v>134</v>
      </c>
      <c r="E4851">
        <f t="shared" si="24"/>
        <v>0</v>
      </c>
    </row>
    <row r="4852" spans="1:5" x14ac:dyDescent="0.25">
      <c r="A4852" s="36">
        <v>38644</v>
      </c>
      <c r="B4852" s="4">
        <v>601927184285696</v>
      </c>
      <c r="C4852" s="4">
        <v>339605815558144</v>
      </c>
      <c r="D4852" t="s">
        <v>134</v>
      </c>
      <c r="E4852">
        <f t="shared" si="24"/>
        <v>0</v>
      </c>
    </row>
    <row r="4853" spans="1:5" x14ac:dyDescent="0.25">
      <c r="A4853" s="36">
        <v>38643</v>
      </c>
      <c r="B4853" s="4">
        <v>616896017727488</v>
      </c>
      <c r="C4853" s="4">
        <v>348051197657088</v>
      </c>
      <c r="D4853" t="s">
        <v>134</v>
      </c>
      <c r="E4853">
        <f t="shared" si="24"/>
        <v>0</v>
      </c>
    </row>
    <row r="4854" spans="1:5" x14ac:dyDescent="0.25">
      <c r="A4854" s="36">
        <v>38642</v>
      </c>
      <c r="B4854" s="4">
        <v>630957606436864</v>
      </c>
      <c r="C4854" s="4">
        <v>355984706895872</v>
      </c>
      <c r="D4854" t="s">
        <v>134</v>
      </c>
      <c r="E4854">
        <f t="shared" si="24"/>
        <v>0</v>
      </c>
    </row>
    <row r="4855" spans="1:5" x14ac:dyDescent="0.25">
      <c r="A4855" s="36">
        <v>38639</v>
      </c>
      <c r="B4855" s="4">
        <v>628236006457344</v>
      </c>
      <c r="C4855" s="4">
        <v>354449222533120</v>
      </c>
      <c r="D4855" t="s">
        <v>134</v>
      </c>
      <c r="E4855">
        <f t="shared" si="24"/>
        <v>0</v>
      </c>
    </row>
    <row r="4856" spans="1:5" x14ac:dyDescent="0.25">
      <c r="A4856" s="36">
        <v>38638</v>
      </c>
      <c r="B4856" s="4">
        <v>627782417645568</v>
      </c>
      <c r="C4856" s="4">
        <v>354193302880256</v>
      </c>
      <c r="D4856" t="s">
        <v>134</v>
      </c>
      <c r="E4856">
        <f t="shared" si="24"/>
        <v>0</v>
      </c>
    </row>
    <row r="4857" spans="1:5" x14ac:dyDescent="0.25">
      <c r="A4857" s="36">
        <v>38637</v>
      </c>
      <c r="B4857" s="4">
        <v>642297595166720</v>
      </c>
      <c r="C4857" s="4">
        <v>362382731771904</v>
      </c>
      <c r="D4857" t="s">
        <v>134</v>
      </c>
      <c r="E4857">
        <f t="shared" si="24"/>
        <v>0</v>
      </c>
    </row>
    <row r="4858" spans="1:5" x14ac:dyDescent="0.25">
      <c r="A4858" s="36">
        <v>38636</v>
      </c>
      <c r="B4858" s="4">
        <v>656359183876096</v>
      </c>
      <c r="C4858" s="4">
        <v>364941894746112</v>
      </c>
      <c r="D4858" t="s">
        <v>134</v>
      </c>
      <c r="E4858">
        <f t="shared" si="24"/>
        <v>0</v>
      </c>
    </row>
    <row r="4859" spans="1:5" x14ac:dyDescent="0.25">
      <c r="A4859" s="36">
        <v>38635</v>
      </c>
      <c r="B4859" s="4">
        <v>628689595269120</v>
      </c>
      <c r="C4859" s="4">
        <v>349557355446272</v>
      </c>
      <c r="D4859" t="s">
        <v>134</v>
      </c>
      <c r="E4859">
        <f t="shared" si="24"/>
        <v>0</v>
      </c>
    </row>
    <row r="4860" spans="1:5" x14ac:dyDescent="0.25">
      <c r="A4860" s="36">
        <v>38632</v>
      </c>
      <c r="B4860" s="4">
        <v>650008806293504</v>
      </c>
      <c r="C4860" s="4">
        <v>361411062530048</v>
      </c>
      <c r="D4860" t="s">
        <v>134</v>
      </c>
      <c r="E4860">
        <f t="shared" si="24"/>
        <v>0</v>
      </c>
    </row>
    <row r="4861" spans="1:5" x14ac:dyDescent="0.25">
      <c r="A4861" s="36">
        <v>38631</v>
      </c>
      <c r="B4861" s="4">
        <v>645472783958016</v>
      </c>
      <c r="C4861" s="4">
        <v>358888943648768</v>
      </c>
      <c r="D4861" t="s">
        <v>134</v>
      </c>
      <c r="E4861">
        <f t="shared" si="24"/>
        <v>0</v>
      </c>
    </row>
    <row r="4862" spans="1:5" x14ac:dyDescent="0.25">
      <c r="A4862" s="36">
        <v>38630</v>
      </c>
      <c r="B4862" s="4">
        <v>643658428710912</v>
      </c>
      <c r="C4862" s="4">
        <v>357880129650688</v>
      </c>
      <c r="D4862" t="s">
        <v>134</v>
      </c>
      <c r="E4862">
        <f t="shared" si="24"/>
        <v>0</v>
      </c>
    </row>
    <row r="4863" spans="1:5" x14ac:dyDescent="0.25">
      <c r="A4863" s="36">
        <v>38629</v>
      </c>
      <c r="B4863" s="4">
        <v>651369572728832</v>
      </c>
      <c r="C4863" s="4">
        <v>362167614308352</v>
      </c>
      <c r="D4863" t="s">
        <v>134</v>
      </c>
      <c r="E4863">
        <f t="shared" si="24"/>
        <v>0</v>
      </c>
    </row>
    <row r="4864" spans="1:5" x14ac:dyDescent="0.25">
      <c r="A4864" s="36">
        <v>38628</v>
      </c>
      <c r="B4864" s="4">
        <v>660441617399808</v>
      </c>
      <c r="C4864" s="4">
        <v>367211784962048</v>
      </c>
      <c r="D4864" t="s">
        <v>134</v>
      </c>
      <c r="E4864">
        <f t="shared" si="24"/>
        <v>0</v>
      </c>
    </row>
    <row r="4865" spans="1:5" x14ac:dyDescent="0.25">
      <c r="A4865" s="36">
        <v>38625</v>
      </c>
      <c r="B4865" s="4">
        <v>681307172503552</v>
      </c>
      <c r="C4865" s="4">
        <v>378813229826048</v>
      </c>
      <c r="D4865" t="s">
        <v>134</v>
      </c>
      <c r="E4865">
        <f t="shared" si="24"/>
        <v>0</v>
      </c>
    </row>
    <row r="4866" spans="1:5" x14ac:dyDescent="0.25">
      <c r="A4866" s="36">
        <v>38624</v>
      </c>
      <c r="B4866" s="4">
        <v>692647228342272</v>
      </c>
      <c r="C4866" s="4">
        <v>385118409588736</v>
      </c>
      <c r="D4866" t="s">
        <v>134</v>
      </c>
      <c r="E4866">
        <f t="shared" si="24"/>
        <v>0</v>
      </c>
    </row>
    <row r="4867" spans="1:5" x14ac:dyDescent="0.25">
      <c r="A4867" s="36">
        <v>38623</v>
      </c>
      <c r="B4867" s="4">
        <v>694915172401152</v>
      </c>
      <c r="C4867" s="4">
        <v>386379385143296</v>
      </c>
      <c r="D4867" t="s">
        <v>134</v>
      </c>
      <c r="E4867">
        <f t="shared" si="24"/>
        <v>0</v>
      </c>
    </row>
    <row r="4868" spans="1:5" x14ac:dyDescent="0.25">
      <c r="A4868" s="36">
        <v>38622</v>
      </c>
      <c r="B4868" s="4">
        <v>694007994777600</v>
      </c>
      <c r="C4868" s="4">
        <v>385875028475904</v>
      </c>
      <c r="D4868" t="s">
        <v>134</v>
      </c>
      <c r="E4868">
        <f t="shared" si="24"/>
        <v>0</v>
      </c>
    </row>
    <row r="4869" spans="1:5" x14ac:dyDescent="0.25">
      <c r="A4869" s="36">
        <v>38621</v>
      </c>
      <c r="B4869" s="4">
        <v>696729594757120</v>
      </c>
      <c r="C4869" s="4">
        <v>387388266250240</v>
      </c>
      <c r="D4869" t="s">
        <v>134</v>
      </c>
      <c r="E4869">
        <f t="shared" si="24"/>
        <v>0</v>
      </c>
    </row>
    <row r="4870" spans="1:5" x14ac:dyDescent="0.25">
      <c r="A4870" s="36">
        <v>38618</v>
      </c>
      <c r="B4870" s="4">
        <v>703533628260352</v>
      </c>
      <c r="C4870" s="4">
        <v>391171327131648</v>
      </c>
      <c r="D4870" t="s">
        <v>134</v>
      </c>
      <c r="E4870">
        <f t="shared" si="24"/>
        <v>0</v>
      </c>
    </row>
    <row r="4871" spans="1:5" x14ac:dyDescent="0.25">
      <c r="A4871" s="36">
        <v>38617</v>
      </c>
      <c r="B4871" s="4">
        <v>698997605924864</v>
      </c>
      <c r="C4871" s="4">
        <v>388649241804800</v>
      </c>
      <c r="D4871" t="s">
        <v>134</v>
      </c>
      <c r="E4871">
        <f t="shared" si="24"/>
        <v>0</v>
      </c>
    </row>
    <row r="4872" spans="1:5" x14ac:dyDescent="0.25">
      <c r="A4872" s="36">
        <v>38616</v>
      </c>
      <c r="B4872" s="4">
        <v>688564794818560</v>
      </c>
      <c r="C4872" s="4">
        <v>382848519372800</v>
      </c>
      <c r="D4872" t="s">
        <v>134</v>
      </c>
      <c r="E4872">
        <f t="shared" si="24"/>
        <v>0</v>
      </c>
    </row>
    <row r="4873" spans="1:5" x14ac:dyDescent="0.25">
      <c r="A4873" s="36">
        <v>38615</v>
      </c>
      <c r="B4873" s="4">
        <v>693554405965824</v>
      </c>
      <c r="C4873" s="4">
        <v>385622799810560</v>
      </c>
      <c r="D4873" t="s">
        <v>134</v>
      </c>
      <c r="E4873">
        <f t="shared" si="24"/>
        <v>0</v>
      </c>
    </row>
    <row r="4874" spans="1:5" x14ac:dyDescent="0.25">
      <c r="A4874" s="36">
        <v>38614</v>
      </c>
      <c r="B4874" s="4">
        <v>706255228239872</v>
      </c>
      <c r="C4874" s="4">
        <v>392684598460416</v>
      </c>
      <c r="D4874" t="s">
        <v>134</v>
      </c>
      <c r="E4874">
        <f t="shared" si="24"/>
        <v>0</v>
      </c>
    </row>
    <row r="4875" spans="1:5" x14ac:dyDescent="0.25">
      <c r="A4875" s="36">
        <v>38611</v>
      </c>
      <c r="B4875" s="4">
        <v>698997605924864</v>
      </c>
      <c r="C4875" s="4">
        <v>388649241804800</v>
      </c>
      <c r="D4875" t="s">
        <v>134</v>
      </c>
      <c r="E4875">
        <f t="shared" si="24"/>
        <v>0</v>
      </c>
    </row>
    <row r="4876" spans="1:5" x14ac:dyDescent="0.25">
      <c r="A4876" s="36">
        <v>38610</v>
      </c>
      <c r="B4876" s="4">
        <v>689471972442112</v>
      </c>
      <c r="C4876" s="4">
        <v>383352943149056</v>
      </c>
      <c r="D4876" t="s">
        <v>134</v>
      </c>
      <c r="E4876">
        <f t="shared" si="24"/>
        <v>0</v>
      </c>
    </row>
    <row r="4877" spans="1:5" x14ac:dyDescent="0.25">
      <c r="A4877" s="36">
        <v>38609</v>
      </c>
      <c r="B4877" s="4">
        <v>679492817256448</v>
      </c>
      <c r="C4877" s="4">
        <v>377804449382400</v>
      </c>
      <c r="D4877" t="s">
        <v>134</v>
      </c>
      <c r="E4877">
        <f t="shared" si="24"/>
        <v>0</v>
      </c>
    </row>
    <row r="4878" spans="1:5" x14ac:dyDescent="0.25">
      <c r="A4878" s="36">
        <v>38608</v>
      </c>
      <c r="B4878" s="4">
        <v>683575183671296</v>
      </c>
      <c r="C4878" s="4">
        <v>380074272489472</v>
      </c>
      <c r="D4878" t="s">
        <v>134</v>
      </c>
      <c r="E4878">
        <f t="shared" si="24"/>
        <v>0</v>
      </c>
    </row>
    <row r="4879" spans="1:5" x14ac:dyDescent="0.25">
      <c r="A4879" s="36">
        <v>38607</v>
      </c>
      <c r="B4879" s="4">
        <v>699904783548416</v>
      </c>
      <c r="C4879" s="4">
        <v>389153665581056</v>
      </c>
      <c r="D4879" t="s">
        <v>134</v>
      </c>
      <c r="E4879">
        <f t="shared" si="24"/>
        <v>0</v>
      </c>
    </row>
    <row r="4880" spans="1:5" x14ac:dyDescent="0.25">
      <c r="A4880" s="36">
        <v>38604</v>
      </c>
      <c r="B4880" s="4">
        <v>700358372360192</v>
      </c>
      <c r="C4880" s="4">
        <v>389405860691968</v>
      </c>
      <c r="D4880" t="s">
        <v>134</v>
      </c>
      <c r="E4880">
        <f t="shared" si="24"/>
        <v>0</v>
      </c>
    </row>
    <row r="4881" spans="1:5" x14ac:dyDescent="0.25">
      <c r="A4881" s="36">
        <v>38603</v>
      </c>
      <c r="B4881" s="4">
        <v>715780794613760</v>
      </c>
      <c r="C4881" s="4">
        <v>397980863561728</v>
      </c>
      <c r="D4881" t="s">
        <v>134</v>
      </c>
      <c r="E4881">
        <f t="shared" si="24"/>
        <v>0</v>
      </c>
    </row>
    <row r="4882" spans="1:5" x14ac:dyDescent="0.25">
      <c r="A4882" s="36">
        <v>38602</v>
      </c>
      <c r="B4882" s="4">
        <v>712605605822464</v>
      </c>
      <c r="C4882" s="4">
        <v>396215430676480</v>
      </c>
      <c r="D4882" t="s">
        <v>134</v>
      </c>
      <c r="E4882">
        <f t="shared" si="24"/>
        <v>0</v>
      </c>
    </row>
    <row r="4883" spans="1:5" x14ac:dyDescent="0.25">
      <c r="A4883" s="36">
        <v>38601</v>
      </c>
      <c r="B4883" s="4">
        <v>726667194531840</v>
      </c>
      <c r="C4883" s="4">
        <v>404033814659072</v>
      </c>
      <c r="D4883" t="s">
        <v>134</v>
      </c>
      <c r="E4883">
        <f t="shared" ref="E4883:E4914" si="25">IF(C4883*2&lt;$C$5078,1,0)</f>
        <v>0</v>
      </c>
    </row>
    <row r="4884" spans="1:5" x14ac:dyDescent="0.25">
      <c r="A4884" s="36">
        <v>38597</v>
      </c>
      <c r="B4884" s="4">
        <v>727120783343616</v>
      </c>
      <c r="C4884" s="4">
        <v>404285976215552</v>
      </c>
      <c r="D4884" t="s">
        <v>134</v>
      </c>
      <c r="E4884">
        <f t="shared" si="25"/>
        <v>0</v>
      </c>
    </row>
    <row r="4885" spans="1:5" x14ac:dyDescent="0.25">
      <c r="A4885" s="36">
        <v>38596</v>
      </c>
      <c r="B4885" s="4">
        <v>691739983609856</v>
      </c>
      <c r="C4885" s="4">
        <v>384613952258048</v>
      </c>
      <c r="D4885" t="s">
        <v>134</v>
      </c>
      <c r="E4885">
        <f t="shared" si="25"/>
        <v>0</v>
      </c>
    </row>
    <row r="4886" spans="1:5" x14ac:dyDescent="0.25">
      <c r="A4886" s="36">
        <v>38595</v>
      </c>
      <c r="B4886" s="4">
        <v>698997605924864</v>
      </c>
      <c r="C4886" s="4">
        <v>388649241804800</v>
      </c>
      <c r="D4886" t="s">
        <v>134</v>
      </c>
      <c r="E4886">
        <f t="shared" si="25"/>
        <v>0</v>
      </c>
    </row>
    <row r="4887" spans="1:5" x14ac:dyDescent="0.25">
      <c r="A4887" s="36">
        <v>38594</v>
      </c>
      <c r="B4887" s="4">
        <v>654091172708352</v>
      </c>
      <c r="C4887" s="4">
        <v>363680852082688</v>
      </c>
      <c r="D4887" t="s">
        <v>134</v>
      </c>
      <c r="E4887">
        <f t="shared" si="25"/>
        <v>0</v>
      </c>
    </row>
    <row r="4888" spans="1:5" x14ac:dyDescent="0.25">
      <c r="A4888" s="36">
        <v>38593</v>
      </c>
      <c r="B4888" s="4">
        <v>651823228649472</v>
      </c>
      <c r="C4888" s="4">
        <v>362419876528128</v>
      </c>
      <c r="D4888" t="s">
        <v>134</v>
      </c>
      <c r="E4888">
        <f t="shared" si="25"/>
        <v>0</v>
      </c>
    </row>
    <row r="4889" spans="1:5" x14ac:dyDescent="0.25">
      <c r="A4889" s="36">
        <v>38590</v>
      </c>
      <c r="B4889" s="4">
        <v>634586384039936</v>
      </c>
      <c r="C4889" s="4">
        <v>352836026105856</v>
      </c>
      <c r="D4889" t="s">
        <v>134</v>
      </c>
      <c r="E4889">
        <f t="shared" si="25"/>
        <v>0</v>
      </c>
    </row>
    <row r="4890" spans="1:5" x14ac:dyDescent="0.25">
      <c r="A4890" s="36">
        <v>38589</v>
      </c>
      <c r="B4890" s="4">
        <v>654544828628992</v>
      </c>
      <c r="C4890" s="4">
        <v>363933114302464</v>
      </c>
      <c r="D4890" t="s">
        <v>134</v>
      </c>
      <c r="E4890">
        <f t="shared" si="25"/>
        <v>0</v>
      </c>
    </row>
    <row r="4891" spans="1:5" x14ac:dyDescent="0.25">
      <c r="A4891" s="36">
        <v>38588</v>
      </c>
      <c r="B4891" s="4">
        <v>661802383835136</v>
      </c>
      <c r="C4891" s="4">
        <v>367968370294784</v>
      </c>
      <c r="D4891" t="s">
        <v>134</v>
      </c>
      <c r="E4891">
        <f t="shared" si="25"/>
        <v>0</v>
      </c>
    </row>
    <row r="4892" spans="1:5" x14ac:dyDescent="0.25">
      <c r="A4892" s="36">
        <v>38587</v>
      </c>
      <c r="B4892" s="4">
        <v>645019195146240</v>
      </c>
      <c r="C4892" s="4">
        <v>358636748537856</v>
      </c>
      <c r="D4892" t="s">
        <v>134</v>
      </c>
      <c r="E4892">
        <f t="shared" si="25"/>
        <v>0</v>
      </c>
    </row>
    <row r="4893" spans="1:5" x14ac:dyDescent="0.25">
      <c r="A4893" s="36">
        <v>38586</v>
      </c>
      <c r="B4893" s="4">
        <v>650915983917056</v>
      </c>
      <c r="C4893" s="4">
        <v>361915419197440</v>
      </c>
      <c r="D4893" t="s">
        <v>134</v>
      </c>
      <c r="E4893">
        <f t="shared" si="25"/>
        <v>0</v>
      </c>
    </row>
    <row r="4894" spans="1:5" x14ac:dyDescent="0.25">
      <c r="A4894" s="36">
        <v>38583</v>
      </c>
      <c r="B4894" s="4">
        <v>652730406273024</v>
      </c>
      <c r="C4894" s="4">
        <v>362924266749952</v>
      </c>
      <c r="D4894" t="s">
        <v>134</v>
      </c>
      <c r="E4894">
        <f t="shared" si="25"/>
        <v>0</v>
      </c>
    </row>
    <row r="4895" spans="1:5" x14ac:dyDescent="0.25">
      <c r="A4895" s="36">
        <v>38582</v>
      </c>
      <c r="B4895" s="4">
        <v>646380028690432</v>
      </c>
      <c r="C4895" s="4">
        <v>359393400979456</v>
      </c>
      <c r="D4895" t="s">
        <v>134</v>
      </c>
      <c r="E4895">
        <f t="shared" si="25"/>
        <v>0</v>
      </c>
    </row>
    <row r="4896" spans="1:5" x14ac:dyDescent="0.25">
      <c r="A4896" s="36">
        <v>38581</v>
      </c>
      <c r="B4896" s="4">
        <v>651823228649472</v>
      </c>
      <c r="C4896" s="4">
        <v>362419876528128</v>
      </c>
      <c r="D4896" t="s">
        <v>134</v>
      </c>
      <c r="E4896">
        <f t="shared" si="25"/>
        <v>0</v>
      </c>
    </row>
    <row r="4897" spans="1:5" x14ac:dyDescent="0.25">
      <c r="A4897" s="36">
        <v>38580</v>
      </c>
      <c r="B4897" s="4">
        <v>656359183876096</v>
      </c>
      <c r="C4897" s="4">
        <v>364941894746112</v>
      </c>
      <c r="D4897" t="s">
        <v>134</v>
      </c>
      <c r="E4897">
        <f t="shared" si="25"/>
        <v>0</v>
      </c>
    </row>
    <row r="4898" spans="1:5" x14ac:dyDescent="0.25">
      <c r="A4898" s="36">
        <v>38579</v>
      </c>
      <c r="B4898" s="4">
        <v>671781606129664</v>
      </c>
      <c r="C4898" s="4">
        <v>373516897615872</v>
      </c>
      <c r="D4898" t="s">
        <v>134</v>
      </c>
      <c r="E4898">
        <f t="shared" si="25"/>
        <v>0</v>
      </c>
    </row>
    <row r="4899" spans="1:5" x14ac:dyDescent="0.25">
      <c r="A4899" s="36">
        <v>38576</v>
      </c>
      <c r="B4899" s="4">
        <v>675410383732736</v>
      </c>
      <c r="C4899" s="4">
        <v>375534559166464</v>
      </c>
      <c r="D4899" t="s">
        <v>134</v>
      </c>
      <c r="E4899">
        <f t="shared" si="25"/>
        <v>0</v>
      </c>
    </row>
    <row r="4900" spans="1:5" x14ac:dyDescent="0.25">
      <c r="A4900" s="36">
        <v>38575</v>
      </c>
      <c r="B4900" s="4">
        <v>679492817256448</v>
      </c>
      <c r="C4900" s="4">
        <v>377804449382400</v>
      </c>
      <c r="D4900" t="s">
        <v>134</v>
      </c>
      <c r="E4900">
        <f t="shared" si="25"/>
        <v>0</v>
      </c>
    </row>
    <row r="4901" spans="1:5" x14ac:dyDescent="0.25">
      <c r="A4901" s="36">
        <v>38574</v>
      </c>
      <c r="B4901" s="4">
        <v>672235194941440</v>
      </c>
      <c r="C4901" s="4">
        <v>373769092726784</v>
      </c>
      <c r="D4901" t="s">
        <v>134</v>
      </c>
      <c r="E4901">
        <f t="shared" si="25"/>
        <v>0</v>
      </c>
    </row>
    <row r="4902" spans="1:5" x14ac:dyDescent="0.25">
      <c r="A4902" s="36">
        <v>38573</v>
      </c>
      <c r="B4902" s="4">
        <v>650462395105280</v>
      </c>
      <c r="C4902" s="4">
        <v>361663224086528</v>
      </c>
      <c r="D4902" t="s">
        <v>134</v>
      </c>
      <c r="E4902">
        <f t="shared" si="25"/>
        <v>0</v>
      </c>
    </row>
    <row r="4903" spans="1:5" x14ac:dyDescent="0.25">
      <c r="A4903" s="36">
        <v>38572</v>
      </c>
      <c r="B4903" s="4">
        <v>664070395002880</v>
      </c>
      <c r="C4903" s="4">
        <v>369229412958208</v>
      </c>
      <c r="D4903" t="s">
        <v>134</v>
      </c>
      <c r="E4903">
        <f t="shared" si="25"/>
        <v>0</v>
      </c>
    </row>
    <row r="4904" spans="1:5" x14ac:dyDescent="0.25">
      <c r="A4904" s="36">
        <v>38569</v>
      </c>
      <c r="B4904" s="4">
        <v>680399994880000</v>
      </c>
      <c r="C4904" s="4">
        <v>378308806049792</v>
      </c>
      <c r="D4904" t="s">
        <v>134</v>
      </c>
      <c r="E4904">
        <f t="shared" si="25"/>
        <v>0</v>
      </c>
    </row>
    <row r="4905" spans="1:5" x14ac:dyDescent="0.25">
      <c r="A4905" s="36">
        <v>38568</v>
      </c>
      <c r="B4905" s="4">
        <v>679946406068224</v>
      </c>
      <c r="C4905" s="4">
        <v>378056610938880</v>
      </c>
      <c r="D4905" t="s">
        <v>134</v>
      </c>
      <c r="E4905">
        <f t="shared" si="25"/>
        <v>0</v>
      </c>
    </row>
    <row r="4906" spans="1:5" x14ac:dyDescent="0.25">
      <c r="A4906" s="36">
        <v>38567</v>
      </c>
      <c r="B4906" s="4">
        <v>719863228137472</v>
      </c>
      <c r="C4906" s="4">
        <v>400250720223232</v>
      </c>
      <c r="D4906" t="s">
        <v>134</v>
      </c>
      <c r="E4906">
        <f t="shared" si="25"/>
        <v>0</v>
      </c>
    </row>
    <row r="4907" spans="1:5" x14ac:dyDescent="0.25">
      <c r="A4907" s="36">
        <v>38566</v>
      </c>
      <c r="B4907" s="4">
        <v>713966372257792</v>
      </c>
      <c r="C4907" s="4">
        <v>396972016009216</v>
      </c>
      <c r="D4907" t="s">
        <v>134</v>
      </c>
      <c r="E4907">
        <f t="shared" si="25"/>
        <v>0</v>
      </c>
    </row>
    <row r="4908" spans="1:5" x14ac:dyDescent="0.25">
      <c r="A4908" s="36">
        <v>38565</v>
      </c>
      <c r="B4908" s="4">
        <v>713512783446016</v>
      </c>
      <c r="C4908" s="4">
        <v>396719820898304</v>
      </c>
      <c r="D4908" t="s">
        <v>134</v>
      </c>
      <c r="E4908">
        <f t="shared" si="25"/>
        <v>0</v>
      </c>
    </row>
    <row r="4909" spans="1:5" x14ac:dyDescent="0.25">
      <c r="A4909" s="36">
        <v>38562</v>
      </c>
      <c r="B4909" s="4">
        <v>697183183568896</v>
      </c>
      <c r="C4909" s="4">
        <v>387640461361152</v>
      </c>
      <c r="D4909" t="s">
        <v>134</v>
      </c>
      <c r="E4909">
        <f t="shared" si="25"/>
        <v>0</v>
      </c>
    </row>
    <row r="4910" spans="1:5" x14ac:dyDescent="0.25">
      <c r="A4910" s="36">
        <v>38561</v>
      </c>
      <c r="B4910" s="4">
        <v>687204028383232</v>
      </c>
      <c r="C4910" s="4">
        <v>382091900485632</v>
      </c>
      <c r="D4910" t="s">
        <v>134</v>
      </c>
      <c r="E4910">
        <f t="shared" si="25"/>
        <v>0</v>
      </c>
    </row>
    <row r="4911" spans="1:5" x14ac:dyDescent="0.25">
      <c r="A4911" s="36">
        <v>38560</v>
      </c>
      <c r="B4911" s="4">
        <v>697636772380672</v>
      </c>
      <c r="C4911" s="4">
        <v>387892622917632</v>
      </c>
      <c r="D4911" t="s">
        <v>134</v>
      </c>
      <c r="E4911">
        <f t="shared" si="25"/>
        <v>0</v>
      </c>
    </row>
    <row r="4912" spans="1:5" x14ac:dyDescent="0.25">
      <c r="A4912" s="36">
        <v>38559</v>
      </c>
      <c r="B4912" s="4">
        <v>697636772380672</v>
      </c>
      <c r="C4912" s="4">
        <v>387892622917632</v>
      </c>
      <c r="D4912" t="s">
        <v>134</v>
      </c>
      <c r="E4912">
        <f t="shared" si="25"/>
        <v>0</v>
      </c>
    </row>
    <row r="4913" spans="1:5" x14ac:dyDescent="0.25">
      <c r="A4913" s="36">
        <v>38558</v>
      </c>
      <c r="B4913" s="4">
        <v>704894394695680</v>
      </c>
      <c r="C4913" s="4">
        <v>391927946018816</v>
      </c>
      <c r="D4913" t="s">
        <v>134</v>
      </c>
      <c r="E4913">
        <f t="shared" si="25"/>
        <v>0</v>
      </c>
    </row>
    <row r="4914" spans="1:5" x14ac:dyDescent="0.25">
      <c r="A4914" s="36">
        <v>38555</v>
      </c>
      <c r="B4914" s="4">
        <v>712605605822464</v>
      </c>
      <c r="C4914" s="4">
        <v>396215430676480</v>
      </c>
      <c r="D4914" t="s">
        <v>134</v>
      </c>
      <c r="E4914">
        <f t="shared" si="25"/>
        <v>0</v>
      </c>
    </row>
    <row r="4915" spans="1:5" x14ac:dyDescent="0.25">
      <c r="A4915" s="36">
        <v>38554</v>
      </c>
      <c r="B4915" s="4">
        <v>709884005842944</v>
      </c>
      <c r="C4915" s="4">
        <v>394702226456576</v>
      </c>
      <c r="D4915" t="s">
        <v>134</v>
      </c>
      <c r="E4915">
        <f t="shared" ref="E4915:E4935" si="26">IF(C4915*2&lt;$C$5078,1,0)</f>
        <v>0</v>
      </c>
    </row>
    <row r="4916" spans="1:5" x14ac:dyDescent="0.25">
      <c r="A4916" s="36">
        <v>38553</v>
      </c>
      <c r="B4916" s="4">
        <v>723038416928768</v>
      </c>
      <c r="C4916" s="4">
        <v>402016220217344</v>
      </c>
      <c r="D4916" t="s">
        <v>134</v>
      </c>
      <c r="E4916">
        <f t="shared" si="26"/>
        <v>0</v>
      </c>
    </row>
    <row r="4917" spans="1:5" x14ac:dyDescent="0.25">
      <c r="A4917" s="36">
        <v>38552</v>
      </c>
      <c r="B4917" s="4">
        <v>703987217072128</v>
      </c>
      <c r="C4917" s="4">
        <v>391423555796992</v>
      </c>
      <c r="D4917" t="s">
        <v>134</v>
      </c>
      <c r="E4917">
        <f t="shared" si="26"/>
        <v>0</v>
      </c>
    </row>
    <row r="4918" spans="1:5" x14ac:dyDescent="0.25">
      <c r="A4918" s="36">
        <v>38551</v>
      </c>
      <c r="B4918" s="4">
        <v>721223994572800</v>
      </c>
      <c r="C4918" s="4">
        <v>401007339110400</v>
      </c>
      <c r="D4918" t="s">
        <v>134</v>
      </c>
      <c r="E4918">
        <f t="shared" si="26"/>
        <v>0</v>
      </c>
    </row>
    <row r="4919" spans="1:5" x14ac:dyDescent="0.25">
      <c r="A4919" s="36">
        <v>38548</v>
      </c>
      <c r="B4919" s="4">
        <v>733017572114432</v>
      </c>
      <c r="C4919" s="4">
        <v>407564680429568</v>
      </c>
      <c r="D4919" t="s">
        <v>134</v>
      </c>
      <c r="E4919">
        <f t="shared" si="26"/>
        <v>0</v>
      </c>
    </row>
    <row r="4920" spans="1:5" x14ac:dyDescent="0.25">
      <c r="A4920" s="36">
        <v>38547</v>
      </c>
      <c r="B4920" s="4">
        <v>742543205597184</v>
      </c>
      <c r="C4920" s="4">
        <v>412861012639744</v>
      </c>
      <c r="D4920" t="s">
        <v>134</v>
      </c>
      <c r="E4920">
        <f t="shared" si="26"/>
        <v>0</v>
      </c>
    </row>
    <row r="4921" spans="1:5" x14ac:dyDescent="0.25">
      <c r="A4921" s="36">
        <v>38546</v>
      </c>
      <c r="B4921" s="4">
        <v>747079227932672</v>
      </c>
      <c r="C4921" s="4">
        <v>415383097966592</v>
      </c>
      <c r="D4921" t="s">
        <v>134</v>
      </c>
      <c r="E4921">
        <f t="shared" si="26"/>
        <v>0</v>
      </c>
    </row>
    <row r="4922" spans="1:5" x14ac:dyDescent="0.25">
      <c r="A4922" s="36">
        <v>38545</v>
      </c>
      <c r="B4922" s="4">
        <v>757511971930112</v>
      </c>
      <c r="C4922" s="4">
        <v>414878640635904</v>
      </c>
      <c r="D4922" t="s">
        <v>134</v>
      </c>
      <c r="E4922">
        <f t="shared" si="26"/>
        <v>0</v>
      </c>
    </row>
    <row r="4923" spans="1:5" x14ac:dyDescent="0.25">
      <c r="A4923" s="36">
        <v>38544</v>
      </c>
      <c r="B4923" s="4">
        <v>724399183364096</v>
      </c>
      <c r="C4923" s="4">
        <v>396743309000704</v>
      </c>
      <c r="D4923" t="s">
        <v>134</v>
      </c>
      <c r="E4923">
        <f t="shared" si="26"/>
        <v>0</v>
      </c>
    </row>
    <row r="4924" spans="1:5" x14ac:dyDescent="0.25">
      <c r="A4924" s="36">
        <v>38541</v>
      </c>
      <c r="B4924" s="4">
        <v>716234383425536</v>
      </c>
      <c r="C4924" s="4">
        <v>392271476293632</v>
      </c>
      <c r="D4924" t="s">
        <v>134</v>
      </c>
      <c r="E4924">
        <f t="shared" si="26"/>
        <v>0</v>
      </c>
    </row>
    <row r="4925" spans="1:5" x14ac:dyDescent="0.25">
      <c r="A4925" s="36">
        <v>38540</v>
      </c>
      <c r="B4925" s="4">
        <v>716687972237312</v>
      </c>
      <c r="C4925" s="4">
        <v>392519946862592</v>
      </c>
      <c r="D4925" t="s">
        <v>134</v>
      </c>
      <c r="E4925">
        <f t="shared" si="26"/>
        <v>0</v>
      </c>
    </row>
    <row r="4926" spans="1:5" x14ac:dyDescent="0.25">
      <c r="A4926" s="36">
        <v>38539</v>
      </c>
      <c r="B4926" s="4">
        <v>719863228137472</v>
      </c>
      <c r="C4926" s="4">
        <v>394258938855424</v>
      </c>
      <c r="D4926" t="s">
        <v>134</v>
      </c>
      <c r="E4926">
        <f t="shared" si="26"/>
        <v>0</v>
      </c>
    </row>
    <row r="4927" spans="1:5" x14ac:dyDescent="0.25">
      <c r="A4927" s="36">
        <v>38538</v>
      </c>
      <c r="B4927" s="4">
        <v>713966372257792</v>
      </c>
      <c r="C4927" s="4">
        <v>391029358329856</v>
      </c>
      <c r="D4927" t="s">
        <v>134</v>
      </c>
      <c r="E4927">
        <f t="shared" si="26"/>
        <v>0</v>
      </c>
    </row>
    <row r="4928" spans="1:5" x14ac:dyDescent="0.25">
      <c r="A4928" s="36">
        <v>38534</v>
      </c>
      <c r="B4928" s="4">
        <v>717595216969728</v>
      </c>
      <c r="C4928" s="4">
        <v>387799811358720</v>
      </c>
      <c r="D4928" t="s">
        <v>134</v>
      </c>
      <c r="E4928">
        <f t="shared" si="26"/>
        <v>0</v>
      </c>
    </row>
    <row r="4929" spans="1:5" x14ac:dyDescent="0.25">
      <c r="A4929" s="36">
        <v>38533</v>
      </c>
      <c r="B4929" s="4">
        <v>719863228137472</v>
      </c>
      <c r="C4929" s="4">
        <v>389025487650816</v>
      </c>
      <c r="D4929" t="s">
        <v>134</v>
      </c>
      <c r="E4929">
        <f t="shared" si="26"/>
        <v>0</v>
      </c>
    </row>
    <row r="4930" spans="1:5" x14ac:dyDescent="0.25">
      <c r="A4930" s="36">
        <v>38532</v>
      </c>
      <c r="B4930" s="4">
        <v>724852772175872</v>
      </c>
      <c r="C4930" s="4">
        <v>391721854697472</v>
      </c>
      <c r="D4930" t="s">
        <v>134</v>
      </c>
      <c r="E4930">
        <f t="shared" si="26"/>
        <v>0</v>
      </c>
    </row>
    <row r="4931" spans="1:5" x14ac:dyDescent="0.25">
      <c r="A4931" s="36">
        <v>38531</v>
      </c>
      <c r="B4931" s="4">
        <v>728028028076032</v>
      </c>
      <c r="C4931" s="4">
        <v>393437828349952</v>
      </c>
      <c r="D4931" t="s">
        <v>134</v>
      </c>
      <c r="E4931">
        <f t="shared" si="26"/>
        <v>0</v>
      </c>
    </row>
    <row r="4932" spans="1:5" x14ac:dyDescent="0.25">
      <c r="A4932" s="36">
        <v>38530</v>
      </c>
      <c r="B4932" s="4">
        <v>707615994675200</v>
      </c>
      <c r="C4932" s="4">
        <v>382406875938816</v>
      </c>
      <c r="D4932" t="s">
        <v>134</v>
      </c>
      <c r="E4932">
        <f t="shared" si="26"/>
        <v>0</v>
      </c>
    </row>
    <row r="4933" spans="1:5" x14ac:dyDescent="0.25">
      <c r="A4933" s="36">
        <v>38527</v>
      </c>
      <c r="B4933" s="4">
        <v>712605605822464</v>
      </c>
      <c r="C4933" s="4">
        <v>385103310094336</v>
      </c>
      <c r="D4933" t="s">
        <v>134</v>
      </c>
      <c r="E4933">
        <f t="shared" si="26"/>
        <v>0</v>
      </c>
    </row>
    <row r="4934" spans="1:5" x14ac:dyDescent="0.25">
      <c r="A4934" s="36">
        <v>38526</v>
      </c>
      <c r="B4934" s="4">
        <v>713059194634240</v>
      </c>
      <c r="C4934" s="4">
        <v>385348458774528</v>
      </c>
      <c r="D4934" t="s">
        <v>134</v>
      </c>
      <c r="E4934">
        <f t="shared" si="26"/>
        <v>0</v>
      </c>
    </row>
    <row r="4935" spans="1:5" x14ac:dyDescent="0.25">
      <c r="A4935" s="36">
        <v>38525</v>
      </c>
      <c r="B4935" s="4">
        <v>698544017113088</v>
      </c>
      <c r="C4935" s="4">
        <v>377504170770432</v>
      </c>
      <c r="D4935" t="s">
        <v>134</v>
      </c>
      <c r="E4935">
        <f t="shared" si="26"/>
        <v>0</v>
      </c>
    </row>
    <row r="4936" spans="1:5" x14ac:dyDescent="0.25">
      <c r="A4936" s="36">
        <v>38524</v>
      </c>
      <c r="B4936" s="4">
        <v>660441617399808</v>
      </c>
      <c r="C4936" s="4">
        <v>356913090920448</v>
      </c>
      <c r="D4936" t="s">
        <v>134</v>
      </c>
      <c r="E4936">
        <f t="shared" ref="E4936:E4999" si="27">IF(C4936*2&lt;$C$5078,1,0)</f>
        <v>0</v>
      </c>
    </row>
    <row r="4937" spans="1:5" x14ac:dyDescent="0.25">
      <c r="A4937" s="36">
        <v>38523</v>
      </c>
      <c r="B4937" s="4">
        <v>671328017317888</v>
      </c>
      <c r="C4937" s="4">
        <v>362796290146304</v>
      </c>
      <c r="D4937" t="s">
        <v>134</v>
      </c>
      <c r="E4937">
        <f t="shared" si="27"/>
        <v>0</v>
      </c>
    </row>
    <row r="4938" spans="1:5" x14ac:dyDescent="0.25">
      <c r="A4938" s="36">
        <v>38520</v>
      </c>
      <c r="B4938" s="4">
        <v>684482428403712</v>
      </c>
      <c r="C4938" s="4">
        <v>369905132109824</v>
      </c>
      <c r="D4938" t="s">
        <v>134</v>
      </c>
      <c r="E4938">
        <f t="shared" si="27"/>
        <v>0</v>
      </c>
    </row>
    <row r="4939" spans="1:5" x14ac:dyDescent="0.25">
      <c r="A4939" s="36">
        <v>38519</v>
      </c>
      <c r="B4939" s="4">
        <v>682214417235968</v>
      </c>
      <c r="C4939" s="4">
        <v>368679489372160</v>
      </c>
      <c r="D4939" t="s">
        <v>134</v>
      </c>
      <c r="E4939">
        <f t="shared" si="27"/>
        <v>0</v>
      </c>
    </row>
    <row r="4940" spans="1:5" x14ac:dyDescent="0.25">
      <c r="A4940" s="36">
        <v>38518</v>
      </c>
      <c r="B4940" s="4">
        <v>684936017215488</v>
      </c>
      <c r="C4940" s="4">
        <v>370150280790016</v>
      </c>
      <c r="D4940" t="s">
        <v>134</v>
      </c>
      <c r="E4940">
        <f t="shared" si="27"/>
        <v>0</v>
      </c>
    </row>
    <row r="4941" spans="1:5" x14ac:dyDescent="0.25">
      <c r="A4941" s="36">
        <v>38517</v>
      </c>
      <c r="B4941" s="4">
        <v>683575183671296</v>
      </c>
      <c r="C4941" s="4">
        <v>369414868303872</v>
      </c>
      <c r="D4941" t="s">
        <v>134</v>
      </c>
      <c r="E4941">
        <f t="shared" si="27"/>
        <v>0</v>
      </c>
    </row>
    <row r="4942" spans="1:5" x14ac:dyDescent="0.25">
      <c r="A4942" s="36">
        <v>38516</v>
      </c>
      <c r="B4942" s="4">
        <v>693100817154048</v>
      </c>
      <c r="C4942" s="4">
        <v>374562621489152</v>
      </c>
      <c r="D4942" t="s">
        <v>134</v>
      </c>
      <c r="E4942">
        <f t="shared" si="27"/>
        <v>0</v>
      </c>
    </row>
    <row r="4943" spans="1:5" x14ac:dyDescent="0.25">
      <c r="A4943" s="36">
        <v>38513</v>
      </c>
      <c r="B4943" s="4">
        <v>690379217174528</v>
      </c>
      <c r="C4943" s="4">
        <v>373091830071296</v>
      </c>
      <c r="D4943" t="s">
        <v>134</v>
      </c>
      <c r="E4943">
        <f t="shared" si="27"/>
        <v>0</v>
      </c>
    </row>
    <row r="4944" spans="1:5" x14ac:dyDescent="0.25">
      <c r="A4944" s="36">
        <v>38512</v>
      </c>
      <c r="B4944" s="4">
        <v>693100817154048</v>
      </c>
      <c r="C4944" s="4">
        <v>374562621489152</v>
      </c>
      <c r="D4944" t="s">
        <v>134</v>
      </c>
      <c r="E4944">
        <f t="shared" si="27"/>
        <v>0</v>
      </c>
    </row>
    <row r="4945" spans="1:5" x14ac:dyDescent="0.25">
      <c r="A4945" s="36">
        <v>38511</v>
      </c>
      <c r="B4945" s="4">
        <v>696276005945344</v>
      </c>
      <c r="C4945" s="4">
        <v>376278528032768</v>
      </c>
      <c r="D4945" t="s">
        <v>134</v>
      </c>
      <c r="E4945">
        <f t="shared" si="27"/>
        <v>0</v>
      </c>
    </row>
    <row r="4946" spans="1:5" x14ac:dyDescent="0.25">
      <c r="A4946" s="36">
        <v>38510</v>
      </c>
      <c r="B4946" s="4">
        <v>707615994675200</v>
      </c>
      <c r="C4946" s="4">
        <v>382406875938816</v>
      </c>
      <c r="D4946" t="s">
        <v>134</v>
      </c>
      <c r="E4946">
        <f t="shared" si="27"/>
        <v>0</v>
      </c>
    </row>
    <row r="4947" spans="1:5" x14ac:dyDescent="0.25">
      <c r="A4947" s="36">
        <v>38509</v>
      </c>
      <c r="B4947" s="4">
        <v>718955983405056</v>
      </c>
      <c r="C4947" s="4">
        <v>388535156736000</v>
      </c>
      <c r="D4947" t="s">
        <v>134</v>
      </c>
      <c r="E4947">
        <f t="shared" si="27"/>
        <v>0</v>
      </c>
    </row>
    <row r="4948" spans="1:5" x14ac:dyDescent="0.25">
      <c r="A4948" s="36">
        <v>38506</v>
      </c>
      <c r="B4948" s="4">
        <v>715780794613760</v>
      </c>
      <c r="C4948" s="4">
        <v>386819216637952</v>
      </c>
      <c r="D4948" t="s">
        <v>134</v>
      </c>
      <c r="E4948">
        <f t="shared" si="27"/>
        <v>0</v>
      </c>
    </row>
    <row r="4949" spans="1:5" x14ac:dyDescent="0.25">
      <c r="A4949" s="36">
        <v>38505</v>
      </c>
      <c r="B4949" s="4">
        <v>719409572216832</v>
      </c>
      <c r="C4949" s="4">
        <v>388780271861760</v>
      </c>
      <c r="D4949" t="s">
        <v>134</v>
      </c>
      <c r="E4949">
        <f t="shared" si="27"/>
        <v>0</v>
      </c>
    </row>
    <row r="4950" spans="1:5" x14ac:dyDescent="0.25">
      <c r="A4950" s="36">
        <v>38504</v>
      </c>
      <c r="B4950" s="4">
        <v>714873616990208</v>
      </c>
      <c r="C4950" s="4">
        <v>386328952832000</v>
      </c>
      <c r="D4950" t="s">
        <v>134</v>
      </c>
      <c r="E4950">
        <f t="shared" si="27"/>
        <v>0</v>
      </c>
    </row>
    <row r="4951" spans="1:5" x14ac:dyDescent="0.25">
      <c r="A4951" s="36">
        <v>38503</v>
      </c>
      <c r="B4951" s="4">
        <v>723038416928768</v>
      </c>
      <c r="C4951" s="4">
        <v>390741360640000</v>
      </c>
      <c r="D4951" t="s">
        <v>134</v>
      </c>
      <c r="E4951">
        <f t="shared" si="27"/>
        <v>0</v>
      </c>
    </row>
    <row r="4952" spans="1:5" x14ac:dyDescent="0.25">
      <c r="A4952" s="36">
        <v>38499</v>
      </c>
      <c r="B4952" s="4">
        <v>729388794511360</v>
      </c>
      <c r="C4952" s="4">
        <v>394173240836096</v>
      </c>
      <c r="D4952" t="s">
        <v>134</v>
      </c>
      <c r="E4952">
        <f t="shared" si="27"/>
        <v>0</v>
      </c>
    </row>
    <row r="4953" spans="1:5" x14ac:dyDescent="0.25">
      <c r="A4953" s="36">
        <v>38498</v>
      </c>
      <c r="B4953" s="4">
        <v>734831994470400</v>
      </c>
      <c r="C4953" s="4">
        <v>397114823671808</v>
      </c>
      <c r="D4953" t="s">
        <v>134</v>
      </c>
      <c r="E4953">
        <f t="shared" si="27"/>
        <v>0</v>
      </c>
    </row>
    <row r="4954" spans="1:5" x14ac:dyDescent="0.25">
      <c r="A4954" s="36">
        <v>38497</v>
      </c>
      <c r="B4954" s="4">
        <v>725306428096512</v>
      </c>
      <c r="C4954" s="4">
        <v>391967036932096</v>
      </c>
      <c r="D4954" t="s">
        <v>134</v>
      </c>
      <c r="E4954">
        <f t="shared" si="27"/>
        <v>0</v>
      </c>
    </row>
    <row r="4955" spans="1:5" x14ac:dyDescent="0.25">
      <c r="A4955" s="36">
        <v>38496</v>
      </c>
      <c r="B4955" s="4">
        <v>718955983405056</v>
      </c>
      <c r="C4955" s="4">
        <v>388535156736000</v>
      </c>
      <c r="D4955" t="s">
        <v>134</v>
      </c>
      <c r="E4955">
        <f t="shared" si="27"/>
        <v>0</v>
      </c>
    </row>
    <row r="4956" spans="1:5" x14ac:dyDescent="0.25">
      <c r="A4956" s="36">
        <v>38495</v>
      </c>
      <c r="B4956" s="4">
        <v>703533628260352</v>
      </c>
      <c r="C4956" s="4">
        <v>380200638480384</v>
      </c>
      <c r="D4956" t="s">
        <v>134</v>
      </c>
      <c r="E4956">
        <f t="shared" si="27"/>
        <v>0</v>
      </c>
    </row>
    <row r="4957" spans="1:5" x14ac:dyDescent="0.25">
      <c r="A4957" s="36">
        <v>38492</v>
      </c>
      <c r="B4957" s="4">
        <v>716687972237312</v>
      </c>
      <c r="C4957" s="4">
        <v>387309480443904</v>
      </c>
      <c r="D4957" t="s">
        <v>134</v>
      </c>
      <c r="E4957">
        <f t="shared" si="27"/>
        <v>0</v>
      </c>
    </row>
    <row r="4958" spans="1:5" x14ac:dyDescent="0.25">
      <c r="A4958" s="36">
        <v>38491</v>
      </c>
      <c r="B4958" s="4">
        <v>720316816949248</v>
      </c>
      <c r="C4958" s="4">
        <v>389270535667712</v>
      </c>
      <c r="D4958" t="s">
        <v>134</v>
      </c>
      <c r="E4958">
        <f t="shared" si="27"/>
        <v>0</v>
      </c>
    </row>
    <row r="4959" spans="1:5" x14ac:dyDescent="0.25">
      <c r="A4959" s="36">
        <v>38490</v>
      </c>
      <c r="B4959" s="4">
        <v>739368016805888</v>
      </c>
      <c r="C4959" s="4">
        <v>399566176256000</v>
      </c>
      <c r="D4959" t="s">
        <v>134</v>
      </c>
      <c r="E4959">
        <f t="shared" si="27"/>
        <v>0</v>
      </c>
    </row>
    <row r="4960" spans="1:5" x14ac:dyDescent="0.25">
      <c r="A4960" s="36">
        <v>38489</v>
      </c>
      <c r="B4960" s="4">
        <v>748439994368000</v>
      </c>
      <c r="C4960" s="4">
        <v>404468780761088</v>
      </c>
      <c r="D4960" t="s">
        <v>134</v>
      </c>
      <c r="E4960">
        <f t="shared" si="27"/>
        <v>0</v>
      </c>
    </row>
    <row r="4961" spans="1:5" x14ac:dyDescent="0.25">
      <c r="A4961" s="36">
        <v>38488</v>
      </c>
      <c r="B4961" s="4">
        <v>712152017010688</v>
      </c>
      <c r="C4961" s="4">
        <v>384858161414144</v>
      </c>
      <c r="D4961" t="s">
        <v>134</v>
      </c>
      <c r="E4961">
        <f t="shared" si="27"/>
        <v>0</v>
      </c>
    </row>
    <row r="4962" spans="1:5" x14ac:dyDescent="0.25">
      <c r="A4962" s="36">
        <v>38485</v>
      </c>
      <c r="B4962" s="4">
        <v>695368828321792</v>
      </c>
      <c r="C4962" s="4">
        <v>375788297781248</v>
      </c>
      <c r="D4962" t="s">
        <v>134</v>
      </c>
      <c r="E4962">
        <f t="shared" si="27"/>
        <v>0</v>
      </c>
    </row>
    <row r="4963" spans="1:5" x14ac:dyDescent="0.25">
      <c r="A4963" s="36">
        <v>38484</v>
      </c>
      <c r="B4963" s="4">
        <v>657720017420288</v>
      </c>
      <c r="C4963" s="4">
        <v>355442265948160</v>
      </c>
      <c r="D4963" t="s">
        <v>134</v>
      </c>
      <c r="E4963">
        <f t="shared" si="27"/>
        <v>0</v>
      </c>
    </row>
    <row r="4964" spans="1:5" x14ac:dyDescent="0.25">
      <c r="A4964" s="36">
        <v>38483</v>
      </c>
      <c r="B4964" s="4">
        <v>688564794818560</v>
      </c>
      <c r="C4964" s="4">
        <v>372111268904960</v>
      </c>
      <c r="D4964" t="s">
        <v>134</v>
      </c>
      <c r="E4964">
        <f t="shared" si="27"/>
        <v>0</v>
      </c>
    </row>
    <row r="4965" spans="1:5" x14ac:dyDescent="0.25">
      <c r="A4965" s="36">
        <v>38482</v>
      </c>
      <c r="B4965" s="4">
        <v>695822417133568</v>
      </c>
      <c r="C4965" s="4">
        <v>376033412907008</v>
      </c>
      <c r="D4965" t="s">
        <v>134</v>
      </c>
      <c r="E4965">
        <f t="shared" si="27"/>
        <v>0</v>
      </c>
    </row>
    <row r="4966" spans="1:5" x14ac:dyDescent="0.25">
      <c r="A4966" s="36">
        <v>38481</v>
      </c>
      <c r="B4966" s="4">
        <v>705801572319232</v>
      </c>
      <c r="C4966" s="4">
        <v>381426281218048</v>
      </c>
      <c r="D4966" t="s">
        <v>134</v>
      </c>
      <c r="E4966">
        <f t="shared" si="27"/>
        <v>0</v>
      </c>
    </row>
    <row r="4967" spans="1:5" x14ac:dyDescent="0.25">
      <c r="A4967" s="36">
        <v>38478</v>
      </c>
      <c r="B4967" s="4">
        <v>709430417031168</v>
      </c>
      <c r="C4967" s="4">
        <v>383387369996288</v>
      </c>
      <c r="D4967" t="s">
        <v>134</v>
      </c>
      <c r="E4967">
        <f t="shared" si="27"/>
        <v>0</v>
      </c>
    </row>
    <row r="4968" spans="1:5" x14ac:dyDescent="0.25">
      <c r="A4968" s="36">
        <v>38477</v>
      </c>
      <c r="B4968" s="4">
        <v>703533628260352</v>
      </c>
      <c r="C4968" s="4">
        <v>380200638480384</v>
      </c>
      <c r="D4968" t="s">
        <v>134</v>
      </c>
      <c r="E4968">
        <f t="shared" si="27"/>
        <v>0</v>
      </c>
    </row>
    <row r="4969" spans="1:5" x14ac:dyDescent="0.25">
      <c r="A4969" s="36">
        <v>38476</v>
      </c>
      <c r="B4969" s="4">
        <v>703079972339712</v>
      </c>
      <c r="C4969" s="4">
        <v>379955523354624</v>
      </c>
      <c r="D4969" t="s">
        <v>134</v>
      </c>
      <c r="E4969">
        <f t="shared" si="27"/>
        <v>0</v>
      </c>
    </row>
    <row r="4970" spans="1:5" x14ac:dyDescent="0.25">
      <c r="A4970" s="36">
        <v>38475</v>
      </c>
      <c r="B4970" s="4">
        <v>704440805883904</v>
      </c>
      <c r="C4970" s="4">
        <v>380690969395200</v>
      </c>
      <c r="D4970" t="s">
        <v>134</v>
      </c>
      <c r="E4970">
        <f t="shared" si="27"/>
        <v>0</v>
      </c>
    </row>
    <row r="4971" spans="1:5" x14ac:dyDescent="0.25">
      <c r="A4971" s="36">
        <v>38474</v>
      </c>
      <c r="B4971" s="4">
        <v>714420028178432</v>
      </c>
      <c r="C4971" s="4">
        <v>386083837706240</v>
      </c>
      <c r="D4971" t="s">
        <v>134</v>
      </c>
      <c r="E4971">
        <f t="shared" si="27"/>
        <v>0</v>
      </c>
    </row>
    <row r="4972" spans="1:5" x14ac:dyDescent="0.25">
      <c r="A4972" s="36">
        <v>38471</v>
      </c>
      <c r="B4972" s="4">
        <v>707615994675200</v>
      </c>
      <c r="C4972" s="4">
        <v>382406875938816</v>
      </c>
      <c r="D4972" t="s">
        <v>134</v>
      </c>
      <c r="E4972">
        <f t="shared" si="27"/>
        <v>0</v>
      </c>
    </row>
    <row r="4973" spans="1:5" x14ac:dyDescent="0.25">
      <c r="A4973" s="36">
        <v>38470</v>
      </c>
      <c r="B4973" s="4">
        <v>702172794716160</v>
      </c>
      <c r="C4973" s="4">
        <v>379465225994240</v>
      </c>
      <c r="D4973" t="s">
        <v>134</v>
      </c>
      <c r="E4973">
        <f t="shared" si="27"/>
        <v>0</v>
      </c>
    </row>
    <row r="4974" spans="1:5" x14ac:dyDescent="0.25">
      <c r="A4974" s="36">
        <v>38469</v>
      </c>
      <c r="B4974" s="4">
        <v>728028028076032</v>
      </c>
      <c r="C4974" s="4">
        <v>393437828349952</v>
      </c>
      <c r="D4974" t="s">
        <v>134</v>
      </c>
      <c r="E4974">
        <f t="shared" si="27"/>
        <v>0</v>
      </c>
    </row>
    <row r="4975" spans="1:5" x14ac:dyDescent="0.25">
      <c r="A4975" s="36">
        <v>38468</v>
      </c>
      <c r="B4975" s="4">
        <v>740728783241216</v>
      </c>
      <c r="C4975" s="4">
        <v>400301521633280</v>
      </c>
      <c r="D4975" t="s">
        <v>134</v>
      </c>
      <c r="E4975">
        <f t="shared" si="27"/>
        <v>0</v>
      </c>
    </row>
    <row r="4976" spans="1:5" x14ac:dyDescent="0.25">
      <c r="A4976" s="36">
        <v>38467</v>
      </c>
      <c r="B4976" s="4">
        <v>777924005330944</v>
      </c>
      <c r="C4976" s="4">
        <v>420402404786176</v>
      </c>
      <c r="D4976" t="s">
        <v>134</v>
      </c>
      <c r="E4976">
        <f t="shared" si="27"/>
        <v>0</v>
      </c>
    </row>
    <row r="4977" spans="1:5" x14ac:dyDescent="0.25">
      <c r="A4977" s="36">
        <v>38464</v>
      </c>
      <c r="B4977" s="4">
        <v>771573627748352</v>
      </c>
      <c r="C4977" s="4">
        <v>416970558144512</v>
      </c>
      <c r="D4977" t="s">
        <v>134</v>
      </c>
      <c r="E4977">
        <f t="shared" si="27"/>
        <v>0</v>
      </c>
    </row>
    <row r="4978" spans="1:5" x14ac:dyDescent="0.25">
      <c r="A4978" s="36">
        <v>38463</v>
      </c>
      <c r="B4978" s="4">
        <v>776563171786752</v>
      </c>
      <c r="C4978" s="4">
        <v>419666992300032</v>
      </c>
      <c r="D4978" t="s">
        <v>134</v>
      </c>
      <c r="E4978">
        <f t="shared" si="27"/>
        <v>0</v>
      </c>
    </row>
    <row r="4979" spans="1:5" x14ac:dyDescent="0.25">
      <c r="A4979" s="36">
        <v>38462</v>
      </c>
      <c r="B4979" s="4">
        <v>739368016805888</v>
      </c>
      <c r="C4979" s="4">
        <v>399566176256000</v>
      </c>
      <c r="D4979" t="s">
        <v>134</v>
      </c>
      <c r="E4979">
        <f t="shared" si="27"/>
        <v>0</v>
      </c>
    </row>
    <row r="4980" spans="1:5" x14ac:dyDescent="0.25">
      <c r="A4980" s="36">
        <v>38461</v>
      </c>
      <c r="B4980" s="4">
        <v>749800827912192</v>
      </c>
      <c r="C4980" s="4">
        <v>405204159692800</v>
      </c>
      <c r="D4980" t="s">
        <v>134</v>
      </c>
      <c r="E4980">
        <f t="shared" si="27"/>
        <v>0</v>
      </c>
    </row>
    <row r="4981" spans="1:5" x14ac:dyDescent="0.25">
      <c r="A4981" s="36">
        <v>38460</v>
      </c>
      <c r="B4981" s="4">
        <v>706708817051648</v>
      </c>
      <c r="C4981" s="4">
        <v>381916612132864</v>
      </c>
      <c r="D4981" t="s">
        <v>134</v>
      </c>
      <c r="E4981">
        <f t="shared" si="27"/>
        <v>0</v>
      </c>
    </row>
    <row r="4982" spans="1:5" x14ac:dyDescent="0.25">
      <c r="A4982" s="36">
        <v>38457</v>
      </c>
      <c r="B4982" s="4">
        <v>716234383425536</v>
      </c>
      <c r="C4982" s="4">
        <v>387064365318144</v>
      </c>
      <c r="D4982" t="s">
        <v>134</v>
      </c>
      <c r="E4982">
        <f t="shared" si="27"/>
        <v>0</v>
      </c>
    </row>
    <row r="4983" spans="1:5" x14ac:dyDescent="0.25">
      <c r="A4983" s="36">
        <v>38456</v>
      </c>
      <c r="B4983" s="4">
        <v>756151205494784</v>
      </c>
      <c r="C4983" s="4">
        <v>408636039888896</v>
      </c>
      <c r="D4983" t="s">
        <v>134</v>
      </c>
      <c r="E4983">
        <f t="shared" si="27"/>
        <v>0</v>
      </c>
    </row>
    <row r="4984" spans="1:5" x14ac:dyDescent="0.25">
      <c r="A4984" s="36">
        <v>38455</v>
      </c>
      <c r="B4984" s="4">
        <v>790624827604992</v>
      </c>
      <c r="C4984" s="4">
        <v>427266131623936</v>
      </c>
      <c r="D4984" t="s">
        <v>134</v>
      </c>
      <c r="E4984">
        <f t="shared" si="27"/>
        <v>0</v>
      </c>
    </row>
    <row r="4985" spans="1:5" x14ac:dyDescent="0.25">
      <c r="A4985" s="36">
        <v>38454</v>
      </c>
      <c r="B4985" s="4">
        <v>817840827400192</v>
      </c>
      <c r="C4985" s="4">
        <v>441974112911360</v>
      </c>
      <c r="D4985" t="s">
        <v>134</v>
      </c>
      <c r="E4985">
        <f t="shared" si="27"/>
        <v>0</v>
      </c>
    </row>
    <row r="4986" spans="1:5" x14ac:dyDescent="0.25">
      <c r="A4986" s="36">
        <v>38453</v>
      </c>
      <c r="B4986" s="4">
        <v>816026405044224</v>
      </c>
      <c r="C4986" s="4">
        <v>440993518190592</v>
      </c>
      <c r="D4986" t="s">
        <v>134</v>
      </c>
      <c r="E4986">
        <f t="shared" si="27"/>
        <v>0</v>
      </c>
    </row>
    <row r="4987" spans="1:5" x14ac:dyDescent="0.25">
      <c r="A4987" s="36">
        <v>38450</v>
      </c>
      <c r="B4987" s="4">
        <v>824191204982784</v>
      </c>
      <c r="C4987" s="4">
        <v>445405959553024</v>
      </c>
      <c r="D4987" t="s">
        <v>134</v>
      </c>
      <c r="E4987">
        <f t="shared" si="27"/>
        <v>0</v>
      </c>
    </row>
    <row r="4988" spans="1:5" x14ac:dyDescent="0.25">
      <c r="A4988" s="36">
        <v>38449</v>
      </c>
      <c r="B4988" s="4">
        <v>843695993651200</v>
      </c>
      <c r="C4988" s="4">
        <v>455946648158208</v>
      </c>
      <c r="D4988" t="s">
        <v>134</v>
      </c>
      <c r="E4988">
        <f t="shared" si="27"/>
        <v>0</v>
      </c>
    </row>
    <row r="4989" spans="1:5" x14ac:dyDescent="0.25">
      <c r="A4989" s="36">
        <v>38448</v>
      </c>
      <c r="B4989" s="4">
        <v>833263182544896</v>
      </c>
      <c r="C4989" s="4">
        <v>450308564058112</v>
      </c>
      <c r="D4989" t="s">
        <v>134</v>
      </c>
      <c r="E4989">
        <f t="shared" si="27"/>
        <v>0</v>
      </c>
    </row>
    <row r="4990" spans="1:5" x14ac:dyDescent="0.25">
      <c r="A4990" s="36">
        <v>38447</v>
      </c>
      <c r="B4990" s="4">
        <v>839159971315712</v>
      </c>
      <c r="C4990" s="4">
        <v>453495295574016</v>
      </c>
      <c r="D4990" t="s">
        <v>134</v>
      </c>
      <c r="E4990">
        <f t="shared" si="27"/>
        <v>0</v>
      </c>
    </row>
    <row r="4991" spans="1:5" x14ac:dyDescent="0.25">
      <c r="A4991" s="36">
        <v>38446</v>
      </c>
      <c r="B4991" s="4">
        <v>860479182340096</v>
      </c>
      <c r="C4991" s="4">
        <v>465016545345536</v>
      </c>
      <c r="D4991" t="s">
        <v>134</v>
      </c>
      <c r="E4991">
        <f t="shared" si="27"/>
        <v>0</v>
      </c>
    </row>
    <row r="4992" spans="1:5" x14ac:dyDescent="0.25">
      <c r="A4992" s="36">
        <v>38443</v>
      </c>
      <c r="B4992" s="4">
        <v>844603171274752</v>
      </c>
      <c r="C4992" s="4">
        <v>456436844855296</v>
      </c>
      <c r="D4992" t="s">
        <v>134</v>
      </c>
      <c r="E4992">
        <f t="shared" si="27"/>
        <v>0</v>
      </c>
    </row>
    <row r="4993" spans="1:5" x14ac:dyDescent="0.25">
      <c r="A4993" s="36">
        <v>38442</v>
      </c>
      <c r="B4993" s="4">
        <v>841427982483456</v>
      </c>
      <c r="C4993" s="4">
        <v>454720904757248</v>
      </c>
      <c r="D4993" t="s">
        <v>134</v>
      </c>
      <c r="E4993">
        <f t="shared" si="27"/>
        <v>0</v>
      </c>
    </row>
    <row r="4994" spans="1:5" x14ac:dyDescent="0.25">
      <c r="A4994" s="36">
        <v>38441</v>
      </c>
      <c r="B4994" s="4">
        <v>813758393876480</v>
      </c>
      <c r="C4994" s="4">
        <v>439767875452928</v>
      </c>
      <c r="D4994" t="s">
        <v>134</v>
      </c>
      <c r="E4994">
        <f t="shared" si="27"/>
        <v>0</v>
      </c>
    </row>
    <row r="4995" spans="1:5" x14ac:dyDescent="0.25">
      <c r="A4995" s="36">
        <v>38440</v>
      </c>
      <c r="B4995" s="4">
        <v>800603982790656</v>
      </c>
      <c r="C4995" s="4">
        <v>432658966380544</v>
      </c>
      <c r="D4995" t="s">
        <v>134</v>
      </c>
      <c r="E4995">
        <f t="shared" si="27"/>
        <v>0</v>
      </c>
    </row>
    <row r="4996" spans="1:5" x14ac:dyDescent="0.25">
      <c r="A4996" s="36">
        <v>38439</v>
      </c>
      <c r="B4996" s="4">
        <v>825098382606336</v>
      </c>
      <c r="C4996" s="4">
        <v>440748403064832</v>
      </c>
      <c r="D4996" t="s">
        <v>134</v>
      </c>
      <c r="E4996">
        <f t="shared" si="27"/>
        <v>0</v>
      </c>
    </row>
    <row r="4997" spans="1:5" x14ac:dyDescent="0.25">
      <c r="A4997" s="36">
        <v>38435</v>
      </c>
      <c r="B4997" s="4">
        <v>834624016089088</v>
      </c>
      <c r="C4997" s="4">
        <v>445836697796608</v>
      </c>
      <c r="D4997" t="s">
        <v>134</v>
      </c>
      <c r="E4997">
        <f t="shared" si="27"/>
        <v>0</v>
      </c>
    </row>
    <row r="4998" spans="1:5" x14ac:dyDescent="0.25">
      <c r="A4998" s="36">
        <v>38434</v>
      </c>
      <c r="B4998" s="4">
        <v>815572816232448</v>
      </c>
      <c r="C4998" s="4">
        <v>435660074778624</v>
      </c>
      <c r="D4998" t="s">
        <v>134</v>
      </c>
      <c r="E4998">
        <f t="shared" si="27"/>
        <v>0</v>
      </c>
    </row>
    <row r="4999" spans="1:5" x14ac:dyDescent="0.25">
      <c r="A4999" s="36">
        <v>38433</v>
      </c>
      <c r="B4999" s="4">
        <v>858211171172352</v>
      </c>
      <c r="C4999" s="4">
        <v>458436487675904</v>
      </c>
      <c r="D4999" t="s">
        <v>134</v>
      </c>
      <c r="E4999">
        <f t="shared" si="27"/>
        <v>0</v>
      </c>
    </row>
    <row r="5000" spans="1:5" x14ac:dyDescent="0.25">
      <c r="A5000" s="36">
        <v>38432</v>
      </c>
      <c r="B5000" s="4">
        <v>855035982381056</v>
      </c>
      <c r="C5000" s="4">
        <v>456740411801600</v>
      </c>
      <c r="D5000" t="s">
        <v>134</v>
      </c>
      <c r="E5000">
        <f t="shared" ref="E5000:E5063" si="28">IF(C5000*2&lt;$C$5078,1,0)</f>
        <v>0</v>
      </c>
    </row>
    <row r="5001" spans="1:5" x14ac:dyDescent="0.25">
      <c r="A5001" s="36">
        <v>38429</v>
      </c>
      <c r="B5001" s="4">
        <v>853221627133952</v>
      </c>
      <c r="C5001" s="4">
        <v>455771124924416</v>
      </c>
      <c r="D5001" t="s">
        <v>134</v>
      </c>
      <c r="E5001">
        <f t="shared" si="28"/>
        <v>0</v>
      </c>
    </row>
    <row r="5002" spans="1:5" x14ac:dyDescent="0.25">
      <c r="A5002" s="36">
        <v>38428</v>
      </c>
      <c r="B5002" s="4">
        <v>855489571192832</v>
      </c>
      <c r="C5002" s="4">
        <v>456982641246208</v>
      </c>
      <c r="D5002" t="s">
        <v>134</v>
      </c>
      <c r="E5002">
        <f t="shared" si="28"/>
        <v>0</v>
      </c>
    </row>
    <row r="5003" spans="1:5" x14ac:dyDescent="0.25">
      <c r="A5003" s="36">
        <v>38427</v>
      </c>
      <c r="B5003" s="4">
        <v>821923193815040</v>
      </c>
      <c r="C5003" s="4">
        <v>439052260081664</v>
      </c>
      <c r="D5003" t="s">
        <v>134</v>
      </c>
      <c r="E5003">
        <f t="shared" si="28"/>
        <v>0</v>
      </c>
    </row>
    <row r="5004" spans="1:5" x14ac:dyDescent="0.25">
      <c r="A5004" s="36">
        <v>38426</v>
      </c>
      <c r="B5004" s="4">
        <v>826459216150528</v>
      </c>
      <c r="C5004" s="4">
        <v>441475326279680</v>
      </c>
      <c r="D5004" t="s">
        <v>134</v>
      </c>
      <c r="E5004">
        <f t="shared" si="28"/>
        <v>0</v>
      </c>
    </row>
    <row r="5005" spans="1:5" x14ac:dyDescent="0.25">
      <c r="A5005" s="36">
        <v>38425</v>
      </c>
      <c r="B5005" s="4">
        <v>829180816130048</v>
      </c>
      <c r="C5005" s="4">
        <v>442929139154944</v>
      </c>
      <c r="D5005" t="s">
        <v>134</v>
      </c>
      <c r="E5005">
        <f t="shared" si="28"/>
        <v>0</v>
      </c>
    </row>
    <row r="5006" spans="1:5" x14ac:dyDescent="0.25">
      <c r="A5006" s="36">
        <v>38422</v>
      </c>
      <c r="B5006" s="4">
        <v>818294416211968</v>
      </c>
      <c r="C5006" s="4">
        <v>437113887653888</v>
      </c>
      <c r="D5006" t="s">
        <v>134</v>
      </c>
      <c r="E5006">
        <f t="shared" si="28"/>
        <v>0</v>
      </c>
    </row>
    <row r="5007" spans="1:5" x14ac:dyDescent="0.25">
      <c r="A5007" s="36">
        <v>38421</v>
      </c>
      <c r="B5007" s="4">
        <v>790171171684352</v>
      </c>
      <c r="C5007" s="4">
        <v>422091065131008</v>
      </c>
      <c r="D5007" t="s">
        <v>134</v>
      </c>
      <c r="E5007">
        <f t="shared" si="28"/>
        <v>0</v>
      </c>
    </row>
    <row r="5008" spans="1:5" x14ac:dyDescent="0.25">
      <c r="A5008" s="36">
        <v>38420</v>
      </c>
      <c r="B5008" s="4">
        <v>854582393569280</v>
      </c>
      <c r="C5008" s="4">
        <v>456498048139264</v>
      </c>
      <c r="D5008" t="s">
        <v>134</v>
      </c>
      <c r="E5008">
        <f t="shared" si="28"/>
        <v>0</v>
      </c>
    </row>
    <row r="5009" spans="1:5" x14ac:dyDescent="0.25">
      <c r="A5009" s="36">
        <v>38419</v>
      </c>
      <c r="B5009" s="4">
        <v>844149582462976</v>
      </c>
      <c r="C5009" s="4">
        <v>450925059637248</v>
      </c>
      <c r="D5009" t="s">
        <v>134</v>
      </c>
      <c r="E5009">
        <f t="shared" si="28"/>
        <v>0</v>
      </c>
    </row>
    <row r="5010" spans="1:5" x14ac:dyDescent="0.25">
      <c r="A5010" s="36">
        <v>38418</v>
      </c>
      <c r="B5010" s="4">
        <v>896313570885632</v>
      </c>
      <c r="C5010" s="4">
        <v>478789901484032</v>
      </c>
      <c r="D5010" t="s">
        <v>134</v>
      </c>
      <c r="E5010">
        <f t="shared" si="28"/>
        <v>0</v>
      </c>
    </row>
    <row r="5011" spans="1:5" x14ac:dyDescent="0.25">
      <c r="A5011" s="36">
        <v>38415</v>
      </c>
      <c r="B5011" s="4">
        <v>919447204265984</v>
      </c>
      <c r="C5011" s="4">
        <v>491147361255424</v>
      </c>
      <c r="D5011" t="s">
        <v>134</v>
      </c>
      <c r="E5011">
        <f t="shared" si="28"/>
        <v>0</v>
      </c>
    </row>
    <row r="5012" spans="1:5" x14ac:dyDescent="0.25">
      <c r="A5012" s="36">
        <v>38414</v>
      </c>
      <c r="B5012" s="4">
        <v>894499215638528</v>
      </c>
      <c r="C5012" s="4">
        <v>477820681715712</v>
      </c>
      <c r="D5012" t="s">
        <v>134</v>
      </c>
      <c r="E5012">
        <f t="shared" si="28"/>
        <v>0</v>
      </c>
    </row>
    <row r="5013" spans="1:5" x14ac:dyDescent="0.25">
      <c r="A5013" s="36">
        <v>38413</v>
      </c>
      <c r="B5013" s="4">
        <v>943034426458112</v>
      </c>
      <c r="C5013" s="4">
        <v>503747084025856</v>
      </c>
      <c r="D5013" t="s">
        <v>134</v>
      </c>
      <c r="E5013">
        <f t="shared" si="28"/>
        <v>0</v>
      </c>
    </row>
    <row r="5014" spans="1:5" x14ac:dyDescent="0.25">
      <c r="A5014" s="36">
        <v>38412</v>
      </c>
      <c r="B5014" s="4">
        <v>948477626417152</v>
      </c>
      <c r="C5014" s="4">
        <v>506654709776384</v>
      </c>
      <c r="D5014" t="s">
        <v>134</v>
      </c>
      <c r="E5014">
        <f t="shared" si="28"/>
        <v>0</v>
      </c>
    </row>
    <row r="5015" spans="1:5" x14ac:dyDescent="0.25">
      <c r="A5015" s="36">
        <v>38411</v>
      </c>
      <c r="B5015" s="4">
        <v>978868815003648</v>
      </c>
      <c r="C5015" s="4">
        <v>522888981512192</v>
      </c>
      <c r="D5015" t="s">
        <v>134</v>
      </c>
      <c r="E5015">
        <f t="shared" si="28"/>
        <v>0</v>
      </c>
    </row>
    <row r="5016" spans="1:5" x14ac:dyDescent="0.25">
      <c r="A5016" s="36">
        <v>38408</v>
      </c>
      <c r="B5016" s="4">
        <v>920807970701312</v>
      </c>
      <c r="C5016" s="4">
        <v>491874284470272</v>
      </c>
      <c r="D5016" t="s">
        <v>134</v>
      </c>
      <c r="E5016">
        <f t="shared" si="28"/>
        <v>0</v>
      </c>
    </row>
    <row r="5017" spans="1:5" x14ac:dyDescent="0.25">
      <c r="A5017" s="36">
        <v>38407</v>
      </c>
      <c r="B5017" s="4">
        <v>921261626621952</v>
      </c>
      <c r="C5017" s="4">
        <v>492116547469312</v>
      </c>
      <c r="D5017" t="s">
        <v>134</v>
      </c>
      <c r="E5017">
        <f t="shared" si="28"/>
        <v>0</v>
      </c>
    </row>
    <row r="5018" spans="1:5" x14ac:dyDescent="0.25">
      <c r="A5018" s="36">
        <v>38406</v>
      </c>
      <c r="B5018" s="4">
        <v>907199970803712</v>
      </c>
      <c r="C5018" s="4">
        <v>484605186539520</v>
      </c>
      <c r="D5018" t="s">
        <v>134</v>
      </c>
      <c r="E5018">
        <f t="shared" si="28"/>
        <v>0</v>
      </c>
    </row>
    <row r="5019" spans="1:5" x14ac:dyDescent="0.25">
      <c r="A5019" s="36">
        <v>38405</v>
      </c>
      <c r="B5019" s="4">
        <v>918540026642432</v>
      </c>
      <c r="C5019" s="4">
        <v>490662701039616</v>
      </c>
      <c r="D5019" t="s">
        <v>134</v>
      </c>
      <c r="E5019">
        <f t="shared" si="28"/>
        <v>0</v>
      </c>
    </row>
    <row r="5020" spans="1:5" x14ac:dyDescent="0.25">
      <c r="A5020" s="36">
        <v>38401</v>
      </c>
      <c r="B5020" s="4">
        <v>901756770844672</v>
      </c>
      <c r="C5020" s="4">
        <v>481697560788992</v>
      </c>
      <c r="D5020" t="s">
        <v>134</v>
      </c>
      <c r="E5020">
        <f t="shared" si="28"/>
        <v>0</v>
      </c>
    </row>
    <row r="5021" spans="1:5" x14ac:dyDescent="0.25">
      <c r="A5021" s="36">
        <v>38400</v>
      </c>
      <c r="B5021" s="4">
        <v>874994426970112</v>
      </c>
      <c r="C5021" s="4">
        <v>467401695035392</v>
      </c>
      <c r="D5021" t="s">
        <v>134</v>
      </c>
      <c r="E5021">
        <f t="shared" si="28"/>
        <v>0</v>
      </c>
    </row>
    <row r="5022" spans="1:5" x14ac:dyDescent="0.25">
      <c r="A5022" s="36">
        <v>38399</v>
      </c>
      <c r="B5022" s="4">
        <v>890416782114816</v>
      </c>
      <c r="C5022" s="4">
        <v>475640012734464</v>
      </c>
      <c r="D5022" t="s">
        <v>134</v>
      </c>
      <c r="E5022">
        <f t="shared" si="28"/>
        <v>0</v>
      </c>
    </row>
    <row r="5023" spans="1:5" x14ac:dyDescent="0.25">
      <c r="A5023" s="36">
        <v>38398</v>
      </c>
      <c r="B5023" s="4">
        <v>866375971110912</v>
      </c>
      <c r="C5023" s="4">
        <v>462797926301696</v>
      </c>
      <c r="D5023" t="s">
        <v>134</v>
      </c>
      <c r="E5023">
        <f t="shared" si="28"/>
        <v>0</v>
      </c>
    </row>
    <row r="5024" spans="1:5" x14ac:dyDescent="0.25">
      <c r="A5024" s="36">
        <v>38397</v>
      </c>
      <c r="B5024" s="4">
        <v>916272015474688</v>
      </c>
      <c r="C5024" s="4">
        <v>489451218272256</v>
      </c>
      <c r="D5024" t="s">
        <v>134</v>
      </c>
      <c r="E5024">
        <f t="shared" si="28"/>
        <v>0</v>
      </c>
    </row>
    <row r="5025" spans="1:5" x14ac:dyDescent="0.25">
      <c r="A5025" s="36">
        <v>38394</v>
      </c>
      <c r="B5025" s="4">
        <v>884519993344000</v>
      </c>
      <c r="C5025" s="4">
        <v>472490090430464</v>
      </c>
      <c r="D5025" t="s">
        <v>134</v>
      </c>
      <c r="E5025">
        <f t="shared" si="28"/>
        <v>0</v>
      </c>
    </row>
    <row r="5026" spans="1:5" x14ac:dyDescent="0.25">
      <c r="A5026" s="36">
        <v>38393</v>
      </c>
      <c r="B5026" s="4">
        <v>884519993344000</v>
      </c>
      <c r="C5026" s="4">
        <v>472490090430464</v>
      </c>
      <c r="D5026" t="s">
        <v>134</v>
      </c>
      <c r="E5026">
        <f t="shared" si="28"/>
        <v>0</v>
      </c>
    </row>
    <row r="5027" spans="1:5" x14ac:dyDescent="0.25">
      <c r="A5027" s="36">
        <v>38392</v>
      </c>
      <c r="B5027" s="4">
        <v>825551971418112</v>
      </c>
      <c r="C5027" s="4">
        <v>440990733172736</v>
      </c>
      <c r="D5027" t="s">
        <v>134</v>
      </c>
      <c r="E5027">
        <f t="shared" si="28"/>
        <v>0</v>
      </c>
    </row>
    <row r="5028" spans="1:5" x14ac:dyDescent="0.25">
      <c r="A5028" s="36">
        <v>38391</v>
      </c>
      <c r="B5028" s="4">
        <v>816479993856000</v>
      </c>
      <c r="C5028" s="4">
        <v>436144634331136</v>
      </c>
      <c r="D5028" t="s">
        <v>134</v>
      </c>
      <c r="E5028">
        <f t="shared" si="28"/>
        <v>0</v>
      </c>
    </row>
    <row r="5029" spans="1:5" x14ac:dyDescent="0.25">
      <c r="A5029" s="36">
        <v>38390</v>
      </c>
      <c r="B5029" s="4">
        <v>825551971418112</v>
      </c>
      <c r="C5029" s="4">
        <v>440990733172736</v>
      </c>
      <c r="D5029" t="s">
        <v>134</v>
      </c>
      <c r="E5029">
        <f t="shared" si="28"/>
        <v>0</v>
      </c>
    </row>
    <row r="5030" spans="1:5" x14ac:dyDescent="0.25">
      <c r="A5030" s="36">
        <v>38387</v>
      </c>
      <c r="B5030" s="4">
        <v>816933582667776</v>
      </c>
      <c r="C5030" s="4">
        <v>436386930884608</v>
      </c>
      <c r="D5030" t="s">
        <v>134</v>
      </c>
      <c r="E5030">
        <f t="shared" si="28"/>
        <v>0</v>
      </c>
    </row>
    <row r="5031" spans="1:5" x14ac:dyDescent="0.25">
      <c r="A5031" s="36">
        <v>38386</v>
      </c>
      <c r="B5031" s="4">
        <v>852767971213312</v>
      </c>
      <c r="C5031" s="4">
        <v>455528861925376</v>
      </c>
      <c r="D5031" t="s">
        <v>134</v>
      </c>
      <c r="E5031">
        <f t="shared" si="28"/>
        <v>0</v>
      </c>
    </row>
    <row r="5032" spans="1:5" x14ac:dyDescent="0.25">
      <c r="A5032" s="36">
        <v>38385</v>
      </c>
      <c r="B5032" s="4">
        <v>860932771151872</v>
      </c>
      <c r="C5032" s="4">
        <v>459890300551168</v>
      </c>
      <c r="D5032" t="s">
        <v>134</v>
      </c>
      <c r="E5032">
        <f t="shared" si="28"/>
        <v>0</v>
      </c>
    </row>
    <row r="5033" spans="1:5" x14ac:dyDescent="0.25">
      <c r="A5033" s="36">
        <v>38384</v>
      </c>
      <c r="B5033" s="4">
        <v>795614371643392</v>
      </c>
      <c r="C5033" s="4">
        <v>424998690881536</v>
      </c>
      <c r="D5033" t="s">
        <v>134</v>
      </c>
      <c r="E5033">
        <f t="shared" si="28"/>
        <v>0</v>
      </c>
    </row>
    <row r="5034" spans="1:5" x14ac:dyDescent="0.25">
      <c r="A5034" s="36">
        <v>38383</v>
      </c>
      <c r="B5034" s="4">
        <v>766130427789312</v>
      </c>
      <c r="C5034" s="4">
        <v>409249079361536</v>
      </c>
      <c r="D5034" t="s">
        <v>134</v>
      </c>
      <c r="E5034">
        <f t="shared" si="28"/>
        <v>0</v>
      </c>
    </row>
    <row r="5035" spans="1:5" x14ac:dyDescent="0.25">
      <c r="A5035" s="36">
        <v>38380</v>
      </c>
      <c r="B5035" s="4">
        <v>752976016703488</v>
      </c>
      <c r="C5035" s="4">
        <v>402222277984256</v>
      </c>
      <c r="D5035" t="s">
        <v>134</v>
      </c>
      <c r="E5035">
        <f t="shared" si="28"/>
        <v>0</v>
      </c>
    </row>
    <row r="5036" spans="1:5" x14ac:dyDescent="0.25">
      <c r="A5036" s="36">
        <v>38379</v>
      </c>
      <c r="B5036" s="4">
        <v>739821605617664</v>
      </c>
      <c r="C5036" s="4">
        <v>395195476606976</v>
      </c>
      <c r="D5036" t="s">
        <v>134</v>
      </c>
      <c r="E5036">
        <f t="shared" si="28"/>
        <v>0</v>
      </c>
    </row>
    <row r="5037" spans="1:5" x14ac:dyDescent="0.25">
      <c r="A5037" s="36">
        <v>38378</v>
      </c>
      <c r="B5037" s="4">
        <v>716687972237312</v>
      </c>
      <c r="C5037" s="4">
        <v>382838083944448</v>
      </c>
      <c r="D5037" t="s">
        <v>134</v>
      </c>
      <c r="E5037">
        <f t="shared" si="28"/>
        <v>0</v>
      </c>
    </row>
    <row r="5038" spans="1:5" x14ac:dyDescent="0.25">
      <c r="A5038" s="36">
        <v>38377</v>
      </c>
      <c r="B5038" s="4">
        <v>702626383527936</v>
      </c>
      <c r="C5038" s="4">
        <v>375326723014656</v>
      </c>
      <c r="D5038" t="s">
        <v>134</v>
      </c>
      <c r="E5038">
        <f t="shared" si="28"/>
        <v>0</v>
      </c>
    </row>
    <row r="5039" spans="1:5" x14ac:dyDescent="0.25">
      <c r="A5039" s="36">
        <v>38376</v>
      </c>
      <c r="B5039" s="4">
        <v>696276005945344</v>
      </c>
      <c r="C5039" s="4">
        <v>371934470602752</v>
      </c>
      <c r="D5039" t="s">
        <v>134</v>
      </c>
      <c r="E5039">
        <f t="shared" si="28"/>
        <v>0</v>
      </c>
    </row>
    <row r="5040" spans="1:5" x14ac:dyDescent="0.25">
      <c r="A5040" s="36">
        <v>38373</v>
      </c>
      <c r="B5040" s="4">
        <v>721223994572800</v>
      </c>
      <c r="C5040" s="4">
        <v>385261150142464</v>
      </c>
      <c r="D5040" t="s">
        <v>134</v>
      </c>
      <c r="E5040">
        <f t="shared" si="28"/>
        <v>0</v>
      </c>
    </row>
    <row r="5041" spans="1:5" x14ac:dyDescent="0.25">
      <c r="A5041" s="36">
        <v>38372</v>
      </c>
      <c r="B5041" s="4">
        <v>714420028178432</v>
      </c>
      <c r="C5041" s="4">
        <v>381626567622656</v>
      </c>
      <c r="D5041" t="s">
        <v>134</v>
      </c>
      <c r="E5041">
        <f t="shared" si="28"/>
        <v>0</v>
      </c>
    </row>
    <row r="5042" spans="1:5" x14ac:dyDescent="0.25">
      <c r="A5042" s="36">
        <v>38371</v>
      </c>
      <c r="B5042" s="4">
        <v>713059194634240</v>
      </c>
      <c r="C5042" s="4">
        <v>380899677962240</v>
      </c>
      <c r="D5042" t="s">
        <v>134</v>
      </c>
      <c r="E5042">
        <f t="shared" si="28"/>
        <v>0</v>
      </c>
    </row>
    <row r="5043" spans="1:5" x14ac:dyDescent="0.25">
      <c r="A5043" s="36">
        <v>38370</v>
      </c>
      <c r="B5043" s="4">
        <v>728935205699584</v>
      </c>
      <c r="C5043" s="4">
        <v>389380225105920</v>
      </c>
      <c r="D5043" t="s">
        <v>134</v>
      </c>
      <c r="E5043">
        <f t="shared" si="28"/>
        <v>0</v>
      </c>
    </row>
    <row r="5044" spans="1:5" x14ac:dyDescent="0.25">
      <c r="A5044" s="36">
        <v>38366</v>
      </c>
      <c r="B5044" s="4">
        <v>744811216764928</v>
      </c>
      <c r="C5044" s="4">
        <v>397860839358464</v>
      </c>
      <c r="D5044" t="s">
        <v>134</v>
      </c>
      <c r="E5044">
        <f t="shared" si="28"/>
        <v>0</v>
      </c>
    </row>
    <row r="5045" spans="1:5" x14ac:dyDescent="0.25">
      <c r="A5045" s="36">
        <v>38365</v>
      </c>
      <c r="B5045" s="4">
        <v>681760828424192</v>
      </c>
      <c r="C5045" s="4">
        <v>364180813119488</v>
      </c>
      <c r="D5045" t="s">
        <v>134</v>
      </c>
      <c r="E5045">
        <f t="shared" si="28"/>
        <v>0</v>
      </c>
    </row>
    <row r="5046" spans="1:5" x14ac:dyDescent="0.25">
      <c r="A5046" s="36">
        <v>38364</v>
      </c>
      <c r="B5046" s="4">
        <v>662709628567552</v>
      </c>
      <c r="C5046" s="4">
        <v>354004055883776</v>
      </c>
      <c r="D5046" t="s">
        <v>134</v>
      </c>
      <c r="E5046">
        <f t="shared" si="28"/>
        <v>0</v>
      </c>
    </row>
    <row r="5047" spans="1:5" x14ac:dyDescent="0.25">
      <c r="A5047" s="36">
        <v>38363</v>
      </c>
      <c r="B5047" s="4">
        <v>658627195043840</v>
      </c>
      <c r="C5047" s="4">
        <v>351823319793664</v>
      </c>
      <c r="D5047" t="s">
        <v>134</v>
      </c>
      <c r="E5047">
        <f t="shared" si="28"/>
        <v>0</v>
      </c>
    </row>
    <row r="5048" spans="1:5" x14ac:dyDescent="0.25">
      <c r="A5048" s="36">
        <v>38362</v>
      </c>
      <c r="B5048" s="4">
        <v>676771217276928</v>
      </c>
      <c r="C5048" s="4">
        <v>361515450368000</v>
      </c>
      <c r="D5048" t="s">
        <v>134</v>
      </c>
      <c r="E5048">
        <f t="shared" si="28"/>
        <v>0</v>
      </c>
    </row>
    <row r="5049" spans="1:5" x14ac:dyDescent="0.25">
      <c r="A5049" s="36">
        <v>38359</v>
      </c>
      <c r="B5049" s="4">
        <v>671781606129664</v>
      </c>
      <c r="C5049" s="4">
        <v>358850121170944</v>
      </c>
      <c r="D5049" t="s">
        <v>134</v>
      </c>
      <c r="E5049">
        <f t="shared" si="28"/>
        <v>0</v>
      </c>
    </row>
    <row r="5050" spans="1:5" x14ac:dyDescent="0.25">
      <c r="A5050" s="36">
        <v>38358</v>
      </c>
      <c r="B5050" s="4">
        <v>698090428301312</v>
      </c>
      <c r="C5050" s="4">
        <v>372903723925504</v>
      </c>
      <c r="D5050" t="s">
        <v>134</v>
      </c>
      <c r="E5050">
        <f t="shared" si="28"/>
        <v>0</v>
      </c>
    </row>
    <row r="5051" spans="1:5" x14ac:dyDescent="0.25">
      <c r="A5051" s="36">
        <v>38357</v>
      </c>
      <c r="B5051" s="4">
        <v>679492817256448</v>
      </c>
      <c r="C5051" s="4">
        <v>362969296797696</v>
      </c>
      <c r="D5051" t="s">
        <v>134</v>
      </c>
      <c r="E5051">
        <f t="shared" si="28"/>
        <v>0</v>
      </c>
    </row>
    <row r="5052" spans="1:5" x14ac:dyDescent="0.25">
      <c r="A5052" s="36">
        <v>38356</v>
      </c>
      <c r="B5052" s="4">
        <v>666338406170624</v>
      </c>
      <c r="C5052" s="4">
        <v>355942528974848</v>
      </c>
      <c r="D5052" t="s">
        <v>134</v>
      </c>
      <c r="E5052">
        <f t="shared" si="28"/>
        <v>0</v>
      </c>
    </row>
    <row r="5053" spans="1:5" x14ac:dyDescent="0.25">
      <c r="A5053" s="36">
        <v>38355</v>
      </c>
      <c r="B5053" s="4">
        <v>680399994880000</v>
      </c>
      <c r="C5053" s="4">
        <v>363453856350208</v>
      </c>
      <c r="D5053" t="s">
        <v>134</v>
      </c>
      <c r="E5053">
        <f t="shared" si="28"/>
        <v>0</v>
      </c>
    </row>
    <row r="5054" spans="1:5" x14ac:dyDescent="0.25">
      <c r="A5054" s="36">
        <v>38352</v>
      </c>
      <c r="B5054" s="4">
        <v>737100005638144</v>
      </c>
      <c r="C5054" s="4">
        <v>393741730840576</v>
      </c>
      <c r="D5054" t="s">
        <v>134</v>
      </c>
      <c r="E5054">
        <f t="shared" si="28"/>
        <v>0</v>
      </c>
    </row>
    <row r="5055" spans="1:5" x14ac:dyDescent="0.25">
      <c r="A5055" s="36">
        <v>38351</v>
      </c>
      <c r="B5055" s="4">
        <v>739368016805888</v>
      </c>
      <c r="C5055" s="4">
        <v>394953247162368</v>
      </c>
      <c r="D5055" t="s">
        <v>134</v>
      </c>
      <c r="E5055">
        <f t="shared" si="28"/>
        <v>0</v>
      </c>
    </row>
    <row r="5056" spans="1:5" x14ac:dyDescent="0.25">
      <c r="A5056" s="36">
        <v>38350</v>
      </c>
      <c r="B5056" s="4">
        <v>733017572114432</v>
      </c>
      <c r="C5056" s="4">
        <v>391560927641600</v>
      </c>
      <c r="D5056" t="s">
        <v>134</v>
      </c>
      <c r="E5056">
        <f t="shared" si="28"/>
        <v>0</v>
      </c>
    </row>
    <row r="5057" spans="1:5" x14ac:dyDescent="0.25">
      <c r="A5057" s="36">
        <v>38349</v>
      </c>
      <c r="B5057" s="4">
        <v>770666383015936</v>
      </c>
      <c r="C5057" s="4">
        <v>411672112005120</v>
      </c>
      <c r="D5057" t="s">
        <v>134</v>
      </c>
      <c r="E5057">
        <f t="shared" si="28"/>
        <v>0</v>
      </c>
    </row>
    <row r="5058" spans="1:5" x14ac:dyDescent="0.25">
      <c r="A5058" s="36">
        <v>38348</v>
      </c>
      <c r="B5058" s="4">
        <v>757511971930112</v>
      </c>
      <c r="C5058" s="4">
        <v>404645310627840</v>
      </c>
      <c r="D5058" t="s">
        <v>134</v>
      </c>
      <c r="E5058">
        <f t="shared" si="28"/>
        <v>0</v>
      </c>
    </row>
    <row r="5059" spans="1:5" x14ac:dyDescent="0.25">
      <c r="A5059" s="36">
        <v>38344</v>
      </c>
      <c r="B5059" s="4">
        <v>782460027666432</v>
      </c>
      <c r="C5059" s="4">
        <v>417971923058688</v>
      </c>
      <c r="D5059" t="s">
        <v>134</v>
      </c>
      <c r="E5059">
        <f t="shared" si="28"/>
        <v>0</v>
      </c>
    </row>
    <row r="5060" spans="1:5" x14ac:dyDescent="0.25">
      <c r="A5060" s="36">
        <v>38343</v>
      </c>
      <c r="B5060" s="4">
        <v>837345616068608</v>
      </c>
      <c r="C5060" s="4">
        <v>447290544226304</v>
      </c>
      <c r="D5060" t="s">
        <v>134</v>
      </c>
      <c r="E5060">
        <f t="shared" si="28"/>
        <v>0</v>
      </c>
    </row>
    <row r="5061" spans="1:5" x14ac:dyDescent="0.25">
      <c r="A5061" s="36">
        <v>38342</v>
      </c>
      <c r="B5061" s="4">
        <v>861386427072512</v>
      </c>
      <c r="C5061" s="4">
        <v>460132563550208</v>
      </c>
      <c r="D5061" t="s">
        <v>134</v>
      </c>
      <c r="E5061">
        <f t="shared" si="28"/>
        <v>0</v>
      </c>
    </row>
    <row r="5062" spans="1:5" x14ac:dyDescent="0.25">
      <c r="A5062" s="36">
        <v>38341</v>
      </c>
      <c r="B5062" s="4">
        <v>861840015884288</v>
      </c>
      <c r="C5062" s="4">
        <v>460374960766976</v>
      </c>
      <c r="D5062" t="s">
        <v>134</v>
      </c>
      <c r="E5062">
        <f t="shared" si="28"/>
        <v>0</v>
      </c>
    </row>
    <row r="5063" spans="1:5" x14ac:dyDescent="0.25">
      <c r="A5063" s="36">
        <v>38338</v>
      </c>
      <c r="B5063" s="4">
        <v>861386427072512</v>
      </c>
      <c r="C5063" s="4">
        <v>455044201709568</v>
      </c>
      <c r="D5063" t="s">
        <v>134</v>
      </c>
      <c r="E5063">
        <f t="shared" si="28"/>
        <v>0</v>
      </c>
    </row>
    <row r="5064" spans="1:5" x14ac:dyDescent="0.25">
      <c r="A5064" s="36">
        <v>38337</v>
      </c>
      <c r="B5064" s="4">
        <v>871819171069952</v>
      </c>
      <c r="C5064" s="4">
        <v>460555584274432</v>
      </c>
      <c r="D5064" t="s">
        <v>134</v>
      </c>
      <c r="E5064">
        <f t="shared" ref="E5064:E5076" si="29">IF(C5064*2&lt;$C$5078,1,0)</f>
        <v>0</v>
      </c>
    </row>
    <row r="5065" spans="1:5" x14ac:dyDescent="0.25">
      <c r="A5065" s="36">
        <v>38336</v>
      </c>
      <c r="B5065" s="4">
        <v>874087182237696</v>
      </c>
      <c r="C5065" s="4">
        <v>461753678823424</v>
      </c>
      <c r="D5065" t="s">
        <v>134</v>
      </c>
      <c r="E5065">
        <f t="shared" si="29"/>
        <v>0</v>
      </c>
    </row>
    <row r="5066" spans="1:5" x14ac:dyDescent="0.25">
      <c r="A5066" s="36">
        <v>38335</v>
      </c>
      <c r="B5066" s="4">
        <v>855943227113472</v>
      </c>
      <c r="C5066" s="4">
        <v>452168788213760</v>
      </c>
      <c r="D5066" t="s">
        <v>134</v>
      </c>
      <c r="E5066">
        <f t="shared" si="29"/>
        <v>0</v>
      </c>
    </row>
    <row r="5067" spans="1:5" x14ac:dyDescent="0.25">
      <c r="A5067" s="36">
        <v>38334</v>
      </c>
      <c r="B5067" s="4">
        <v>889509604491264</v>
      </c>
      <c r="C5067" s="4">
        <v>469900929794048</v>
      </c>
      <c r="D5067" t="s">
        <v>134</v>
      </c>
      <c r="E5067">
        <f t="shared" si="29"/>
        <v>0</v>
      </c>
    </row>
    <row r="5068" spans="1:5" x14ac:dyDescent="0.25">
      <c r="A5068" s="36">
        <v>38331</v>
      </c>
      <c r="B5068" s="4">
        <v>832356004921344</v>
      </c>
      <c r="C5068" s="4">
        <v>439708416999424</v>
      </c>
      <c r="D5068" t="s">
        <v>134</v>
      </c>
      <c r="E5068">
        <f t="shared" si="29"/>
        <v>0</v>
      </c>
    </row>
    <row r="5069" spans="1:5" x14ac:dyDescent="0.25">
      <c r="A5069" s="36">
        <v>38330</v>
      </c>
      <c r="B5069" s="4">
        <v>877716026949632</v>
      </c>
      <c r="C5069" s="4">
        <v>463670643523584</v>
      </c>
      <c r="D5069" t="s">
        <v>134</v>
      </c>
      <c r="E5069">
        <f t="shared" si="29"/>
        <v>0</v>
      </c>
    </row>
    <row r="5070" spans="1:5" x14ac:dyDescent="0.25">
      <c r="A5070" s="36">
        <v>38329</v>
      </c>
      <c r="B5070" s="4">
        <v>892684793282560</v>
      </c>
      <c r="C5070" s="4">
        <v>471578282295296</v>
      </c>
      <c r="D5070" t="s">
        <v>134</v>
      </c>
      <c r="E5070">
        <f t="shared" si="29"/>
        <v>0</v>
      </c>
    </row>
    <row r="5071" spans="1:5" x14ac:dyDescent="0.25">
      <c r="A5071" s="36">
        <v>38328</v>
      </c>
      <c r="B5071" s="4">
        <v>900396004409344</v>
      </c>
      <c r="C5071" s="4">
        <v>475651823894528</v>
      </c>
      <c r="D5071" t="s">
        <v>134</v>
      </c>
      <c r="E5071">
        <f t="shared" si="29"/>
        <v>0</v>
      </c>
    </row>
    <row r="5072" spans="1:5" x14ac:dyDescent="0.25">
      <c r="A5072" s="36">
        <v>38327</v>
      </c>
      <c r="B5072" s="4">
        <v>975239970291712</v>
      </c>
      <c r="C5072" s="4">
        <v>515189648654336</v>
      </c>
      <c r="D5072" t="s">
        <v>134</v>
      </c>
      <c r="E5072">
        <f t="shared" si="29"/>
        <v>0</v>
      </c>
    </row>
    <row r="5073" spans="1:5" x14ac:dyDescent="0.25">
      <c r="A5073" s="36">
        <v>38324</v>
      </c>
      <c r="B5073" s="4">
        <v>960724792770560</v>
      </c>
      <c r="C5073" s="4">
        <v>507521689190400</v>
      </c>
      <c r="D5073" t="s">
        <v>134</v>
      </c>
      <c r="E5073">
        <f t="shared" si="29"/>
        <v>0</v>
      </c>
    </row>
    <row r="5074" spans="1:5" x14ac:dyDescent="0.25">
      <c r="A5074" s="36">
        <v>38323</v>
      </c>
      <c r="B5074" s="4">
        <v>868643982278656</v>
      </c>
      <c r="C5074" s="4">
        <v>458878265327616</v>
      </c>
      <c r="D5074" t="s">
        <v>134</v>
      </c>
      <c r="E5074">
        <f t="shared" si="29"/>
        <v>0</v>
      </c>
    </row>
    <row r="5075" spans="1:5" x14ac:dyDescent="0.25">
      <c r="A5075" s="36">
        <v>38322</v>
      </c>
      <c r="B5075" s="4">
        <v>952559992832000</v>
      </c>
      <c r="C5075" s="4">
        <v>503208501837824</v>
      </c>
      <c r="D5075" t="s">
        <v>134</v>
      </c>
      <c r="E5075">
        <f t="shared" si="29"/>
        <v>0</v>
      </c>
    </row>
    <row r="5076" spans="1:5" x14ac:dyDescent="0.25">
      <c r="A5076" s="36">
        <v>38321</v>
      </c>
      <c r="B5076" s="4">
        <v>1022868003487740</v>
      </c>
      <c r="C5076" s="4">
        <v>540350103945216</v>
      </c>
      <c r="D5076" t="s">
        <v>134</v>
      </c>
      <c r="E5076">
        <f t="shared" si="29"/>
        <v>0</v>
      </c>
    </row>
    <row r="5077" spans="1:5" x14ac:dyDescent="0.25">
      <c r="A5077" s="36">
        <v>38320</v>
      </c>
      <c r="B5077" s="4">
        <v>1039651192176640</v>
      </c>
      <c r="C5077" s="4">
        <v>549216157958144</v>
      </c>
      <c r="D5077" t="s">
        <v>134</v>
      </c>
      <c r="E5077">
        <f>IF(C5077*2&lt;$C$5078,1,0)</f>
        <v>0</v>
      </c>
    </row>
    <row r="5078" spans="1:5" ht="13" x14ac:dyDescent="0.3">
      <c r="A5078" s="37">
        <v>38317</v>
      </c>
      <c r="B5078" s="38">
        <v>1041012025720830</v>
      </c>
      <c r="C5078" s="38">
        <v>549934961000448</v>
      </c>
      <c r="D5078" t="s">
        <v>134</v>
      </c>
    </row>
    <row r="5079" spans="1:5" x14ac:dyDescent="0.25">
      <c r="A5079" s="36">
        <v>38315</v>
      </c>
      <c r="B5079" s="4">
        <v>1000188026028030</v>
      </c>
      <c r="C5079" s="4">
        <v>528368890019840</v>
      </c>
      <c r="D5079" t="s">
        <v>134</v>
      </c>
    </row>
    <row r="5080" spans="1:5" x14ac:dyDescent="0.25">
      <c r="A5080" s="36">
        <v>38314</v>
      </c>
      <c r="B5080" s="4">
        <v>946209615249408</v>
      </c>
      <c r="C5080" s="4">
        <v>499853796835328</v>
      </c>
      <c r="D5080" t="s">
        <v>134</v>
      </c>
    </row>
    <row r="5081" spans="1:5" x14ac:dyDescent="0.25">
      <c r="A5081" s="36">
        <v>38313</v>
      </c>
      <c r="B5081" s="4">
        <v>931240781807616</v>
      </c>
      <c r="C5081" s="4">
        <v>491946225172480</v>
      </c>
      <c r="D5081" t="s">
        <v>134</v>
      </c>
    </row>
    <row r="5082" spans="1:5" x14ac:dyDescent="0.25">
      <c r="A5082" s="36">
        <v>38310</v>
      </c>
      <c r="B5082" s="4">
        <v>838252793692160</v>
      </c>
      <c r="C5082" s="4">
        <v>442823476248576</v>
      </c>
      <c r="D5082" t="s">
        <v>134</v>
      </c>
    </row>
    <row r="5083" spans="1:5" x14ac:dyDescent="0.25">
      <c r="A5083" s="36">
        <v>38309</v>
      </c>
      <c r="B5083" s="4">
        <v>838706382503936</v>
      </c>
      <c r="C5083" s="4">
        <v>443063122001920</v>
      </c>
      <c r="D5083" t="s">
        <v>134</v>
      </c>
    </row>
    <row r="5084" spans="1:5" x14ac:dyDescent="0.25">
      <c r="A5084" s="36">
        <v>38308</v>
      </c>
      <c r="B5084" s="4">
        <v>806954427482112</v>
      </c>
      <c r="C5084" s="4">
        <v>426289462771712</v>
      </c>
      <c r="D5084" t="s">
        <v>134</v>
      </c>
    </row>
    <row r="5085" spans="1:5" x14ac:dyDescent="0.25">
      <c r="A5085" s="36">
        <v>38307</v>
      </c>
      <c r="B5085" s="4">
        <v>831902416109568</v>
      </c>
      <c r="C5085" s="4">
        <v>439468737691648</v>
      </c>
      <c r="D5085" t="s">
        <v>134</v>
      </c>
    </row>
    <row r="5086" spans="1:5" x14ac:dyDescent="0.25">
      <c r="A5086" s="36">
        <v>38306</v>
      </c>
      <c r="B5086" s="4">
        <v>766130427789312</v>
      </c>
      <c r="C5086" s="4">
        <v>404723391791104</v>
      </c>
      <c r="D5086" t="s">
        <v>134</v>
      </c>
    </row>
    <row r="5087" spans="1:5" x14ac:dyDescent="0.25">
      <c r="A5087" s="36">
        <v>38303</v>
      </c>
      <c r="B5087" s="4">
        <v>757511971930112</v>
      </c>
      <c r="C5087" s="4">
        <v>400170558685184</v>
      </c>
      <c r="D5087" t="s">
        <v>134</v>
      </c>
    </row>
    <row r="5088" spans="1:5" x14ac:dyDescent="0.25">
      <c r="A5088" s="36">
        <v>38302</v>
      </c>
      <c r="B5088" s="4">
        <v>760233571909632</v>
      </c>
      <c r="C5088" s="4">
        <v>401608298987520</v>
      </c>
      <c r="D5088" t="s">
        <v>134</v>
      </c>
    </row>
    <row r="5089" spans="1:4" x14ac:dyDescent="0.25">
      <c r="A5089" s="36">
        <v>38301</v>
      </c>
      <c r="B5089" s="4">
        <v>764769594245120</v>
      </c>
      <c r="C5089" s="4">
        <v>404004588748800</v>
      </c>
      <c r="D5089" t="s">
        <v>134</v>
      </c>
    </row>
    <row r="5090" spans="1:4" x14ac:dyDescent="0.25">
      <c r="A5090" s="36">
        <v>38300</v>
      </c>
      <c r="B5090" s="4">
        <v>741636027973632</v>
      </c>
      <c r="C5090" s="4">
        <v>391783729070080</v>
      </c>
      <c r="D5090" t="s">
        <v>134</v>
      </c>
    </row>
    <row r="5091" spans="1:4" x14ac:dyDescent="0.25">
      <c r="A5091" s="36">
        <v>38299</v>
      </c>
      <c r="B5091" s="4">
        <v>730749628055552</v>
      </c>
      <c r="C5091" s="4">
        <v>386032834969600</v>
      </c>
      <c r="D5091" t="s">
        <v>134</v>
      </c>
    </row>
    <row r="5092" spans="1:4" x14ac:dyDescent="0.25">
      <c r="A5092" s="36">
        <v>38296</v>
      </c>
      <c r="B5092" s="4">
        <v>712152017010688</v>
      </c>
      <c r="C5092" s="4">
        <v>376208231497728</v>
      </c>
      <c r="D5092" t="s">
        <v>134</v>
      </c>
    </row>
    <row r="5093" spans="1:4" x14ac:dyDescent="0.25">
      <c r="A5093" s="36">
        <v>38295</v>
      </c>
      <c r="B5093" s="4">
        <v>727574372155392</v>
      </c>
      <c r="C5093" s="4">
        <v>384355448913920</v>
      </c>
      <c r="D5093" t="s">
        <v>134</v>
      </c>
    </row>
    <row r="5094" spans="1:4" x14ac:dyDescent="0.25">
      <c r="A5094" s="36">
        <v>38294</v>
      </c>
      <c r="B5094" s="4">
        <v>717595216969728</v>
      </c>
      <c r="C5094" s="4">
        <v>379083745656832</v>
      </c>
      <c r="D5094" t="s">
        <v>134</v>
      </c>
    </row>
    <row r="5095" spans="1:4" x14ac:dyDescent="0.25">
      <c r="A5095" s="36">
        <v>38293</v>
      </c>
      <c r="B5095" s="4">
        <v>730295972134912</v>
      </c>
      <c r="C5095" s="4">
        <v>385793189216256</v>
      </c>
      <c r="D5095" t="s">
        <v>134</v>
      </c>
    </row>
    <row r="5096" spans="1:4" x14ac:dyDescent="0.25">
      <c r="A5096" s="36">
        <v>38292</v>
      </c>
      <c r="B5096" s="4">
        <v>776563171786752</v>
      </c>
      <c r="C5096" s="4">
        <v>410234740801536</v>
      </c>
      <c r="D5096" t="s">
        <v>134</v>
      </c>
    </row>
    <row r="5097" spans="1:4" x14ac:dyDescent="0.25">
      <c r="A5097" s="36">
        <v>38289</v>
      </c>
      <c r="B5097" s="4">
        <v>775655994163200</v>
      </c>
      <c r="C5097" s="4">
        <v>409755482849280</v>
      </c>
      <c r="D5097" t="s">
        <v>134</v>
      </c>
    </row>
    <row r="5098" spans="1:4" x14ac:dyDescent="0.25">
      <c r="A5098" s="36">
        <v>38288</v>
      </c>
      <c r="B5098" s="4">
        <v>767037605412864</v>
      </c>
      <c r="C5098" s="4">
        <v>405202649743360</v>
      </c>
      <c r="D5098" t="s">
        <v>134</v>
      </c>
    </row>
    <row r="5099" spans="1:4" x14ac:dyDescent="0.25">
      <c r="A5099" s="36">
        <v>38287</v>
      </c>
      <c r="B5099" s="4">
        <v>775655994163200</v>
      </c>
      <c r="C5099" s="4">
        <v>409755482849280</v>
      </c>
      <c r="D5099" t="s">
        <v>134</v>
      </c>
    </row>
    <row r="5100" spans="1:4" x14ac:dyDescent="0.25">
      <c r="A5100" s="36">
        <v>38286</v>
      </c>
      <c r="B5100" s="4">
        <v>771119971827712</v>
      </c>
      <c r="C5100" s="4">
        <v>407359226642432</v>
      </c>
      <c r="D5100" t="s">
        <v>134</v>
      </c>
    </row>
    <row r="5101" spans="1:4" x14ac:dyDescent="0.25">
      <c r="A5101" s="36">
        <v>38285</v>
      </c>
      <c r="B5101" s="4">
        <v>776109582974976</v>
      </c>
      <c r="C5101" s="4">
        <v>409995128602624</v>
      </c>
      <c r="D5101" t="s">
        <v>134</v>
      </c>
    </row>
    <row r="5102" spans="1:4" x14ac:dyDescent="0.25">
      <c r="A5102" s="36">
        <v>38282</v>
      </c>
      <c r="B5102" s="4">
        <v>743903972032512</v>
      </c>
      <c r="C5102" s="4">
        <v>392981924282368</v>
      </c>
      <c r="D5102" t="s">
        <v>134</v>
      </c>
    </row>
    <row r="5103" spans="1:4" x14ac:dyDescent="0.25">
      <c r="A5103" s="36">
        <v>38281</v>
      </c>
      <c r="B5103" s="4">
        <v>747532816744448</v>
      </c>
      <c r="C5103" s="4">
        <v>394898855428096</v>
      </c>
      <c r="D5103" t="s">
        <v>134</v>
      </c>
    </row>
    <row r="5104" spans="1:4" x14ac:dyDescent="0.25">
      <c r="A5104" s="36">
        <v>38280</v>
      </c>
      <c r="B5104" s="4">
        <v>744811216764928</v>
      </c>
      <c r="C5104" s="4">
        <v>393461148680192</v>
      </c>
      <c r="D5104" t="s">
        <v>134</v>
      </c>
    </row>
    <row r="5105" spans="1:4" x14ac:dyDescent="0.25">
      <c r="A5105" s="36">
        <v>38279</v>
      </c>
      <c r="B5105" s="4">
        <v>735739172093952</v>
      </c>
      <c r="C5105" s="4">
        <v>388668636266496</v>
      </c>
      <c r="D5105" t="s">
        <v>134</v>
      </c>
    </row>
    <row r="5106" spans="1:4" x14ac:dyDescent="0.25">
      <c r="A5106" s="36">
        <v>38278</v>
      </c>
      <c r="B5106" s="4">
        <v>782913616478208</v>
      </c>
      <c r="C5106" s="4">
        <v>413589512912896</v>
      </c>
      <c r="D5106" t="s">
        <v>134</v>
      </c>
    </row>
    <row r="5107" spans="1:4" x14ac:dyDescent="0.25">
      <c r="A5107" s="36">
        <v>38275</v>
      </c>
      <c r="B5107" s="4">
        <v>793346427584512</v>
      </c>
      <c r="C5107" s="4">
        <v>419100794814464</v>
      </c>
      <c r="D5107" t="s">
        <v>134</v>
      </c>
    </row>
    <row r="5108" spans="1:4" x14ac:dyDescent="0.25">
      <c r="A5108" s="36">
        <v>38274</v>
      </c>
      <c r="B5108" s="4">
        <v>771119971827712</v>
      </c>
      <c r="C5108" s="4">
        <v>407359226642432</v>
      </c>
      <c r="D5108" t="s">
        <v>134</v>
      </c>
    </row>
    <row r="5109" spans="1:4" x14ac:dyDescent="0.25">
      <c r="A5109" s="36">
        <v>38273</v>
      </c>
      <c r="B5109" s="4">
        <v>682668006047744</v>
      </c>
      <c r="C5109" s="4">
        <v>360632733925376</v>
      </c>
      <c r="D5109" t="s">
        <v>134</v>
      </c>
    </row>
    <row r="5110" spans="1:4" x14ac:dyDescent="0.25">
      <c r="A5110" s="36">
        <v>38272</v>
      </c>
      <c r="B5110" s="4">
        <v>725760016908288</v>
      </c>
      <c r="C5110" s="4">
        <v>383396933009408</v>
      </c>
      <c r="D5110" t="s">
        <v>134</v>
      </c>
    </row>
    <row r="5111" spans="1:4" x14ac:dyDescent="0.25">
      <c r="A5111" s="36">
        <v>38271</v>
      </c>
      <c r="B5111" s="4">
        <v>783820794101760</v>
      </c>
      <c r="C5111" s="4">
        <v>414068703756288</v>
      </c>
      <c r="D5111" t="s">
        <v>134</v>
      </c>
    </row>
    <row r="5112" spans="1:4" x14ac:dyDescent="0.25">
      <c r="A5112" s="36">
        <v>38268</v>
      </c>
      <c r="B5112" s="4">
        <v>852767971213312</v>
      </c>
      <c r="C5112" s="4">
        <v>450491368603648</v>
      </c>
      <c r="D5112" t="s">
        <v>134</v>
      </c>
    </row>
    <row r="5113" spans="1:4" x14ac:dyDescent="0.25">
      <c r="A5113" s="36">
        <v>38267</v>
      </c>
      <c r="B5113" s="4">
        <v>845056827195392</v>
      </c>
      <c r="C5113" s="4">
        <v>446417860558848</v>
      </c>
      <c r="D5113" t="s">
        <v>134</v>
      </c>
    </row>
    <row r="5114" spans="1:4" x14ac:dyDescent="0.25">
      <c r="A5114" s="36">
        <v>38266</v>
      </c>
      <c r="B5114" s="4">
        <v>836892027256832</v>
      </c>
      <c r="C5114" s="4">
        <v>442104639651840</v>
      </c>
      <c r="D5114" t="s">
        <v>134</v>
      </c>
    </row>
    <row r="5115" spans="1:4" x14ac:dyDescent="0.25">
      <c r="A5115" s="36">
        <v>38265</v>
      </c>
      <c r="B5115" s="4">
        <v>789717582872576</v>
      </c>
      <c r="C5115" s="4">
        <v>417183863668736</v>
      </c>
      <c r="D5115" t="s">
        <v>134</v>
      </c>
    </row>
    <row r="5116" spans="1:4" x14ac:dyDescent="0.25">
      <c r="A5116" s="36">
        <v>38264</v>
      </c>
      <c r="B5116" s="4">
        <v>698090428301312</v>
      </c>
      <c r="C5116" s="4">
        <v>368779951341568</v>
      </c>
      <c r="D5116" t="s">
        <v>134</v>
      </c>
    </row>
    <row r="5117" spans="1:4" x14ac:dyDescent="0.25">
      <c r="A5117" s="36">
        <v>38261</v>
      </c>
      <c r="B5117" s="4">
        <v>723945594552320</v>
      </c>
      <c r="C5117" s="4">
        <v>382438484213760</v>
      </c>
      <c r="D5117" t="s">
        <v>134</v>
      </c>
    </row>
    <row r="5118" spans="1:4" x14ac:dyDescent="0.25">
      <c r="A5118" s="36">
        <v>38260</v>
      </c>
      <c r="B5118" s="4">
        <v>725306428096512</v>
      </c>
      <c r="C5118" s="4">
        <v>383157320810496</v>
      </c>
      <c r="D5118" t="s">
        <v>134</v>
      </c>
    </row>
    <row r="5119" spans="1:4" x14ac:dyDescent="0.25">
      <c r="A5119" s="36">
        <v>38259</v>
      </c>
      <c r="B5119" s="4">
        <v>714420028178432</v>
      </c>
      <c r="C5119" s="4">
        <v>377406359601152</v>
      </c>
      <c r="D5119" t="s">
        <v>134</v>
      </c>
    </row>
    <row r="5120" spans="1:4" x14ac:dyDescent="0.25">
      <c r="A5120" s="36">
        <v>38258</v>
      </c>
      <c r="B5120" s="4">
        <v>703079972339712</v>
      </c>
      <c r="C5120" s="4">
        <v>371415752638464</v>
      </c>
      <c r="D5120" t="s">
        <v>134</v>
      </c>
    </row>
    <row r="5121" spans="1:4" x14ac:dyDescent="0.25">
      <c r="A5121" s="36">
        <v>38257</v>
      </c>
      <c r="B5121" s="4">
        <v>650008806293504</v>
      </c>
      <c r="C5121" s="4">
        <v>343379883851776</v>
      </c>
      <c r="D5121" t="s">
        <v>134</v>
      </c>
    </row>
    <row r="5122" spans="1:4" x14ac:dyDescent="0.25">
      <c r="A5122" s="36">
        <v>38254</v>
      </c>
      <c r="B5122" s="4">
        <v>645926372769792</v>
      </c>
      <c r="C5122" s="4">
        <v>341223306952704</v>
      </c>
      <c r="D5122" t="s">
        <v>134</v>
      </c>
    </row>
    <row r="5123" spans="1:4" x14ac:dyDescent="0.25">
      <c r="A5123" s="36">
        <v>38253</v>
      </c>
      <c r="B5123" s="4">
        <v>666791994982400</v>
      </c>
      <c r="C5123" s="4">
        <v>352245937864704</v>
      </c>
      <c r="D5123" t="s">
        <v>134</v>
      </c>
    </row>
    <row r="5124" spans="1:4" x14ac:dyDescent="0.25">
      <c r="A5124" s="36">
        <v>38252</v>
      </c>
      <c r="B5124" s="4">
        <v>627328828833792</v>
      </c>
      <c r="C5124" s="4">
        <v>331398804144128</v>
      </c>
      <c r="D5124" t="s">
        <v>134</v>
      </c>
    </row>
    <row r="5125" spans="1:4" x14ac:dyDescent="0.25">
      <c r="A5125" s="36">
        <v>38251</v>
      </c>
      <c r="B5125" s="4">
        <v>616896017727488</v>
      </c>
      <c r="C5125" s="4">
        <v>325887388024832</v>
      </c>
      <c r="D5125" t="s">
        <v>134</v>
      </c>
    </row>
    <row r="5126" spans="1:4" x14ac:dyDescent="0.25">
      <c r="A5126" s="36">
        <v>38250</v>
      </c>
      <c r="B5126" s="4">
        <v>578340029202432</v>
      </c>
      <c r="C5126" s="4">
        <v>305519445147648</v>
      </c>
      <c r="D5126" t="s">
        <v>134</v>
      </c>
    </row>
    <row r="5127" spans="1:4" x14ac:dyDescent="0.25">
      <c r="A5127" s="36">
        <v>38247</v>
      </c>
      <c r="B5127" s="4">
        <v>526176007225344</v>
      </c>
      <c r="C5127" s="4">
        <v>277962783981568</v>
      </c>
      <c r="D5127" t="s">
        <v>134</v>
      </c>
    </row>
    <row r="5128" spans="1:4" x14ac:dyDescent="0.25">
      <c r="A5128" s="36">
        <v>38246</v>
      </c>
      <c r="B5128" s="4">
        <v>530711996006400</v>
      </c>
      <c r="C5128" s="4">
        <v>280359056965632</v>
      </c>
      <c r="D5128" t="s">
        <v>134</v>
      </c>
    </row>
    <row r="5129" spans="1:4" x14ac:dyDescent="0.25">
      <c r="A5129" s="36">
        <v>38245</v>
      </c>
      <c r="B5129" s="4">
        <v>534340807163904</v>
      </c>
      <c r="C5129" s="4">
        <v>282276055220224</v>
      </c>
      <c r="D5129" t="s">
        <v>134</v>
      </c>
    </row>
    <row r="5130" spans="1:4" x14ac:dyDescent="0.25">
      <c r="A5130" s="36">
        <v>38244</v>
      </c>
      <c r="B5130" s="4">
        <v>532980007174144</v>
      </c>
      <c r="C5130" s="4">
        <v>281557151514624</v>
      </c>
      <c r="D5130" t="s">
        <v>134</v>
      </c>
    </row>
    <row r="5131" spans="1:4" x14ac:dyDescent="0.25">
      <c r="A5131" s="36">
        <v>38243</v>
      </c>
      <c r="B5131" s="4">
        <v>537515995955200</v>
      </c>
      <c r="C5131" s="4">
        <v>283953374167040</v>
      </c>
      <c r="D5131" t="s">
        <v>134</v>
      </c>
    </row>
    <row r="5132" spans="1:4" x14ac:dyDescent="0.25">
      <c r="A5132" s="36">
        <v>38240</v>
      </c>
      <c r="B5132" s="4">
        <v>508485607358464</v>
      </c>
      <c r="C5132" s="4">
        <v>268617488793600</v>
      </c>
      <c r="D5132" t="s">
        <v>134</v>
      </c>
    </row>
    <row r="5133" spans="1:4" x14ac:dyDescent="0.25">
      <c r="A5133" s="36">
        <v>38239</v>
      </c>
      <c r="B5133" s="4">
        <v>498960007430144</v>
      </c>
      <c r="C5133" s="4">
        <v>263585414512640</v>
      </c>
      <c r="D5133" t="s">
        <v>134</v>
      </c>
    </row>
    <row r="5134" spans="1:4" x14ac:dyDescent="0.25">
      <c r="A5134" s="36">
        <v>38238</v>
      </c>
      <c r="B5134" s="4">
        <v>514835984941056</v>
      </c>
      <c r="C5134" s="4">
        <v>271972227350528</v>
      </c>
      <c r="D5134" t="s">
        <v>134</v>
      </c>
    </row>
    <row r="5135" spans="1:4" x14ac:dyDescent="0.25">
      <c r="A5135" s="36">
        <v>38237</v>
      </c>
      <c r="B5135" s="4">
        <v>520732807266304</v>
      </c>
      <c r="C5135" s="4">
        <v>275087303376896</v>
      </c>
      <c r="D5135" t="s">
        <v>134</v>
      </c>
    </row>
    <row r="5136" spans="1:4" x14ac:dyDescent="0.25">
      <c r="A5136" s="36">
        <v>38233</v>
      </c>
      <c r="B5136" s="4">
        <v>510299996160000</v>
      </c>
      <c r="C5136" s="4">
        <v>269575971143680</v>
      </c>
      <c r="D5136" t="s">
        <v>134</v>
      </c>
    </row>
    <row r="5137" spans="1:4" x14ac:dyDescent="0.25">
      <c r="A5137" s="36">
        <v>38232</v>
      </c>
      <c r="B5137" s="4">
        <v>515289607307264</v>
      </c>
      <c r="C5137" s="4">
        <v>272211856326656</v>
      </c>
      <c r="D5137" t="s">
        <v>134</v>
      </c>
    </row>
    <row r="5138" spans="1:4" x14ac:dyDescent="0.25">
      <c r="A5138" s="36">
        <v>38231</v>
      </c>
      <c r="B5138" s="4">
        <v>512568007327744</v>
      </c>
      <c r="C5138" s="4">
        <v>270774082469888</v>
      </c>
      <c r="D5138" t="s">
        <v>134</v>
      </c>
    </row>
    <row r="5139" spans="1:4" x14ac:dyDescent="0.25">
      <c r="A5139" s="36">
        <v>38230</v>
      </c>
      <c r="B5139" s="4">
        <v>531619207184384</v>
      </c>
      <c r="C5139" s="4">
        <v>280838298140672</v>
      </c>
      <c r="D5139" t="s">
        <v>134</v>
      </c>
    </row>
    <row r="5140" spans="1:4" x14ac:dyDescent="0.25">
      <c r="A5140" s="36">
        <v>38229</v>
      </c>
      <c r="B5140" s="4">
        <v>497599207440384</v>
      </c>
      <c r="C5140" s="4">
        <v>262866544361472</v>
      </c>
      <c r="D5140" t="s">
        <v>134</v>
      </c>
    </row>
    <row r="5141" spans="1:4" x14ac:dyDescent="0.25">
      <c r="A5141" s="36">
        <v>38226</v>
      </c>
      <c r="B5141" s="4">
        <v>492609596293120</v>
      </c>
      <c r="C5141" s="4">
        <v>260230675955712</v>
      </c>
      <c r="D5141" t="s">
        <v>134</v>
      </c>
    </row>
    <row r="5142" spans="1:4" x14ac:dyDescent="0.25">
      <c r="A5142" s="36">
        <v>38225</v>
      </c>
      <c r="B5142" s="4">
        <v>495784785084416</v>
      </c>
      <c r="C5142" s="4">
        <v>261908045234176</v>
      </c>
      <c r="D5142" t="s">
        <v>134</v>
      </c>
    </row>
    <row r="5143" spans="1:4" x14ac:dyDescent="0.25">
      <c r="A5143" s="36">
        <v>38224</v>
      </c>
      <c r="B5143" s="4">
        <v>494423985094656</v>
      </c>
      <c r="C5143" s="4">
        <v>261189191860224</v>
      </c>
      <c r="D5143" t="s">
        <v>134</v>
      </c>
    </row>
    <row r="5144" spans="1:4" x14ac:dyDescent="0.25">
      <c r="A5144" s="36">
        <v>38223</v>
      </c>
      <c r="B5144" s="4">
        <v>494423985094656</v>
      </c>
      <c r="C5144" s="4">
        <v>261189191860224</v>
      </c>
      <c r="D5144" t="s">
        <v>134</v>
      </c>
    </row>
    <row r="5145" spans="1:4" x14ac:dyDescent="0.25">
      <c r="A5145" s="36">
        <v>38222</v>
      </c>
      <c r="B5145" s="4">
        <v>491702385115136</v>
      </c>
      <c r="C5145" s="4">
        <v>259751434780672</v>
      </c>
      <c r="D5145" t="s">
        <v>134</v>
      </c>
    </row>
    <row r="5146" spans="1:4" x14ac:dyDescent="0.25">
      <c r="A5146" s="36">
        <v>38219</v>
      </c>
      <c r="B5146" s="4">
        <v>497145585074176</v>
      </c>
      <c r="C5146" s="4">
        <v>262626932162560</v>
      </c>
      <c r="D5146" t="s">
        <v>134</v>
      </c>
    </row>
    <row r="5147" spans="1:4" x14ac:dyDescent="0.25">
      <c r="A5147" s="36">
        <v>38218</v>
      </c>
      <c r="B5147" s="4">
        <v>498960007430144</v>
      </c>
      <c r="C5147" s="4">
        <v>263585414512640</v>
      </c>
      <c r="D5147" t="s">
        <v>134</v>
      </c>
    </row>
    <row r="5148" spans="1:4" x14ac:dyDescent="0.25">
      <c r="A5148" s="36">
        <v>38217</v>
      </c>
      <c r="B5148" s="4">
        <v>500774396231680</v>
      </c>
      <c r="C5148" s="4">
        <v>264543913639936</v>
      </c>
      <c r="D5148" t="s">
        <v>134</v>
      </c>
    </row>
    <row r="5149" spans="1:4" x14ac:dyDescent="0.25">
      <c r="A5149" s="36">
        <v>38216</v>
      </c>
      <c r="B5149" s="4">
        <v>501227985043456</v>
      </c>
      <c r="C5149" s="4">
        <v>264783542616064</v>
      </c>
      <c r="D5149" t="s">
        <v>134</v>
      </c>
    </row>
    <row r="5150" spans="1:4" x14ac:dyDescent="0.25">
      <c r="A5150" s="36">
        <v>38215</v>
      </c>
      <c r="B5150" s="4">
        <v>498506385063936</v>
      </c>
      <c r="C5150" s="4">
        <v>263345785536512</v>
      </c>
      <c r="D5150" t="s">
        <v>134</v>
      </c>
    </row>
    <row r="5151" spans="1:4" x14ac:dyDescent="0.25">
      <c r="A5151" s="36">
        <v>38212</v>
      </c>
      <c r="B5151" s="4">
        <v>498506385063936</v>
      </c>
      <c r="C5151" s="4">
        <v>263345785536512</v>
      </c>
      <c r="D5151" t="s">
        <v>134</v>
      </c>
    </row>
    <row r="5152" spans="1:4" x14ac:dyDescent="0.25">
      <c r="A5152" s="36">
        <v>38211</v>
      </c>
      <c r="B5152" s="4">
        <v>496691996262400</v>
      </c>
      <c r="C5152" s="4">
        <v>262387269632000</v>
      </c>
      <c r="D5152" t="s">
        <v>134</v>
      </c>
    </row>
    <row r="5153" spans="1:5" x14ac:dyDescent="0.25">
      <c r="A5153" s="36">
        <v>38210</v>
      </c>
      <c r="B5153" s="4">
        <v>507124807368704</v>
      </c>
      <c r="C5153" s="4">
        <v>267898601865216</v>
      </c>
      <c r="D5153" t="s">
        <v>134</v>
      </c>
    </row>
    <row r="5154" spans="1:5" x14ac:dyDescent="0.25">
      <c r="A5154" s="36">
        <v>38209</v>
      </c>
      <c r="B5154" s="4">
        <v>503949585022976</v>
      </c>
      <c r="C5154" s="4">
        <v>266221282918400</v>
      </c>
      <c r="D5154" t="s">
        <v>134</v>
      </c>
    </row>
    <row r="5155" spans="1:5" x14ac:dyDescent="0.25">
      <c r="A5155" s="36">
        <v>38208</v>
      </c>
      <c r="B5155" s="4">
        <v>489887996313600</v>
      </c>
      <c r="C5155" s="4">
        <v>258792952430592</v>
      </c>
      <c r="D5155" t="s">
        <v>134</v>
      </c>
    </row>
    <row r="5156" spans="1:5" x14ac:dyDescent="0.25">
      <c r="A5156" s="36">
        <v>38205</v>
      </c>
      <c r="B5156" s="4">
        <v>494423985094656</v>
      </c>
      <c r="C5156" s="4">
        <v>261189191860224</v>
      </c>
      <c r="D5156" t="s">
        <v>134</v>
      </c>
    </row>
    <row r="5157" spans="1:5" x14ac:dyDescent="0.25">
      <c r="A5157" s="36">
        <v>38204</v>
      </c>
      <c r="B5157" s="4">
        <v>498052796252160</v>
      </c>
      <c r="C5157" s="4">
        <v>263106173337600</v>
      </c>
      <c r="D5157" t="s">
        <v>134</v>
      </c>
    </row>
    <row r="5158" spans="1:5" x14ac:dyDescent="0.25">
      <c r="A5158" s="36">
        <v>38203</v>
      </c>
      <c r="B5158" s="4">
        <v>512114384961536</v>
      </c>
      <c r="C5158" s="4">
        <v>270534470270976</v>
      </c>
      <c r="D5158" t="s">
        <v>134</v>
      </c>
    </row>
    <row r="5159" spans="1:5" x14ac:dyDescent="0.25">
      <c r="A5159" s="36">
        <v>38202</v>
      </c>
      <c r="B5159" s="4">
        <v>517103996108800</v>
      </c>
      <c r="C5159" s="4">
        <v>273170321899520</v>
      </c>
      <c r="D5159" t="s">
        <v>134</v>
      </c>
    </row>
    <row r="5160" spans="1:5" x14ac:dyDescent="0.25">
      <c r="A5160" s="36">
        <v>38201</v>
      </c>
      <c r="B5160" s="4">
        <v>515743196119040</v>
      </c>
      <c r="C5160" s="4">
        <v>272451434971136</v>
      </c>
      <c r="E5160" s="1">
        <f>MAX(C1:C5160)</f>
        <v>549934961000448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986-20CC-45A7-98EC-02A09519EE71}">
  <dimension ref="A1:G944"/>
  <sheetViews>
    <sheetView zoomScale="205" zoomScaleNormal="205" workbookViewId="0">
      <pane ySplit="1" topLeftCell="A2" activePane="bottomLeft" state="frozen"/>
      <selection pane="bottomLeft" activeCell="D12" sqref="D12"/>
    </sheetView>
  </sheetViews>
  <sheetFormatPr defaultColWidth="9.1796875" defaultRowHeight="14.5" x14ac:dyDescent="0.35"/>
  <cols>
    <col min="1" max="1" width="11" style="22" bestFit="1" customWidth="1"/>
    <col min="2" max="2" width="10" style="21" customWidth="1"/>
    <col min="3" max="16384" width="9.1796875" style="20"/>
  </cols>
  <sheetData>
    <row r="1" spans="1:6" x14ac:dyDescent="0.35">
      <c r="A1" s="34"/>
      <c r="B1" s="33"/>
    </row>
    <row r="2" spans="1:6" s="22" customFormat="1" ht="14" x14ac:dyDescent="0.25">
      <c r="A2" s="32" t="s">
        <v>126</v>
      </c>
      <c r="B2" s="29"/>
      <c r="C2" s="22" t="s">
        <v>125</v>
      </c>
    </row>
    <row r="3" spans="1:6" s="22" customFormat="1" ht="14" x14ac:dyDescent="0.25">
      <c r="A3" s="24">
        <v>45672</v>
      </c>
      <c r="B3" s="23">
        <v>9.3000000000000007</v>
      </c>
      <c r="C3" s="21">
        <f t="shared" ref="C3:C66" si="0">B3-B4</f>
        <v>0.74000000000000021</v>
      </c>
      <c r="E3" s="22">
        <f>MAX(B3:B1103)</f>
        <v>596.79999999999995</v>
      </c>
      <c r="F3" s="31">
        <v>44509</v>
      </c>
    </row>
    <row r="4" spans="1:6" s="22" customFormat="1" ht="14" x14ac:dyDescent="0.25">
      <c r="A4" s="24">
        <v>45671</v>
      </c>
      <c r="B4" s="23">
        <v>8.56</v>
      </c>
      <c r="C4" s="21">
        <f t="shared" si="0"/>
        <v>-0.29999999999999893</v>
      </c>
    </row>
    <row r="5" spans="1:6" s="22" customFormat="1" ht="14" x14ac:dyDescent="0.25">
      <c r="A5" s="24">
        <v>45670</v>
      </c>
      <c r="B5" s="23">
        <v>8.86</v>
      </c>
      <c r="C5" s="21">
        <f t="shared" si="0"/>
        <v>-0.91999999999999993</v>
      </c>
    </row>
    <row r="6" spans="1:6" s="22" customFormat="1" ht="14" x14ac:dyDescent="0.25">
      <c r="A6" s="24">
        <v>45667</v>
      </c>
      <c r="B6" s="23">
        <v>9.7799999999999994</v>
      </c>
      <c r="C6" s="21">
        <f t="shared" si="0"/>
        <v>-1.33</v>
      </c>
    </row>
    <row r="7" spans="1:6" s="22" customFormat="1" ht="14" x14ac:dyDescent="0.25">
      <c r="A7" s="24">
        <v>45665</v>
      </c>
      <c r="B7" s="23">
        <v>11.11</v>
      </c>
      <c r="C7" s="21">
        <f t="shared" si="0"/>
        <v>-8.9999999999999858E-2</v>
      </c>
    </row>
    <row r="8" spans="1:6" s="22" customFormat="1" ht="14" x14ac:dyDescent="0.25">
      <c r="A8" s="24">
        <v>45664</v>
      </c>
      <c r="B8" s="23">
        <v>11.2</v>
      </c>
      <c r="C8" s="21">
        <f t="shared" si="0"/>
        <v>-0.45000000000000107</v>
      </c>
    </row>
    <row r="9" spans="1:6" s="22" customFormat="1" ht="14" x14ac:dyDescent="0.25">
      <c r="A9" s="24">
        <v>45663</v>
      </c>
      <c r="B9" s="23">
        <v>11.65</v>
      </c>
      <c r="C9" s="21">
        <f t="shared" si="0"/>
        <v>0.11000000000000121</v>
      </c>
    </row>
    <row r="10" spans="1:6" s="22" customFormat="1" ht="14" x14ac:dyDescent="0.25">
      <c r="A10" s="24">
        <v>45660</v>
      </c>
      <c r="B10" s="23">
        <v>11.54</v>
      </c>
      <c r="C10" s="21">
        <f t="shared" si="0"/>
        <v>1.3199999999999985</v>
      </c>
    </row>
    <row r="11" spans="1:6" s="22" customFormat="1" ht="14" x14ac:dyDescent="0.25">
      <c r="A11" s="24">
        <v>45659</v>
      </c>
      <c r="B11" s="23">
        <v>10.220000000000001</v>
      </c>
      <c r="C11" s="21">
        <f t="shared" si="0"/>
        <v>0.40000000000000036</v>
      </c>
    </row>
    <row r="12" spans="1:6" s="22" customFormat="1" ht="14" x14ac:dyDescent="0.25">
      <c r="A12" s="24">
        <v>45657</v>
      </c>
      <c r="B12" s="23">
        <v>9.82</v>
      </c>
      <c r="C12" s="21">
        <f t="shared" si="0"/>
        <v>0.38000000000000078</v>
      </c>
    </row>
    <row r="13" spans="1:6" s="22" customFormat="1" ht="14" x14ac:dyDescent="0.25">
      <c r="A13" s="24">
        <v>45656</v>
      </c>
      <c r="B13" s="23">
        <v>9.44</v>
      </c>
      <c r="C13" s="21">
        <f t="shared" si="0"/>
        <v>-0.22000000000000064</v>
      </c>
    </row>
    <row r="14" spans="1:6" s="22" customFormat="1" ht="14" x14ac:dyDescent="0.25">
      <c r="A14" s="24">
        <v>45653</v>
      </c>
      <c r="B14" s="23">
        <v>9.66</v>
      </c>
      <c r="C14" s="21">
        <f t="shared" si="0"/>
        <v>-0.5600000000000005</v>
      </c>
    </row>
    <row r="15" spans="1:6" s="22" customFormat="1" ht="14" x14ac:dyDescent="0.25">
      <c r="A15" s="24">
        <v>45652</v>
      </c>
      <c r="B15" s="23">
        <v>10.220000000000001</v>
      </c>
      <c r="C15" s="21">
        <f t="shared" si="0"/>
        <v>0.85000000000000142</v>
      </c>
    </row>
    <row r="16" spans="1:6" s="22" customFormat="1" ht="14" x14ac:dyDescent="0.25">
      <c r="A16" s="24">
        <v>45650</v>
      </c>
      <c r="B16" s="23">
        <v>9.3699999999999992</v>
      </c>
      <c r="C16" s="21">
        <f t="shared" si="0"/>
        <v>-9.0000000000001634E-2</v>
      </c>
    </row>
    <row r="17" spans="1:3" s="22" customFormat="1" ht="14" x14ac:dyDescent="0.25">
      <c r="A17" s="24">
        <v>45649</v>
      </c>
      <c r="B17" s="23">
        <v>9.4600000000000009</v>
      </c>
      <c r="C17" s="21">
        <f t="shared" si="0"/>
        <v>-0.61999999999999922</v>
      </c>
    </row>
    <row r="18" spans="1:3" s="22" customFormat="1" ht="14" x14ac:dyDescent="0.25">
      <c r="A18" s="24">
        <v>45646</v>
      </c>
      <c r="B18" s="23">
        <v>10.08</v>
      </c>
      <c r="C18" s="21">
        <f t="shared" si="0"/>
        <v>1.3399999999999999</v>
      </c>
    </row>
    <row r="19" spans="1:3" s="22" customFormat="1" ht="14" x14ac:dyDescent="0.25">
      <c r="A19" s="24">
        <v>45645</v>
      </c>
      <c r="B19" s="23">
        <v>8.74</v>
      </c>
      <c r="C19" s="21">
        <f t="shared" si="0"/>
        <v>-4.9999999999998934E-2</v>
      </c>
    </row>
    <row r="20" spans="1:3" s="22" customFormat="1" ht="14" x14ac:dyDescent="0.25">
      <c r="A20" s="24">
        <v>45644</v>
      </c>
      <c r="B20" s="23">
        <v>8.7899999999999991</v>
      </c>
      <c r="C20" s="21">
        <f t="shared" si="0"/>
        <v>-0.82000000000000028</v>
      </c>
    </row>
    <row r="21" spans="1:3" s="22" customFormat="1" ht="14" x14ac:dyDescent="0.25">
      <c r="A21" s="24">
        <v>45643</v>
      </c>
      <c r="B21" s="23">
        <v>9.61</v>
      </c>
      <c r="C21" s="21">
        <f t="shared" si="0"/>
        <v>0.17999999999999972</v>
      </c>
    </row>
    <row r="22" spans="1:3" s="22" customFormat="1" ht="14" x14ac:dyDescent="0.25">
      <c r="A22" s="24">
        <v>45642</v>
      </c>
      <c r="B22" s="23">
        <v>9.43</v>
      </c>
      <c r="C22" s="21">
        <f t="shared" si="0"/>
        <v>-9.9999999999997868E-3</v>
      </c>
    </row>
    <row r="23" spans="1:3" s="22" customFormat="1" ht="14" x14ac:dyDescent="0.25">
      <c r="A23" s="24">
        <v>45639</v>
      </c>
      <c r="B23" s="23">
        <v>9.44</v>
      </c>
      <c r="C23" s="21">
        <f t="shared" si="0"/>
        <v>-0.89000000000000057</v>
      </c>
    </row>
    <row r="24" spans="1:3" s="22" customFormat="1" ht="14" x14ac:dyDescent="0.25">
      <c r="A24" s="24">
        <v>45638</v>
      </c>
      <c r="B24" s="23">
        <v>10.33</v>
      </c>
      <c r="C24" s="21">
        <f t="shared" si="0"/>
        <v>-0.36999999999999922</v>
      </c>
    </row>
    <row r="25" spans="1:3" s="22" customFormat="1" ht="14" x14ac:dyDescent="0.25">
      <c r="A25" s="24">
        <v>45637</v>
      </c>
      <c r="B25" s="23">
        <v>10.7</v>
      </c>
      <c r="C25" s="21">
        <f t="shared" si="0"/>
        <v>-0.33000000000000007</v>
      </c>
    </row>
    <row r="26" spans="1:3" s="22" customFormat="1" ht="14" x14ac:dyDescent="0.25">
      <c r="A26" s="24">
        <v>45636</v>
      </c>
      <c r="B26" s="23">
        <v>11.03</v>
      </c>
      <c r="C26" s="21">
        <f t="shared" si="0"/>
        <v>0.33000000000000007</v>
      </c>
    </row>
    <row r="27" spans="1:3" s="22" customFormat="1" ht="14" x14ac:dyDescent="0.25">
      <c r="A27" s="24">
        <v>45635</v>
      </c>
      <c r="B27" s="23">
        <v>10.7</v>
      </c>
      <c r="C27" s="21">
        <f t="shared" si="0"/>
        <v>-0.96000000000000085</v>
      </c>
    </row>
    <row r="28" spans="1:3" s="22" customFormat="1" ht="14" x14ac:dyDescent="0.25">
      <c r="A28" s="24">
        <v>45632</v>
      </c>
      <c r="B28" s="23">
        <v>11.66</v>
      </c>
      <c r="C28" s="21">
        <f t="shared" si="0"/>
        <v>1.9900000000000002</v>
      </c>
    </row>
    <row r="29" spans="1:3" s="22" customFormat="1" ht="14" x14ac:dyDescent="0.25">
      <c r="A29" s="24">
        <v>45631</v>
      </c>
      <c r="B29" s="23">
        <v>9.67</v>
      </c>
      <c r="C29" s="21">
        <f t="shared" si="0"/>
        <v>-0.74000000000000021</v>
      </c>
    </row>
    <row r="30" spans="1:3" s="22" customFormat="1" ht="14" x14ac:dyDescent="0.25">
      <c r="A30" s="24">
        <v>45630</v>
      </c>
      <c r="B30" s="23">
        <v>10.41</v>
      </c>
      <c r="C30" s="21">
        <f t="shared" si="0"/>
        <v>0.67999999999999972</v>
      </c>
    </row>
    <row r="31" spans="1:3" s="22" customFormat="1" ht="14" x14ac:dyDescent="0.25">
      <c r="A31" s="24">
        <v>45629</v>
      </c>
      <c r="B31" s="23">
        <v>9.73</v>
      </c>
      <c r="C31" s="21">
        <f t="shared" si="0"/>
        <v>0.12000000000000099</v>
      </c>
    </row>
    <row r="32" spans="1:3" s="22" customFormat="1" ht="14" x14ac:dyDescent="0.25">
      <c r="A32" s="24">
        <v>45628</v>
      </c>
      <c r="B32" s="23">
        <v>9.61</v>
      </c>
      <c r="C32" s="21">
        <f t="shared" si="0"/>
        <v>0.91000000000000014</v>
      </c>
    </row>
    <row r="33" spans="1:3" s="22" customFormat="1" ht="14" x14ac:dyDescent="0.25">
      <c r="A33" s="24">
        <v>45625</v>
      </c>
      <c r="B33" s="23">
        <v>8.6999999999999993</v>
      </c>
      <c r="C33" s="21">
        <f t="shared" si="0"/>
        <v>0.4399999999999995</v>
      </c>
    </row>
    <row r="34" spans="1:3" s="22" customFormat="1" ht="14" x14ac:dyDescent="0.25">
      <c r="A34" s="24">
        <v>45623</v>
      </c>
      <c r="B34" s="23">
        <v>8.26</v>
      </c>
      <c r="C34" s="21">
        <f t="shared" si="0"/>
        <v>0.30999999999999961</v>
      </c>
    </row>
    <row r="35" spans="1:3" s="22" customFormat="1" ht="14" x14ac:dyDescent="0.25">
      <c r="A35" s="24">
        <v>45622</v>
      </c>
      <c r="B35" s="23">
        <v>7.95</v>
      </c>
      <c r="C35" s="21">
        <f t="shared" si="0"/>
        <v>-0.19000000000000039</v>
      </c>
    </row>
    <row r="36" spans="1:3" s="22" customFormat="1" ht="14" x14ac:dyDescent="0.25">
      <c r="A36" s="24">
        <v>45621</v>
      </c>
      <c r="B36" s="23">
        <v>8.14</v>
      </c>
      <c r="C36" s="21">
        <f t="shared" si="0"/>
        <v>0.96000000000000085</v>
      </c>
    </row>
    <row r="37" spans="1:3" s="22" customFormat="1" ht="14" x14ac:dyDescent="0.25">
      <c r="A37" s="24">
        <v>45618</v>
      </c>
      <c r="B37" s="23">
        <v>7.18</v>
      </c>
      <c r="C37" s="21">
        <f t="shared" si="0"/>
        <v>0.58999999999999986</v>
      </c>
    </row>
    <row r="38" spans="1:3" s="22" customFormat="1" ht="14" x14ac:dyDescent="0.25">
      <c r="A38" s="24">
        <v>45617</v>
      </c>
      <c r="B38" s="23">
        <v>6.59</v>
      </c>
      <c r="C38" s="21">
        <f t="shared" si="0"/>
        <v>0.22999999999999954</v>
      </c>
    </row>
    <row r="39" spans="1:3" s="22" customFormat="1" ht="14" x14ac:dyDescent="0.25">
      <c r="A39" s="24">
        <v>45616</v>
      </c>
      <c r="B39" s="23">
        <v>6.36</v>
      </c>
      <c r="C39" s="21">
        <f t="shared" si="0"/>
        <v>-8.9999999999999858E-2</v>
      </c>
    </row>
    <row r="40" spans="1:3" s="22" customFormat="1" ht="14" x14ac:dyDescent="0.25">
      <c r="A40" s="24">
        <v>45615</v>
      </c>
      <c r="B40" s="23">
        <v>6.45</v>
      </c>
      <c r="C40" s="21">
        <f t="shared" si="0"/>
        <v>0.12000000000000011</v>
      </c>
    </row>
    <row r="41" spans="1:3" s="22" customFormat="1" ht="14" x14ac:dyDescent="0.25">
      <c r="A41" s="24">
        <v>45614</v>
      </c>
      <c r="B41" s="23">
        <v>6.33</v>
      </c>
      <c r="C41" s="21">
        <f t="shared" si="0"/>
        <v>-4.0000000000000036E-2</v>
      </c>
    </row>
    <row r="42" spans="1:3" s="22" customFormat="1" ht="14" x14ac:dyDescent="0.25">
      <c r="A42" s="24">
        <v>45611</v>
      </c>
      <c r="B42" s="23">
        <v>6.37</v>
      </c>
      <c r="C42" s="21">
        <f t="shared" si="0"/>
        <v>-0.9399999999999995</v>
      </c>
    </row>
    <row r="43" spans="1:3" s="22" customFormat="1" ht="14" x14ac:dyDescent="0.25">
      <c r="A43" s="24">
        <v>45610</v>
      </c>
      <c r="B43" s="23">
        <v>7.31</v>
      </c>
      <c r="C43" s="21">
        <f t="shared" si="0"/>
        <v>-1.29</v>
      </c>
    </row>
    <row r="44" spans="1:3" s="22" customFormat="1" ht="14" x14ac:dyDescent="0.25">
      <c r="A44" s="24">
        <v>45609</v>
      </c>
      <c r="B44" s="23">
        <v>8.6</v>
      </c>
      <c r="C44" s="21">
        <f t="shared" si="0"/>
        <v>0.20999999999999908</v>
      </c>
    </row>
    <row r="45" spans="1:3" s="22" customFormat="1" ht="14" x14ac:dyDescent="0.25">
      <c r="A45" s="24">
        <v>45608</v>
      </c>
      <c r="B45" s="23">
        <v>8.39</v>
      </c>
      <c r="C45" s="21">
        <f t="shared" si="0"/>
        <v>-0.36999999999999922</v>
      </c>
    </row>
    <row r="46" spans="1:3" s="22" customFormat="1" ht="14" x14ac:dyDescent="0.25">
      <c r="A46" s="24">
        <v>45607</v>
      </c>
      <c r="B46" s="23">
        <v>8.76</v>
      </c>
      <c r="C46" s="21">
        <f t="shared" si="0"/>
        <v>0.26999999999999957</v>
      </c>
    </row>
    <row r="47" spans="1:3" s="22" customFormat="1" ht="14" x14ac:dyDescent="0.25">
      <c r="A47" s="24">
        <v>45604</v>
      </c>
      <c r="B47" s="23">
        <v>8.49</v>
      </c>
      <c r="C47" s="21">
        <f t="shared" si="0"/>
        <v>0.10999999999999943</v>
      </c>
    </row>
    <row r="48" spans="1:3" s="22" customFormat="1" ht="14" x14ac:dyDescent="0.25">
      <c r="A48" s="24">
        <v>45603</v>
      </c>
      <c r="B48" s="23">
        <v>8.3800000000000008</v>
      </c>
      <c r="C48" s="21">
        <f t="shared" si="0"/>
        <v>7.0000000000000284E-2</v>
      </c>
    </row>
    <row r="49" spans="1:3" s="22" customFormat="1" ht="14" x14ac:dyDescent="0.25">
      <c r="A49" s="24">
        <v>45602</v>
      </c>
      <c r="B49" s="23">
        <v>8.31</v>
      </c>
      <c r="C49" s="21">
        <f t="shared" si="0"/>
        <v>0.32000000000000028</v>
      </c>
    </row>
    <row r="50" spans="1:3" s="22" customFormat="1" ht="14" x14ac:dyDescent="0.25">
      <c r="A50" s="24">
        <v>45601</v>
      </c>
      <c r="B50" s="23">
        <v>7.99</v>
      </c>
      <c r="C50" s="21">
        <f t="shared" si="0"/>
        <v>0.36000000000000032</v>
      </c>
    </row>
    <row r="51" spans="1:3" s="22" customFormat="1" ht="14" x14ac:dyDescent="0.25">
      <c r="A51" s="24">
        <v>45600</v>
      </c>
      <c r="B51" s="23">
        <v>7.63</v>
      </c>
      <c r="C51" s="21">
        <f t="shared" si="0"/>
        <v>-0.12000000000000011</v>
      </c>
    </row>
    <row r="52" spans="1:3" s="22" customFormat="1" ht="14" x14ac:dyDescent="0.25">
      <c r="A52" s="24">
        <v>45597</v>
      </c>
      <c r="B52" s="23">
        <v>7.75</v>
      </c>
      <c r="C52" s="21">
        <f t="shared" si="0"/>
        <v>0.12999999999999989</v>
      </c>
    </row>
    <row r="53" spans="1:3" s="22" customFormat="1" ht="14" x14ac:dyDescent="0.25">
      <c r="A53" s="24">
        <v>45596</v>
      </c>
      <c r="B53" s="23">
        <v>7.62</v>
      </c>
      <c r="C53" s="21">
        <f t="shared" si="0"/>
        <v>-0.21999999999999975</v>
      </c>
    </row>
    <row r="54" spans="1:3" s="22" customFormat="1" ht="14" x14ac:dyDescent="0.25">
      <c r="A54" s="24">
        <v>45595</v>
      </c>
      <c r="B54" s="23">
        <v>7.84</v>
      </c>
      <c r="C54" s="21">
        <f t="shared" si="0"/>
        <v>-0.16999999999999993</v>
      </c>
    </row>
    <row r="55" spans="1:3" s="22" customFormat="1" ht="14" x14ac:dyDescent="0.25">
      <c r="A55" s="24">
        <v>45594</v>
      </c>
      <c r="B55" s="23">
        <v>8.01</v>
      </c>
      <c r="C55" s="21">
        <f t="shared" si="0"/>
        <v>-0.25999999999999979</v>
      </c>
    </row>
    <row r="56" spans="1:3" s="22" customFormat="1" ht="14" x14ac:dyDescent="0.25">
      <c r="A56" s="24">
        <v>45593</v>
      </c>
      <c r="B56" s="23">
        <v>8.27</v>
      </c>
      <c r="C56" s="21">
        <f t="shared" si="0"/>
        <v>0.10999999999999943</v>
      </c>
    </row>
    <row r="57" spans="1:3" s="22" customFormat="1" ht="14" x14ac:dyDescent="0.25">
      <c r="A57" s="24">
        <v>45590</v>
      </c>
      <c r="B57" s="23">
        <v>8.16</v>
      </c>
      <c r="C57" s="21">
        <f t="shared" si="0"/>
        <v>0.21999999999999975</v>
      </c>
    </row>
    <row r="58" spans="1:3" s="22" customFormat="1" ht="14" x14ac:dyDescent="0.25">
      <c r="A58" s="24">
        <v>45589</v>
      </c>
      <c r="B58" s="23">
        <v>7.94</v>
      </c>
      <c r="C58" s="21">
        <f t="shared" si="0"/>
        <v>-1.1100000000000003</v>
      </c>
    </row>
    <row r="59" spans="1:3" s="22" customFormat="1" ht="14" x14ac:dyDescent="0.25">
      <c r="A59" s="24">
        <v>45588</v>
      </c>
      <c r="B59" s="23">
        <v>9.0500000000000007</v>
      </c>
      <c r="C59" s="21">
        <f t="shared" si="0"/>
        <v>-0.33000000000000007</v>
      </c>
    </row>
    <row r="60" spans="1:3" s="22" customFormat="1" ht="14" x14ac:dyDescent="0.25">
      <c r="A60" s="24">
        <v>45587</v>
      </c>
      <c r="B60" s="23">
        <v>9.3800000000000008</v>
      </c>
      <c r="C60" s="21">
        <f t="shared" si="0"/>
        <v>0.46000000000000085</v>
      </c>
    </row>
    <row r="61" spans="1:3" s="22" customFormat="1" ht="14" x14ac:dyDescent="0.25">
      <c r="A61" s="24">
        <v>45586</v>
      </c>
      <c r="B61" s="23">
        <v>8.92</v>
      </c>
      <c r="C61" s="21">
        <f t="shared" si="0"/>
        <v>3.9999999999999147E-2</v>
      </c>
    </row>
    <row r="62" spans="1:3" s="22" customFormat="1" ht="14" x14ac:dyDescent="0.25">
      <c r="A62" s="24">
        <v>45583</v>
      </c>
      <c r="B62" s="23">
        <v>8.8800000000000008</v>
      </c>
      <c r="C62" s="21">
        <f t="shared" si="0"/>
        <v>0.5</v>
      </c>
    </row>
    <row r="63" spans="1:3" s="22" customFormat="1" ht="14" x14ac:dyDescent="0.25">
      <c r="A63" s="24">
        <v>45582</v>
      </c>
      <c r="B63" s="23">
        <v>8.3800000000000008</v>
      </c>
      <c r="C63" s="21">
        <f t="shared" si="0"/>
        <v>0.11000000000000121</v>
      </c>
    </row>
    <row r="64" spans="1:3" s="22" customFormat="1" ht="14" x14ac:dyDescent="0.25">
      <c r="A64" s="24">
        <v>45581</v>
      </c>
      <c r="B64" s="23">
        <v>8.27</v>
      </c>
      <c r="C64" s="21">
        <f t="shared" si="0"/>
        <v>0.47999999999999954</v>
      </c>
    </row>
    <row r="65" spans="1:3" s="22" customFormat="1" ht="14" x14ac:dyDescent="0.25">
      <c r="A65" s="24">
        <v>45580</v>
      </c>
      <c r="B65" s="23">
        <v>7.79</v>
      </c>
      <c r="C65" s="21">
        <f t="shared" si="0"/>
        <v>0.50999999999999979</v>
      </c>
    </row>
    <row r="66" spans="1:3" s="22" customFormat="1" ht="14" x14ac:dyDescent="0.25">
      <c r="A66" s="24">
        <v>45579</v>
      </c>
      <c r="B66" s="23">
        <v>7.28</v>
      </c>
      <c r="C66" s="21">
        <f t="shared" si="0"/>
        <v>-4.9999999999999822E-2</v>
      </c>
    </row>
    <row r="67" spans="1:3" s="22" customFormat="1" ht="14" x14ac:dyDescent="0.25">
      <c r="A67" s="24">
        <v>45576</v>
      </c>
      <c r="B67" s="23">
        <v>7.33</v>
      </c>
      <c r="C67" s="21">
        <f t="shared" ref="C67:C130" si="1">B67-B68</f>
        <v>0.15000000000000036</v>
      </c>
    </row>
    <row r="68" spans="1:3" s="22" customFormat="1" ht="14" x14ac:dyDescent="0.25">
      <c r="A68" s="24">
        <v>45575</v>
      </c>
      <c r="B68" s="23">
        <v>7.18</v>
      </c>
      <c r="C68" s="21">
        <f t="shared" si="1"/>
        <v>-0.73000000000000043</v>
      </c>
    </row>
    <row r="69" spans="1:3" s="22" customFormat="1" ht="14" x14ac:dyDescent="0.25">
      <c r="A69" s="24">
        <v>45574</v>
      </c>
      <c r="B69" s="23">
        <v>7.91</v>
      </c>
      <c r="C69" s="21">
        <f t="shared" si="1"/>
        <v>-0.42999999999999972</v>
      </c>
    </row>
    <row r="70" spans="1:3" s="22" customFormat="1" ht="14" x14ac:dyDescent="0.25">
      <c r="A70" s="24">
        <v>45573</v>
      </c>
      <c r="B70" s="23">
        <v>8.34</v>
      </c>
      <c r="C70" s="21">
        <f t="shared" si="1"/>
        <v>-1.9999999999999574E-2</v>
      </c>
    </row>
    <row r="71" spans="1:3" s="22" customFormat="1" ht="14" x14ac:dyDescent="0.25">
      <c r="A71" s="24">
        <v>45572</v>
      </c>
      <c r="B71" s="23">
        <v>8.36</v>
      </c>
      <c r="C71" s="21">
        <f t="shared" si="1"/>
        <v>2.9999999999999361E-2</v>
      </c>
    </row>
    <row r="72" spans="1:3" s="22" customFormat="1" ht="14" x14ac:dyDescent="0.25">
      <c r="A72" s="24">
        <v>45569</v>
      </c>
      <c r="B72" s="23">
        <v>8.33</v>
      </c>
      <c r="C72" s="21">
        <f t="shared" si="1"/>
        <v>0.21000000000000085</v>
      </c>
    </row>
    <row r="73" spans="1:3" s="22" customFormat="1" ht="14" x14ac:dyDescent="0.25">
      <c r="A73" s="24">
        <v>45568</v>
      </c>
      <c r="B73" s="23">
        <v>8.1199999999999992</v>
      </c>
      <c r="C73" s="21">
        <f t="shared" si="1"/>
        <v>0.40999999999999925</v>
      </c>
    </row>
    <row r="74" spans="1:3" s="22" customFormat="1" ht="14" x14ac:dyDescent="0.25">
      <c r="A74" s="24">
        <v>45567</v>
      </c>
      <c r="B74" s="23">
        <v>7.71</v>
      </c>
      <c r="C74" s="21">
        <f t="shared" si="1"/>
        <v>0.11000000000000032</v>
      </c>
    </row>
    <row r="75" spans="1:3" s="22" customFormat="1" ht="14" x14ac:dyDescent="0.25">
      <c r="A75" s="24">
        <v>45566</v>
      </c>
      <c r="B75" s="23">
        <v>7.6</v>
      </c>
      <c r="C75" s="21">
        <f t="shared" si="1"/>
        <v>-0.55000000000000071</v>
      </c>
    </row>
    <row r="76" spans="1:3" s="22" customFormat="1" ht="14" x14ac:dyDescent="0.25">
      <c r="A76" s="24">
        <v>45565</v>
      </c>
      <c r="B76" s="23">
        <v>8.15</v>
      </c>
      <c r="C76" s="21">
        <f t="shared" si="1"/>
        <v>6.0000000000000497E-2</v>
      </c>
    </row>
    <row r="77" spans="1:3" s="22" customFormat="1" ht="14" x14ac:dyDescent="0.25">
      <c r="A77" s="24">
        <v>45562</v>
      </c>
      <c r="B77" s="23">
        <v>8.09</v>
      </c>
      <c r="C77" s="21">
        <f t="shared" si="1"/>
        <v>0.38999999999999968</v>
      </c>
    </row>
    <row r="78" spans="1:3" s="22" customFormat="1" ht="14" x14ac:dyDescent="0.25">
      <c r="A78" s="24">
        <v>45561</v>
      </c>
      <c r="B78" s="23">
        <v>7.7</v>
      </c>
      <c r="C78" s="21">
        <f t="shared" si="1"/>
        <v>-5.9999999999999609E-2</v>
      </c>
    </row>
    <row r="79" spans="1:3" s="22" customFormat="1" ht="14" x14ac:dyDescent="0.25">
      <c r="A79" s="24">
        <v>45560</v>
      </c>
      <c r="B79" s="23">
        <v>7.76</v>
      </c>
      <c r="C79" s="21">
        <f t="shared" si="1"/>
        <v>-0.3100000000000005</v>
      </c>
    </row>
    <row r="80" spans="1:3" s="22" customFormat="1" ht="14" x14ac:dyDescent="0.25">
      <c r="A80" s="24">
        <v>45559</v>
      </c>
      <c r="B80" s="23">
        <v>8.07</v>
      </c>
      <c r="C80" s="21">
        <f t="shared" si="1"/>
        <v>0.24000000000000021</v>
      </c>
    </row>
    <row r="81" spans="1:3" s="22" customFormat="1" ht="14" x14ac:dyDescent="0.25">
      <c r="A81" s="24">
        <v>45558</v>
      </c>
      <c r="B81" s="23">
        <v>7.83</v>
      </c>
      <c r="C81" s="21">
        <f t="shared" si="1"/>
        <v>-0.17999999999999972</v>
      </c>
    </row>
    <row r="82" spans="1:3" s="22" customFormat="1" ht="14" x14ac:dyDescent="0.25">
      <c r="A82" s="24">
        <v>45555</v>
      </c>
      <c r="B82" s="23">
        <v>8.01</v>
      </c>
      <c r="C82" s="21">
        <f t="shared" si="1"/>
        <v>-0.30000000000000071</v>
      </c>
    </row>
    <row r="83" spans="1:3" s="22" customFormat="1" ht="14" x14ac:dyDescent="0.25">
      <c r="A83" s="24">
        <v>45554</v>
      </c>
      <c r="B83" s="23">
        <v>8.31</v>
      </c>
      <c r="C83" s="21">
        <f t="shared" si="1"/>
        <v>0.90000000000000036</v>
      </c>
    </row>
    <row r="84" spans="1:3" s="22" customFormat="1" ht="14" x14ac:dyDescent="0.25">
      <c r="A84" s="24">
        <v>45553</v>
      </c>
      <c r="B84" s="23">
        <v>7.41</v>
      </c>
      <c r="C84" s="21">
        <f t="shared" si="1"/>
        <v>0.60000000000000053</v>
      </c>
    </row>
    <row r="85" spans="1:3" s="22" customFormat="1" ht="14" x14ac:dyDescent="0.25">
      <c r="A85" s="24">
        <v>45552</v>
      </c>
      <c r="B85" s="23">
        <v>6.81</v>
      </c>
      <c r="C85" s="21">
        <f t="shared" si="1"/>
        <v>0.57999999999999918</v>
      </c>
    </row>
    <row r="86" spans="1:3" s="22" customFormat="1" ht="14" x14ac:dyDescent="0.25">
      <c r="A86" s="24">
        <v>45551</v>
      </c>
      <c r="B86" s="23">
        <v>6.23</v>
      </c>
      <c r="C86" s="21">
        <f t="shared" si="1"/>
        <v>-8.9999999999999858E-2</v>
      </c>
    </row>
    <row r="87" spans="1:3" s="22" customFormat="1" ht="14" x14ac:dyDescent="0.25">
      <c r="A87" s="24">
        <v>45548</v>
      </c>
      <c r="B87" s="23">
        <v>6.32</v>
      </c>
      <c r="C87" s="21">
        <f t="shared" si="1"/>
        <v>5.0000000000000711E-2</v>
      </c>
    </row>
    <row r="88" spans="1:3" s="22" customFormat="1" ht="14" x14ac:dyDescent="0.25">
      <c r="A88" s="24">
        <v>45547</v>
      </c>
      <c r="B88" s="23">
        <v>6.27</v>
      </c>
      <c r="C88" s="21">
        <f t="shared" si="1"/>
        <v>2.9999999999999361E-2</v>
      </c>
    </row>
    <row r="89" spans="1:3" s="22" customFormat="1" ht="14" x14ac:dyDescent="0.25">
      <c r="A89" s="24">
        <v>45546</v>
      </c>
      <c r="B89" s="23">
        <v>6.24</v>
      </c>
      <c r="C89" s="21">
        <f t="shared" si="1"/>
        <v>0.36000000000000032</v>
      </c>
    </row>
    <row r="90" spans="1:3" s="22" customFormat="1" ht="14" x14ac:dyDescent="0.25">
      <c r="A90" s="24">
        <v>45545</v>
      </c>
      <c r="B90" s="23">
        <v>5.88</v>
      </c>
      <c r="C90" s="21">
        <f t="shared" si="1"/>
        <v>0.51999999999999957</v>
      </c>
    </row>
    <row r="91" spans="1:3" s="22" customFormat="1" ht="14" x14ac:dyDescent="0.25">
      <c r="A91" s="24">
        <v>45544</v>
      </c>
      <c r="B91" s="23">
        <v>5.36</v>
      </c>
      <c r="C91" s="21">
        <f t="shared" si="1"/>
        <v>-0.29000000000000004</v>
      </c>
    </row>
    <row r="92" spans="1:3" s="22" customFormat="1" ht="14" x14ac:dyDescent="0.25">
      <c r="A92" s="24">
        <v>45541</v>
      </c>
      <c r="B92" s="23">
        <v>5.65</v>
      </c>
      <c r="C92" s="21">
        <f t="shared" si="1"/>
        <v>-0.48999999999999932</v>
      </c>
    </row>
    <row r="93" spans="1:3" s="22" customFormat="1" ht="14" x14ac:dyDescent="0.25">
      <c r="A93" s="24">
        <v>45540</v>
      </c>
      <c r="B93" s="23">
        <v>6.14</v>
      </c>
      <c r="C93" s="21">
        <f t="shared" si="1"/>
        <v>-0.10000000000000053</v>
      </c>
    </row>
    <row r="94" spans="1:3" s="22" customFormat="1" ht="14" x14ac:dyDescent="0.25">
      <c r="A94" s="24">
        <v>45539</v>
      </c>
      <c r="B94" s="23">
        <v>6.24</v>
      </c>
      <c r="C94" s="21">
        <f t="shared" si="1"/>
        <v>0.14000000000000057</v>
      </c>
    </row>
    <row r="95" spans="1:3" s="22" customFormat="1" ht="14" x14ac:dyDescent="0.25">
      <c r="A95" s="24">
        <v>45538</v>
      </c>
      <c r="B95" s="23">
        <v>6.1</v>
      </c>
      <c r="C95" s="21">
        <f t="shared" si="1"/>
        <v>-0.59000000000000075</v>
      </c>
    </row>
    <row r="96" spans="1:3" s="22" customFormat="1" ht="14" x14ac:dyDescent="0.25">
      <c r="A96" s="24">
        <v>45534</v>
      </c>
      <c r="B96" s="23">
        <v>6.69</v>
      </c>
      <c r="C96" s="21">
        <f t="shared" si="1"/>
        <v>-0.39999999999999947</v>
      </c>
    </row>
    <row r="97" spans="1:3" s="22" customFormat="1" ht="14" x14ac:dyDescent="0.25">
      <c r="A97" s="24">
        <v>45533</v>
      </c>
      <c r="B97" s="23">
        <v>7.09</v>
      </c>
      <c r="C97" s="21">
        <f t="shared" si="1"/>
        <v>9.9999999999997868E-3</v>
      </c>
    </row>
    <row r="98" spans="1:3" s="22" customFormat="1" ht="14" x14ac:dyDescent="0.25">
      <c r="A98" s="24">
        <v>45532</v>
      </c>
      <c r="B98" s="23">
        <v>7.08</v>
      </c>
      <c r="C98" s="21">
        <f t="shared" si="1"/>
        <v>-0.45000000000000018</v>
      </c>
    </row>
    <row r="99" spans="1:3" s="22" customFormat="1" ht="14" x14ac:dyDescent="0.25">
      <c r="A99" s="24">
        <v>45531</v>
      </c>
      <c r="B99" s="23">
        <v>7.53</v>
      </c>
      <c r="C99" s="21">
        <f t="shared" si="1"/>
        <v>-0.34999999999999964</v>
      </c>
    </row>
    <row r="100" spans="1:3" s="22" customFormat="1" ht="14" x14ac:dyDescent="0.25">
      <c r="A100" s="24">
        <v>45530</v>
      </c>
      <c r="B100" s="23">
        <v>7.88</v>
      </c>
      <c r="C100" s="21">
        <f t="shared" si="1"/>
        <v>-0.27000000000000046</v>
      </c>
    </row>
    <row r="101" spans="1:3" s="22" customFormat="1" ht="14" x14ac:dyDescent="0.25">
      <c r="A101" s="24">
        <v>45527</v>
      </c>
      <c r="B101" s="23">
        <v>8.15</v>
      </c>
      <c r="C101" s="21">
        <f t="shared" si="1"/>
        <v>-0.15000000000000036</v>
      </c>
    </row>
    <row r="102" spans="1:3" s="22" customFormat="1" ht="14" x14ac:dyDescent="0.25">
      <c r="A102" s="24">
        <v>45526</v>
      </c>
      <c r="B102" s="23">
        <v>8.3000000000000007</v>
      </c>
      <c r="C102" s="21">
        <f t="shared" si="1"/>
        <v>-1.0099999999999998</v>
      </c>
    </row>
    <row r="103" spans="1:3" s="22" customFormat="1" ht="14" x14ac:dyDescent="0.25">
      <c r="A103" s="24">
        <v>45525</v>
      </c>
      <c r="B103" s="23">
        <v>9.31</v>
      </c>
      <c r="C103" s="21">
        <f t="shared" si="1"/>
        <v>1.6000000000000005</v>
      </c>
    </row>
    <row r="104" spans="1:3" s="22" customFormat="1" ht="14" x14ac:dyDescent="0.25">
      <c r="A104" s="24">
        <v>45524</v>
      </c>
      <c r="B104" s="23">
        <v>7.71</v>
      </c>
      <c r="C104" s="21">
        <f t="shared" si="1"/>
        <v>-1.6499999999999995</v>
      </c>
    </row>
    <row r="105" spans="1:3" s="22" customFormat="1" ht="14" x14ac:dyDescent="0.25">
      <c r="A105" s="24">
        <v>45523</v>
      </c>
      <c r="B105" s="23">
        <v>9.36</v>
      </c>
      <c r="C105" s="21">
        <f t="shared" si="1"/>
        <v>0.47999999999999865</v>
      </c>
    </row>
    <row r="106" spans="1:3" s="22" customFormat="1" ht="14" x14ac:dyDescent="0.25">
      <c r="A106" s="24">
        <v>45520</v>
      </c>
      <c r="B106" s="23">
        <v>8.8800000000000008</v>
      </c>
      <c r="C106" s="21">
        <f t="shared" si="1"/>
        <v>-1.3199999999999985</v>
      </c>
    </row>
    <row r="107" spans="1:3" s="22" customFormat="1" ht="14" x14ac:dyDescent="0.25">
      <c r="A107" s="24">
        <v>45519</v>
      </c>
      <c r="B107" s="23">
        <v>10.199999999999999</v>
      </c>
      <c r="C107" s="21">
        <f t="shared" si="1"/>
        <v>0.51999999999999957</v>
      </c>
    </row>
    <row r="108" spans="1:3" s="22" customFormat="1" ht="14" x14ac:dyDescent="0.25">
      <c r="A108" s="24">
        <v>45518</v>
      </c>
      <c r="B108" s="23">
        <v>9.68</v>
      </c>
      <c r="C108" s="21">
        <f t="shared" si="1"/>
        <v>-1.5600000000000005</v>
      </c>
    </row>
    <row r="109" spans="1:3" s="22" customFormat="1" ht="14" x14ac:dyDescent="0.25">
      <c r="A109" s="24">
        <v>45517</v>
      </c>
      <c r="B109" s="23">
        <v>11.24</v>
      </c>
      <c r="C109" s="21">
        <f t="shared" si="1"/>
        <v>0.75999999999999979</v>
      </c>
    </row>
    <row r="110" spans="1:3" s="22" customFormat="1" ht="14" x14ac:dyDescent="0.25">
      <c r="A110" s="24">
        <v>45516</v>
      </c>
      <c r="B110" s="23">
        <v>10.48</v>
      </c>
      <c r="C110" s="21">
        <f t="shared" si="1"/>
        <v>-0.32000000000000028</v>
      </c>
    </row>
    <row r="111" spans="1:3" s="22" customFormat="1" ht="14" x14ac:dyDescent="0.25">
      <c r="A111" s="24">
        <v>45513</v>
      </c>
      <c r="B111" s="23">
        <v>10.8</v>
      </c>
      <c r="C111" s="21">
        <f t="shared" si="1"/>
        <v>-0.63999999999999879</v>
      </c>
    </row>
    <row r="112" spans="1:3" s="22" customFormat="1" ht="14" x14ac:dyDescent="0.25">
      <c r="A112" s="24">
        <v>45512</v>
      </c>
      <c r="B112" s="23">
        <v>11.44</v>
      </c>
      <c r="C112" s="21">
        <f t="shared" si="1"/>
        <v>0.47999999999999865</v>
      </c>
    </row>
    <row r="113" spans="1:3" s="22" customFormat="1" ht="14" x14ac:dyDescent="0.25">
      <c r="A113" s="24">
        <v>45511</v>
      </c>
      <c r="B113" s="23">
        <v>10.96</v>
      </c>
      <c r="C113" s="21">
        <f t="shared" si="1"/>
        <v>-0.55999999999999872</v>
      </c>
    </row>
    <row r="114" spans="1:3" s="22" customFormat="1" ht="14" x14ac:dyDescent="0.25">
      <c r="A114" s="24">
        <v>45510</v>
      </c>
      <c r="B114" s="23">
        <v>11.52</v>
      </c>
      <c r="C114" s="21">
        <f t="shared" si="1"/>
        <v>-0.64000000000000057</v>
      </c>
    </row>
    <row r="115" spans="1:3" s="22" customFormat="1" ht="14" x14ac:dyDescent="0.25">
      <c r="A115" s="24">
        <v>45509</v>
      </c>
      <c r="B115" s="23">
        <v>12.16</v>
      </c>
      <c r="C115" s="21">
        <f t="shared" si="1"/>
        <v>-0.4399999999999995</v>
      </c>
    </row>
    <row r="116" spans="1:3" s="22" customFormat="1" ht="14" x14ac:dyDescent="0.25">
      <c r="A116" s="24">
        <v>45506</v>
      </c>
      <c r="B116" s="23">
        <v>12.6</v>
      </c>
      <c r="C116" s="21">
        <f t="shared" si="1"/>
        <v>-2.2000000000000011</v>
      </c>
    </row>
    <row r="117" spans="1:3" s="22" customFormat="1" ht="14" x14ac:dyDescent="0.25">
      <c r="A117" s="24">
        <v>45505</v>
      </c>
      <c r="B117" s="23">
        <v>14.8</v>
      </c>
      <c r="C117" s="21">
        <f t="shared" si="1"/>
        <v>-0.39999999999999858</v>
      </c>
    </row>
    <row r="118" spans="1:3" s="22" customFormat="1" ht="14" x14ac:dyDescent="0.25">
      <c r="A118" s="24">
        <v>45504</v>
      </c>
      <c r="B118" s="23">
        <v>15.2</v>
      </c>
      <c r="C118" s="21">
        <f t="shared" si="1"/>
        <v>0.59999999999999964</v>
      </c>
    </row>
    <row r="119" spans="1:3" s="22" customFormat="1" ht="14" x14ac:dyDescent="0.25">
      <c r="A119" s="24">
        <v>45503</v>
      </c>
      <c r="B119" s="23">
        <v>14.6</v>
      </c>
      <c r="C119" s="21">
        <f t="shared" si="1"/>
        <v>3.9999999999999147E-2</v>
      </c>
    </row>
    <row r="120" spans="1:3" s="22" customFormat="1" ht="14" x14ac:dyDescent="0.25">
      <c r="A120" s="24">
        <v>45502</v>
      </c>
      <c r="B120" s="23">
        <v>14.56</v>
      </c>
      <c r="C120" s="21">
        <f t="shared" si="1"/>
        <v>-0.24000000000000021</v>
      </c>
    </row>
    <row r="121" spans="1:3" s="22" customFormat="1" ht="14" x14ac:dyDescent="0.25">
      <c r="A121" s="24">
        <v>45499</v>
      </c>
      <c r="B121" s="23">
        <v>14.8</v>
      </c>
      <c r="C121" s="21">
        <f t="shared" si="1"/>
        <v>1.3200000000000003</v>
      </c>
    </row>
    <row r="122" spans="1:3" s="22" customFormat="1" ht="14" x14ac:dyDescent="0.25">
      <c r="A122" s="24">
        <v>45498</v>
      </c>
      <c r="B122" s="23">
        <v>13.48</v>
      </c>
      <c r="C122" s="21">
        <f t="shared" si="1"/>
        <v>1.3600000000000012</v>
      </c>
    </row>
    <row r="123" spans="1:3" s="22" customFormat="1" ht="14" x14ac:dyDescent="0.25">
      <c r="A123" s="24">
        <v>45497</v>
      </c>
      <c r="B123" s="23">
        <v>12.12</v>
      </c>
      <c r="C123" s="21">
        <f t="shared" si="1"/>
        <v>8.0000000000000071E-2</v>
      </c>
    </row>
    <row r="124" spans="1:3" s="22" customFormat="1" ht="14" x14ac:dyDescent="0.25">
      <c r="A124" s="24">
        <v>45496</v>
      </c>
      <c r="B124" s="23">
        <v>12.04</v>
      </c>
      <c r="C124" s="21">
        <f t="shared" si="1"/>
        <v>0.59999999999999964</v>
      </c>
    </row>
    <row r="125" spans="1:3" s="22" customFormat="1" ht="14" x14ac:dyDescent="0.25">
      <c r="A125" s="24">
        <v>45495</v>
      </c>
      <c r="B125" s="23">
        <v>11.44</v>
      </c>
      <c r="C125" s="21">
        <f t="shared" si="1"/>
        <v>0.24000000000000021</v>
      </c>
    </row>
    <row r="126" spans="1:3" s="22" customFormat="1" ht="14" x14ac:dyDescent="0.25">
      <c r="A126" s="24">
        <v>45492</v>
      </c>
      <c r="B126" s="23">
        <v>11.2</v>
      </c>
      <c r="C126" s="21">
        <f t="shared" si="1"/>
        <v>-0.91999999999999993</v>
      </c>
    </row>
    <row r="127" spans="1:3" s="22" customFormat="1" ht="14" x14ac:dyDescent="0.25">
      <c r="A127" s="24">
        <v>45491</v>
      </c>
      <c r="B127" s="23">
        <v>12.12</v>
      </c>
      <c r="C127" s="21">
        <f t="shared" si="1"/>
        <v>-1.1600000000000001</v>
      </c>
    </row>
    <row r="128" spans="1:3" s="22" customFormat="1" ht="14" x14ac:dyDescent="0.25">
      <c r="A128" s="24">
        <v>45490</v>
      </c>
      <c r="B128" s="23">
        <v>13.28</v>
      </c>
      <c r="C128" s="21">
        <f t="shared" si="1"/>
        <v>-0.72000000000000064</v>
      </c>
    </row>
    <row r="129" spans="1:3" s="22" customFormat="1" ht="14" x14ac:dyDescent="0.25">
      <c r="A129" s="24">
        <v>45489</v>
      </c>
      <c r="B129" s="23">
        <v>14</v>
      </c>
      <c r="C129" s="21">
        <f t="shared" si="1"/>
        <v>2.4000000000000004</v>
      </c>
    </row>
    <row r="130" spans="1:3" s="22" customFormat="1" ht="14" x14ac:dyDescent="0.25">
      <c r="A130" s="24">
        <v>45488</v>
      </c>
      <c r="B130" s="23">
        <v>11.6</v>
      </c>
      <c r="C130" s="21">
        <f t="shared" si="1"/>
        <v>8.0000000000000071E-2</v>
      </c>
    </row>
    <row r="131" spans="1:3" s="22" customFormat="1" ht="14" x14ac:dyDescent="0.25">
      <c r="A131" s="24">
        <v>45485</v>
      </c>
      <c r="B131" s="23">
        <v>11.52</v>
      </c>
      <c r="C131" s="21">
        <f t="shared" ref="C131:C194" si="2">B131-B132</f>
        <v>-1.2800000000000011</v>
      </c>
    </row>
    <row r="132" spans="1:3" s="22" customFormat="1" ht="14" x14ac:dyDescent="0.25">
      <c r="A132" s="24">
        <v>45484</v>
      </c>
      <c r="B132" s="23">
        <v>12.8</v>
      </c>
      <c r="C132" s="21">
        <f t="shared" si="2"/>
        <v>-0.19999999999999929</v>
      </c>
    </row>
    <row r="133" spans="1:3" s="22" customFormat="1" ht="14" x14ac:dyDescent="0.25">
      <c r="A133" s="24">
        <v>45483</v>
      </c>
      <c r="B133" s="23">
        <v>13</v>
      </c>
      <c r="C133" s="21">
        <f t="shared" si="2"/>
        <v>0.64000000000000057</v>
      </c>
    </row>
    <row r="134" spans="1:3" s="22" customFormat="1" ht="14" x14ac:dyDescent="0.25">
      <c r="A134" s="24">
        <v>45482</v>
      </c>
      <c r="B134" s="23">
        <v>12.36</v>
      </c>
      <c r="C134" s="21">
        <f t="shared" si="2"/>
        <v>-1.2800000000000011</v>
      </c>
    </row>
    <row r="135" spans="1:3" s="22" customFormat="1" ht="14" x14ac:dyDescent="0.25">
      <c r="A135" s="24">
        <v>45481</v>
      </c>
      <c r="B135" s="23">
        <v>13.64</v>
      </c>
      <c r="C135" s="21">
        <f t="shared" si="2"/>
        <v>0.28000000000000114</v>
      </c>
    </row>
    <row r="136" spans="1:3" s="22" customFormat="1" ht="14" x14ac:dyDescent="0.25">
      <c r="A136" s="24">
        <v>45478</v>
      </c>
      <c r="B136" s="23">
        <v>13.36</v>
      </c>
      <c r="C136" s="21">
        <f t="shared" si="2"/>
        <v>-1.6799999999999997</v>
      </c>
    </row>
    <row r="137" spans="1:3" s="22" customFormat="1" ht="14" x14ac:dyDescent="0.25">
      <c r="A137" s="24">
        <v>45476</v>
      </c>
      <c r="B137" s="23">
        <v>15.04</v>
      </c>
      <c r="C137" s="21">
        <f t="shared" si="2"/>
        <v>1.1599999999999984</v>
      </c>
    </row>
    <row r="138" spans="1:3" s="22" customFormat="1" ht="14" x14ac:dyDescent="0.25">
      <c r="A138" s="24">
        <v>45475</v>
      </c>
      <c r="B138" s="23">
        <v>13.88</v>
      </c>
      <c r="C138" s="21">
        <f t="shared" si="2"/>
        <v>0.96000000000000085</v>
      </c>
    </row>
    <row r="139" spans="1:3" s="22" customFormat="1" ht="14" x14ac:dyDescent="0.25">
      <c r="A139" s="24">
        <v>45474</v>
      </c>
      <c r="B139" s="23">
        <v>12.92</v>
      </c>
      <c r="C139" s="21">
        <f t="shared" si="2"/>
        <v>-0.4399999999999995</v>
      </c>
    </row>
    <row r="140" spans="1:3" s="22" customFormat="1" ht="14" x14ac:dyDescent="0.25">
      <c r="A140" s="24">
        <v>45471</v>
      </c>
      <c r="B140" s="23">
        <v>13.36</v>
      </c>
      <c r="C140" s="21">
        <f t="shared" si="2"/>
        <v>1</v>
      </c>
    </row>
    <row r="141" spans="1:3" s="22" customFormat="1" ht="14" x14ac:dyDescent="0.25">
      <c r="A141" s="24">
        <v>45470</v>
      </c>
      <c r="B141" s="23">
        <v>12.36</v>
      </c>
      <c r="C141" s="21">
        <f t="shared" si="2"/>
        <v>1</v>
      </c>
    </row>
    <row r="142" spans="1:3" s="22" customFormat="1" ht="14" x14ac:dyDescent="0.25">
      <c r="A142" s="24">
        <v>45469</v>
      </c>
      <c r="B142" s="23">
        <v>11.36</v>
      </c>
      <c r="C142" s="21">
        <f t="shared" si="2"/>
        <v>-1.4400000000000013</v>
      </c>
    </row>
    <row r="143" spans="1:3" s="22" customFormat="1" ht="14" x14ac:dyDescent="0.25">
      <c r="A143" s="24">
        <v>45468</v>
      </c>
      <c r="B143" s="23">
        <v>12.8</v>
      </c>
      <c r="C143" s="21">
        <f t="shared" si="2"/>
        <v>-1.8399999999999999</v>
      </c>
    </row>
    <row r="144" spans="1:3" s="22" customFormat="1" ht="14" x14ac:dyDescent="0.25">
      <c r="A144" s="24">
        <v>45467</v>
      </c>
      <c r="B144" s="23">
        <v>14.64</v>
      </c>
      <c r="C144" s="21">
        <f t="shared" si="2"/>
        <v>-2.3200000000000003</v>
      </c>
    </row>
    <row r="145" spans="1:3" s="22" customFormat="1" ht="14" x14ac:dyDescent="0.25">
      <c r="A145" s="24">
        <v>45464</v>
      </c>
      <c r="B145" s="23">
        <v>16.96</v>
      </c>
      <c r="C145" s="21">
        <f t="shared" si="2"/>
        <v>0.60000000000000142</v>
      </c>
    </row>
    <row r="146" spans="1:3" s="22" customFormat="1" ht="14" x14ac:dyDescent="0.25">
      <c r="A146" s="24">
        <v>45463</v>
      </c>
      <c r="B146" s="23">
        <v>16.36</v>
      </c>
      <c r="C146" s="21">
        <f t="shared" si="2"/>
        <v>-0.48000000000000043</v>
      </c>
    </row>
    <row r="147" spans="1:3" s="22" customFormat="1" ht="14" x14ac:dyDescent="0.25">
      <c r="A147" s="24">
        <v>45461</v>
      </c>
      <c r="B147" s="23">
        <v>16.84</v>
      </c>
      <c r="C147" s="21">
        <f t="shared" si="2"/>
        <v>-0.32000000000000028</v>
      </c>
    </row>
    <row r="148" spans="1:3" s="22" customFormat="1" ht="14" x14ac:dyDescent="0.25">
      <c r="A148" s="24">
        <v>45460</v>
      </c>
      <c r="B148" s="23">
        <v>17.16</v>
      </c>
      <c r="C148" s="21">
        <f t="shared" si="2"/>
        <v>-0.83999999999999986</v>
      </c>
    </row>
    <row r="149" spans="1:3" s="22" customFormat="1" ht="14" x14ac:dyDescent="0.25">
      <c r="A149" s="24">
        <v>45457</v>
      </c>
      <c r="B149" s="23">
        <v>18</v>
      </c>
      <c r="C149" s="21">
        <f t="shared" si="2"/>
        <v>-0.48000000000000043</v>
      </c>
    </row>
    <row r="150" spans="1:3" s="22" customFormat="1" ht="14" x14ac:dyDescent="0.25">
      <c r="A150" s="24">
        <v>45456</v>
      </c>
      <c r="B150" s="23">
        <v>18.48</v>
      </c>
      <c r="C150" s="21">
        <f t="shared" si="2"/>
        <v>-1.8399999999999999</v>
      </c>
    </row>
    <row r="151" spans="1:3" s="22" customFormat="1" ht="14" x14ac:dyDescent="0.25">
      <c r="A151" s="24">
        <v>45455</v>
      </c>
      <c r="B151" s="23">
        <v>20.32</v>
      </c>
      <c r="C151" s="21">
        <f t="shared" si="2"/>
        <v>-0.32000000000000028</v>
      </c>
    </row>
    <row r="152" spans="1:3" s="22" customFormat="1" ht="14" x14ac:dyDescent="0.25">
      <c r="A152" s="24">
        <v>45454</v>
      </c>
      <c r="B152" s="23">
        <v>20.64</v>
      </c>
      <c r="C152" s="21">
        <f t="shared" si="2"/>
        <v>0.19999999999999929</v>
      </c>
    </row>
    <row r="153" spans="1:3" s="22" customFormat="1" ht="14" x14ac:dyDescent="0.25">
      <c r="A153" s="24">
        <v>45453</v>
      </c>
      <c r="B153" s="23">
        <v>20.440000000000001</v>
      </c>
      <c r="C153" s="21">
        <f t="shared" si="2"/>
        <v>-0.11999999999999744</v>
      </c>
    </row>
    <row r="154" spans="1:3" s="22" customFormat="1" ht="14" x14ac:dyDescent="0.25">
      <c r="A154" s="24">
        <v>45450</v>
      </c>
      <c r="B154" s="23">
        <v>20.56</v>
      </c>
      <c r="C154" s="21">
        <f t="shared" si="2"/>
        <v>-1.4400000000000013</v>
      </c>
    </row>
    <row r="155" spans="1:3" s="22" customFormat="1" ht="14" x14ac:dyDescent="0.25">
      <c r="A155" s="24">
        <v>45449</v>
      </c>
      <c r="B155" s="23">
        <v>22</v>
      </c>
      <c r="C155" s="21">
        <f t="shared" si="2"/>
        <v>1.1600000000000001</v>
      </c>
    </row>
    <row r="156" spans="1:3" s="22" customFormat="1" ht="14" x14ac:dyDescent="0.25">
      <c r="A156" s="24">
        <v>45448</v>
      </c>
      <c r="B156" s="23">
        <v>20.84</v>
      </c>
      <c r="C156" s="21">
        <f t="shared" si="2"/>
        <v>-0.32000000000000028</v>
      </c>
    </row>
    <row r="157" spans="1:3" s="22" customFormat="1" ht="14" x14ac:dyDescent="0.25">
      <c r="A157" s="24">
        <v>45447</v>
      </c>
      <c r="B157" s="23">
        <v>21.16</v>
      </c>
      <c r="C157" s="21">
        <f t="shared" si="2"/>
        <v>-0.51999999999999957</v>
      </c>
    </row>
    <row r="158" spans="1:3" s="22" customFormat="1" ht="14" x14ac:dyDescent="0.25">
      <c r="A158" s="24">
        <v>45446</v>
      </c>
      <c r="B158" s="23">
        <v>21.68</v>
      </c>
      <c r="C158" s="21">
        <f t="shared" si="2"/>
        <v>0.51999999999999957</v>
      </c>
    </row>
    <row r="159" spans="1:3" s="22" customFormat="1" ht="14" x14ac:dyDescent="0.25">
      <c r="A159" s="24">
        <v>45443</v>
      </c>
      <c r="B159" s="23">
        <v>21.16</v>
      </c>
      <c r="C159" s="21">
        <f t="shared" si="2"/>
        <v>-1.1999999999999993</v>
      </c>
    </row>
    <row r="160" spans="1:3" s="22" customFormat="1" ht="14" x14ac:dyDescent="0.25">
      <c r="A160" s="24">
        <v>45442</v>
      </c>
      <c r="B160" s="23">
        <v>22.36</v>
      </c>
      <c r="C160" s="21">
        <f t="shared" si="2"/>
        <v>-8.0000000000001847E-2</v>
      </c>
    </row>
    <row r="161" spans="1:3" s="22" customFormat="1" ht="14" x14ac:dyDescent="0.25">
      <c r="A161" s="24">
        <v>45441</v>
      </c>
      <c r="B161" s="23">
        <v>22.44</v>
      </c>
      <c r="C161" s="21">
        <f t="shared" si="2"/>
        <v>-2.5599999999999987</v>
      </c>
    </row>
    <row r="162" spans="1:3" s="22" customFormat="1" ht="14" x14ac:dyDescent="0.25">
      <c r="A162" s="24">
        <v>45440</v>
      </c>
      <c r="B162" s="23">
        <v>25</v>
      </c>
      <c r="C162" s="21">
        <f t="shared" si="2"/>
        <v>-1.4400000000000013</v>
      </c>
    </row>
    <row r="163" spans="1:3" s="22" customFormat="1" ht="14" x14ac:dyDescent="0.25">
      <c r="A163" s="24">
        <v>45436</v>
      </c>
      <c r="B163" s="23">
        <v>26.44</v>
      </c>
      <c r="C163" s="21">
        <f t="shared" si="2"/>
        <v>0.16000000000000014</v>
      </c>
    </row>
    <row r="164" spans="1:3" s="22" customFormat="1" ht="14" x14ac:dyDescent="0.25">
      <c r="A164" s="24">
        <v>45435</v>
      </c>
      <c r="B164" s="23">
        <v>26.28</v>
      </c>
      <c r="C164" s="21">
        <f t="shared" si="2"/>
        <v>-1.759999999999998</v>
      </c>
    </row>
    <row r="165" spans="1:3" s="22" customFormat="1" ht="14" x14ac:dyDescent="0.25">
      <c r="A165" s="24">
        <v>45434</v>
      </c>
      <c r="B165" s="23">
        <v>28.04</v>
      </c>
      <c r="C165" s="21">
        <f t="shared" si="2"/>
        <v>-1.1999999999999993</v>
      </c>
    </row>
    <row r="166" spans="1:3" s="22" customFormat="1" ht="14" x14ac:dyDescent="0.25">
      <c r="A166" s="24">
        <v>45433</v>
      </c>
      <c r="B166" s="23">
        <v>29.24</v>
      </c>
      <c r="C166" s="21">
        <f t="shared" si="2"/>
        <v>-1.4000000000000021</v>
      </c>
    </row>
    <row r="167" spans="1:3" s="22" customFormat="1" ht="14" x14ac:dyDescent="0.25">
      <c r="A167" s="24">
        <v>45432</v>
      </c>
      <c r="B167" s="23">
        <v>30.64</v>
      </c>
      <c r="C167" s="21">
        <f t="shared" si="2"/>
        <v>-1.6000000000000014</v>
      </c>
    </row>
    <row r="168" spans="1:3" s="22" customFormat="1" ht="14" x14ac:dyDescent="0.25">
      <c r="A168" s="24">
        <v>45429</v>
      </c>
      <c r="B168" s="23">
        <v>32.24</v>
      </c>
      <c r="C168" s="21">
        <f t="shared" si="2"/>
        <v>-1.3200000000000003</v>
      </c>
    </row>
    <row r="169" spans="1:3" s="22" customFormat="1" ht="14" x14ac:dyDescent="0.25">
      <c r="A169" s="24">
        <v>45428</v>
      </c>
      <c r="B169" s="23">
        <v>33.56</v>
      </c>
      <c r="C169" s="21">
        <f t="shared" si="2"/>
        <v>0</v>
      </c>
    </row>
    <row r="170" spans="1:3" s="22" customFormat="1" ht="14" x14ac:dyDescent="0.25">
      <c r="A170" s="24">
        <v>45427</v>
      </c>
      <c r="B170" s="23">
        <v>33.56</v>
      </c>
      <c r="C170" s="21">
        <f t="shared" si="2"/>
        <v>-0.96000000000000085</v>
      </c>
    </row>
    <row r="171" spans="1:3" s="22" customFormat="1" ht="14" x14ac:dyDescent="0.25">
      <c r="A171" s="24">
        <v>45426</v>
      </c>
      <c r="B171" s="23">
        <v>34.520000000000003</v>
      </c>
      <c r="C171" s="21">
        <f t="shared" si="2"/>
        <v>0.88000000000000256</v>
      </c>
    </row>
    <row r="172" spans="1:3" s="22" customFormat="1" ht="14" x14ac:dyDescent="0.25">
      <c r="A172" s="24">
        <v>45425</v>
      </c>
      <c r="B172" s="23">
        <v>33.64</v>
      </c>
      <c r="C172" s="21">
        <f t="shared" si="2"/>
        <v>3.1999999999999993</v>
      </c>
    </row>
    <row r="173" spans="1:3" s="22" customFormat="1" ht="14" x14ac:dyDescent="0.25">
      <c r="A173" s="24">
        <v>45422</v>
      </c>
      <c r="B173" s="23">
        <v>30.44</v>
      </c>
      <c r="C173" s="21">
        <f t="shared" si="2"/>
        <v>-6.3599999999999959</v>
      </c>
    </row>
    <row r="174" spans="1:3" s="22" customFormat="1" ht="14" x14ac:dyDescent="0.25">
      <c r="A174" s="24">
        <v>45421</v>
      </c>
      <c r="B174" s="23">
        <v>36.799999999999997</v>
      </c>
      <c r="C174" s="21">
        <f t="shared" si="2"/>
        <v>1.0799999999999983</v>
      </c>
    </row>
    <row r="175" spans="1:3" s="22" customFormat="1" ht="14" x14ac:dyDescent="0.25">
      <c r="A175" s="24">
        <v>45420</v>
      </c>
      <c r="B175" s="23">
        <v>35.72</v>
      </c>
      <c r="C175" s="21">
        <f t="shared" si="2"/>
        <v>-1.6400000000000006</v>
      </c>
    </row>
    <row r="176" spans="1:3" s="22" customFormat="1" ht="14" x14ac:dyDescent="0.25">
      <c r="A176" s="24">
        <v>45419</v>
      </c>
      <c r="B176" s="23">
        <v>37.36</v>
      </c>
      <c r="C176" s="21">
        <f t="shared" si="2"/>
        <v>-2.1600000000000037</v>
      </c>
    </row>
    <row r="177" spans="1:3" s="22" customFormat="1" ht="14" x14ac:dyDescent="0.25">
      <c r="A177" s="24">
        <v>45418</v>
      </c>
      <c r="B177" s="23">
        <v>39.520000000000003</v>
      </c>
      <c r="C177" s="21">
        <f t="shared" si="2"/>
        <v>1.3200000000000003</v>
      </c>
    </row>
    <row r="178" spans="1:3" s="22" customFormat="1" ht="14" x14ac:dyDescent="0.25">
      <c r="A178" s="24">
        <v>45415</v>
      </c>
      <c r="B178" s="23">
        <v>38.200000000000003</v>
      </c>
      <c r="C178" s="21">
        <f t="shared" si="2"/>
        <v>3.7600000000000051</v>
      </c>
    </row>
    <row r="179" spans="1:3" s="22" customFormat="1" ht="14" x14ac:dyDescent="0.25">
      <c r="A179" s="24">
        <v>45414</v>
      </c>
      <c r="B179" s="23">
        <v>34.44</v>
      </c>
      <c r="C179" s="21">
        <f t="shared" si="2"/>
        <v>0.75999999999999801</v>
      </c>
    </row>
    <row r="180" spans="1:3" s="22" customFormat="1" ht="14" x14ac:dyDescent="0.25">
      <c r="A180" s="24">
        <v>45413</v>
      </c>
      <c r="B180" s="23">
        <v>33.68</v>
      </c>
      <c r="C180" s="21">
        <f t="shared" si="2"/>
        <v>-1.9600000000000009</v>
      </c>
    </row>
    <row r="181" spans="1:3" s="22" customFormat="1" ht="14" x14ac:dyDescent="0.25">
      <c r="A181" s="24">
        <v>45412</v>
      </c>
      <c r="B181" s="23">
        <v>35.64</v>
      </c>
      <c r="C181" s="21">
        <f t="shared" si="2"/>
        <v>-3.9600000000000009</v>
      </c>
    </row>
    <row r="182" spans="1:3" s="22" customFormat="1" ht="14" x14ac:dyDescent="0.25">
      <c r="A182" s="24">
        <v>45411</v>
      </c>
      <c r="B182" s="23">
        <v>39.6</v>
      </c>
      <c r="C182" s="21">
        <f t="shared" si="2"/>
        <v>5.2000000000000028</v>
      </c>
    </row>
    <row r="183" spans="1:3" s="22" customFormat="1" ht="14" x14ac:dyDescent="0.25">
      <c r="A183" s="24">
        <v>45408</v>
      </c>
      <c r="B183" s="23">
        <v>34.4</v>
      </c>
      <c r="C183" s="21">
        <f t="shared" si="2"/>
        <v>3.2799999999999976</v>
      </c>
    </row>
    <row r="184" spans="1:3" s="22" customFormat="1" ht="14" x14ac:dyDescent="0.25">
      <c r="A184" s="24">
        <v>45407</v>
      </c>
      <c r="B184" s="23">
        <v>31.12</v>
      </c>
      <c r="C184" s="21">
        <f t="shared" si="2"/>
        <v>-2.7200000000000024</v>
      </c>
    </row>
    <row r="185" spans="1:3" s="22" customFormat="1" ht="14" x14ac:dyDescent="0.25">
      <c r="A185" s="24">
        <v>45406</v>
      </c>
      <c r="B185" s="23">
        <v>33.840000000000003</v>
      </c>
      <c r="C185" s="21">
        <f t="shared" si="2"/>
        <v>-1</v>
      </c>
    </row>
    <row r="186" spans="1:3" s="22" customFormat="1" ht="14" x14ac:dyDescent="0.25">
      <c r="A186" s="24">
        <v>45405</v>
      </c>
      <c r="B186" s="23">
        <v>34.840000000000003</v>
      </c>
      <c r="C186" s="21">
        <f t="shared" si="2"/>
        <v>1.1200000000000045</v>
      </c>
    </row>
    <row r="187" spans="1:3" s="22" customFormat="1" ht="14" x14ac:dyDescent="0.25">
      <c r="A187" s="24">
        <v>45404</v>
      </c>
      <c r="B187" s="23">
        <v>33.72</v>
      </c>
      <c r="C187" s="21">
        <f t="shared" si="2"/>
        <v>-0.88000000000000256</v>
      </c>
    </row>
    <row r="188" spans="1:3" s="22" customFormat="1" ht="14" x14ac:dyDescent="0.25">
      <c r="A188" s="24">
        <v>45401</v>
      </c>
      <c r="B188" s="23">
        <v>34.6</v>
      </c>
      <c r="C188" s="21">
        <f t="shared" si="2"/>
        <v>-2.3999999999999986</v>
      </c>
    </row>
    <row r="189" spans="1:3" s="22" customFormat="1" ht="14" x14ac:dyDescent="0.25">
      <c r="A189" s="24">
        <v>45400</v>
      </c>
      <c r="B189" s="23">
        <v>37</v>
      </c>
      <c r="C189" s="21">
        <f t="shared" si="2"/>
        <v>2.1199999999999974</v>
      </c>
    </row>
    <row r="190" spans="1:3" s="22" customFormat="1" ht="14" x14ac:dyDescent="0.25">
      <c r="A190" s="24">
        <v>45399</v>
      </c>
      <c r="B190" s="23">
        <v>34.880000000000003</v>
      </c>
      <c r="C190" s="21">
        <f t="shared" si="2"/>
        <v>-1.6799999999999997</v>
      </c>
    </row>
    <row r="191" spans="1:3" s="22" customFormat="1" ht="14" x14ac:dyDescent="0.25">
      <c r="A191" s="24">
        <v>45398</v>
      </c>
      <c r="B191" s="23">
        <v>36.56</v>
      </c>
      <c r="C191" s="21">
        <f t="shared" si="2"/>
        <v>-1.4399999999999977</v>
      </c>
    </row>
    <row r="192" spans="1:3" s="22" customFormat="1" ht="14" x14ac:dyDescent="0.25">
      <c r="A192" s="24">
        <v>45397</v>
      </c>
      <c r="B192" s="23">
        <v>38</v>
      </c>
      <c r="C192" s="21">
        <f t="shared" si="2"/>
        <v>-2.3999999999999986</v>
      </c>
    </row>
    <row r="193" spans="1:3" s="22" customFormat="1" ht="14" x14ac:dyDescent="0.25">
      <c r="A193" s="24">
        <v>45394</v>
      </c>
      <c r="B193" s="23">
        <v>40.4</v>
      </c>
      <c r="C193" s="21">
        <f t="shared" si="2"/>
        <v>-1.6000000000000014</v>
      </c>
    </row>
    <row r="194" spans="1:3" s="22" customFormat="1" ht="14" x14ac:dyDescent="0.25">
      <c r="A194" s="24">
        <v>45393</v>
      </c>
      <c r="B194" s="23">
        <v>42</v>
      </c>
      <c r="C194" s="21">
        <f t="shared" si="2"/>
        <v>-2.7999999999999972</v>
      </c>
    </row>
    <row r="195" spans="1:3" s="22" customFormat="1" ht="14" x14ac:dyDescent="0.25">
      <c r="A195" s="24">
        <v>45392</v>
      </c>
      <c r="B195" s="23">
        <v>44.8</v>
      </c>
      <c r="C195" s="21">
        <f t="shared" ref="C195:C258" si="3">B195-B196</f>
        <v>-1.6000000000000014</v>
      </c>
    </row>
    <row r="196" spans="1:3" s="22" customFormat="1" ht="14" x14ac:dyDescent="0.25">
      <c r="A196" s="24">
        <v>45391</v>
      </c>
      <c r="B196" s="23">
        <v>46.4</v>
      </c>
      <c r="C196" s="21">
        <f t="shared" si="3"/>
        <v>2</v>
      </c>
    </row>
    <row r="197" spans="1:3" s="22" customFormat="1" ht="14" x14ac:dyDescent="0.25">
      <c r="A197" s="24">
        <v>45390</v>
      </c>
      <c r="B197" s="23">
        <v>44.4</v>
      </c>
      <c r="C197" s="21">
        <f t="shared" si="3"/>
        <v>1.1999999999999957</v>
      </c>
    </row>
    <row r="198" spans="1:3" s="22" customFormat="1" ht="14" x14ac:dyDescent="0.25">
      <c r="A198" s="24">
        <v>45387</v>
      </c>
      <c r="B198" s="23">
        <v>43.2</v>
      </c>
      <c r="C198" s="21">
        <f t="shared" si="3"/>
        <v>0.40000000000000568</v>
      </c>
    </row>
    <row r="199" spans="1:3" s="22" customFormat="1" ht="14" x14ac:dyDescent="0.25">
      <c r="A199" s="24">
        <v>45386</v>
      </c>
      <c r="B199" s="23">
        <v>42.8</v>
      </c>
      <c r="C199" s="21">
        <f t="shared" si="3"/>
        <v>-0.80000000000000426</v>
      </c>
    </row>
    <row r="200" spans="1:3" s="22" customFormat="1" ht="14" x14ac:dyDescent="0.25">
      <c r="A200" s="24">
        <v>45385</v>
      </c>
      <c r="B200" s="23">
        <v>43.6</v>
      </c>
      <c r="C200" s="21">
        <f t="shared" si="3"/>
        <v>1.6000000000000014</v>
      </c>
    </row>
    <row r="201" spans="1:3" s="22" customFormat="1" ht="14" x14ac:dyDescent="0.25">
      <c r="A201" s="24">
        <v>45384</v>
      </c>
      <c r="B201" s="23">
        <v>42</v>
      </c>
      <c r="C201" s="21">
        <f t="shared" si="3"/>
        <v>-2.7999999999999972</v>
      </c>
    </row>
    <row r="202" spans="1:3" s="22" customFormat="1" ht="14" x14ac:dyDescent="0.25">
      <c r="A202" s="24">
        <v>45383</v>
      </c>
      <c r="B202" s="23">
        <v>44.8</v>
      </c>
      <c r="C202" s="21">
        <f t="shared" si="3"/>
        <v>-1.6000000000000014</v>
      </c>
    </row>
    <row r="203" spans="1:3" s="22" customFormat="1" ht="14" x14ac:dyDescent="0.25">
      <c r="A203" s="24">
        <v>45379</v>
      </c>
      <c r="B203" s="23">
        <v>46.4</v>
      </c>
      <c r="C203" s="21">
        <f t="shared" si="3"/>
        <v>2.3999999999999986</v>
      </c>
    </row>
    <row r="204" spans="1:3" s="22" customFormat="1" ht="14" x14ac:dyDescent="0.25">
      <c r="A204" s="24">
        <v>45378</v>
      </c>
      <c r="B204" s="23">
        <v>44</v>
      </c>
      <c r="C204" s="21">
        <f t="shared" si="3"/>
        <v>1.2000000000000028</v>
      </c>
    </row>
    <row r="205" spans="1:3" s="22" customFormat="1" ht="14" x14ac:dyDescent="0.25">
      <c r="A205" s="24">
        <v>45377</v>
      </c>
      <c r="B205" s="23">
        <v>42.8</v>
      </c>
      <c r="C205" s="21">
        <f t="shared" si="3"/>
        <v>-0.80000000000000426</v>
      </c>
    </row>
    <row r="206" spans="1:3" s="22" customFormat="1" ht="14" x14ac:dyDescent="0.25">
      <c r="A206" s="24">
        <v>45376</v>
      </c>
      <c r="B206" s="23">
        <v>43.6</v>
      </c>
      <c r="C206" s="21">
        <f t="shared" si="3"/>
        <v>0.80000000000000426</v>
      </c>
    </row>
    <row r="207" spans="1:3" s="22" customFormat="1" ht="14" x14ac:dyDescent="0.25">
      <c r="A207" s="24">
        <v>45373</v>
      </c>
      <c r="B207" s="23">
        <v>42.8</v>
      </c>
      <c r="C207" s="21">
        <f t="shared" si="3"/>
        <v>-2.8000000000000043</v>
      </c>
    </row>
    <row r="208" spans="1:3" s="22" customFormat="1" ht="14" x14ac:dyDescent="0.25">
      <c r="A208" s="24">
        <v>45372</v>
      </c>
      <c r="B208" s="23">
        <v>45.6</v>
      </c>
      <c r="C208" s="21">
        <f t="shared" si="3"/>
        <v>-0.39999999999999858</v>
      </c>
    </row>
    <row r="209" spans="1:3" s="22" customFormat="1" ht="14" x14ac:dyDescent="0.25">
      <c r="A209" s="24">
        <v>45371</v>
      </c>
      <c r="B209" s="23">
        <v>46</v>
      </c>
      <c r="C209" s="21">
        <f t="shared" si="3"/>
        <v>2.3999999999999986</v>
      </c>
    </row>
    <row r="210" spans="1:3" s="22" customFormat="1" ht="14" x14ac:dyDescent="0.25">
      <c r="A210" s="24">
        <v>45370</v>
      </c>
      <c r="B210" s="23">
        <v>43.6</v>
      </c>
      <c r="C210" s="21">
        <f t="shared" si="3"/>
        <v>0</v>
      </c>
    </row>
    <row r="211" spans="1:3" s="22" customFormat="1" ht="14" x14ac:dyDescent="0.25">
      <c r="A211" s="24">
        <v>45369</v>
      </c>
      <c r="B211" s="23">
        <v>43.6</v>
      </c>
      <c r="C211" s="21">
        <f t="shared" si="3"/>
        <v>0.39999999999999858</v>
      </c>
    </row>
    <row r="212" spans="1:3" s="22" customFormat="1" ht="14" x14ac:dyDescent="0.25">
      <c r="A212" s="24">
        <v>45366</v>
      </c>
      <c r="B212" s="23">
        <v>43.2</v>
      </c>
      <c r="C212" s="21">
        <f t="shared" si="3"/>
        <v>0.80000000000000426</v>
      </c>
    </row>
    <row r="213" spans="1:3" s="22" customFormat="1" ht="14" x14ac:dyDescent="0.25">
      <c r="A213" s="24">
        <v>45365</v>
      </c>
      <c r="B213" s="23">
        <v>42.4</v>
      </c>
      <c r="C213" s="21">
        <f t="shared" si="3"/>
        <v>-4.3999999999999986</v>
      </c>
    </row>
    <row r="214" spans="1:3" s="22" customFormat="1" ht="14" x14ac:dyDescent="0.25">
      <c r="A214" s="24">
        <v>45364</v>
      </c>
      <c r="B214" s="23">
        <v>46.8</v>
      </c>
      <c r="C214" s="21">
        <f t="shared" si="3"/>
        <v>0</v>
      </c>
    </row>
    <row r="215" spans="1:3" s="22" customFormat="1" ht="14" x14ac:dyDescent="0.25">
      <c r="A215" s="24">
        <v>45363</v>
      </c>
      <c r="B215" s="23">
        <v>46.8</v>
      </c>
      <c r="C215" s="21">
        <f t="shared" si="3"/>
        <v>-2</v>
      </c>
    </row>
    <row r="216" spans="1:3" s="22" customFormat="1" ht="14" x14ac:dyDescent="0.25">
      <c r="A216" s="24">
        <v>45362</v>
      </c>
      <c r="B216" s="23">
        <v>48.8</v>
      </c>
      <c r="C216" s="21">
        <f t="shared" si="3"/>
        <v>0</v>
      </c>
    </row>
    <row r="217" spans="1:3" s="22" customFormat="1" ht="14" x14ac:dyDescent="0.25">
      <c r="A217" s="24">
        <v>45359</v>
      </c>
      <c r="B217" s="23">
        <v>48.8</v>
      </c>
      <c r="C217" s="21">
        <f t="shared" si="3"/>
        <v>0.79999999999999716</v>
      </c>
    </row>
    <row r="218" spans="1:3" s="22" customFormat="1" ht="14" x14ac:dyDescent="0.25">
      <c r="A218" s="24">
        <v>45358</v>
      </c>
      <c r="B218" s="23">
        <v>48</v>
      </c>
      <c r="C218" s="21">
        <f t="shared" si="3"/>
        <v>-0.79999999999999716</v>
      </c>
    </row>
    <row r="219" spans="1:3" s="22" customFormat="1" ht="14" x14ac:dyDescent="0.25">
      <c r="A219" s="24">
        <v>45357</v>
      </c>
      <c r="B219" s="23">
        <v>48.8</v>
      </c>
      <c r="C219" s="21">
        <f t="shared" si="3"/>
        <v>2.7999999999999972</v>
      </c>
    </row>
    <row r="220" spans="1:3" s="22" customFormat="1" ht="14" x14ac:dyDescent="0.25">
      <c r="A220" s="24">
        <v>45356</v>
      </c>
      <c r="B220" s="23">
        <v>46</v>
      </c>
      <c r="C220" s="21">
        <f t="shared" si="3"/>
        <v>-4.3999999999999986</v>
      </c>
    </row>
    <row r="221" spans="1:3" s="22" customFormat="1" ht="14" x14ac:dyDescent="0.25">
      <c r="A221" s="24">
        <v>45355</v>
      </c>
      <c r="B221" s="23">
        <v>50.4</v>
      </c>
      <c r="C221" s="21">
        <f t="shared" si="3"/>
        <v>-1.2000000000000028</v>
      </c>
    </row>
    <row r="222" spans="1:3" s="22" customFormat="1" ht="14" x14ac:dyDescent="0.25">
      <c r="A222" s="24">
        <v>45352</v>
      </c>
      <c r="B222" s="23">
        <v>51.6</v>
      </c>
      <c r="C222" s="21">
        <f t="shared" si="3"/>
        <v>-9.1999999999999957</v>
      </c>
    </row>
    <row r="223" spans="1:3" s="22" customFormat="1" ht="14" x14ac:dyDescent="0.25">
      <c r="A223" s="24">
        <v>45351</v>
      </c>
      <c r="B223" s="23">
        <v>60.8</v>
      </c>
      <c r="C223" s="21">
        <f t="shared" si="3"/>
        <v>0</v>
      </c>
    </row>
    <row r="224" spans="1:3" s="22" customFormat="1" ht="14" x14ac:dyDescent="0.25">
      <c r="A224" s="24">
        <v>45350</v>
      </c>
      <c r="B224" s="23">
        <v>60.8</v>
      </c>
      <c r="C224" s="21">
        <f t="shared" si="3"/>
        <v>-0.40000000000000568</v>
      </c>
    </row>
    <row r="225" spans="1:3" s="22" customFormat="1" ht="14" x14ac:dyDescent="0.25">
      <c r="A225" s="24">
        <v>45349</v>
      </c>
      <c r="B225" s="23">
        <v>61.2</v>
      </c>
      <c r="C225" s="21">
        <f t="shared" si="3"/>
        <v>5.2000000000000028</v>
      </c>
    </row>
    <row r="226" spans="1:3" s="22" customFormat="1" ht="14" x14ac:dyDescent="0.25">
      <c r="A226" s="24">
        <v>45348</v>
      </c>
      <c r="B226" s="23">
        <v>56</v>
      </c>
      <c r="C226" s="21">
        <f t="shared" si="3"/>
        <v>3.2000000000000028</v>
      </c>
    </row>
    <row r="227" spans="1:3" s="22" customFormat="1" ht="14" x14ac:dyDescent="0.25">
      <c r="A227" s="24">
        <v>45345</v>
      </c>
      <c r="B227" s="23">
        <v>52.8</v>
      </c>
      <c r="C227" s="21">
        <f t="shared" si="3"/>
        <v>0</v>
      </c>
    </row>
    <row r="228" spans="1:3" s="22" customFormat="1" ht="14" x14ac:dyDescent="0.25">
      <c r="A228" s="24">
        <v>45344</v>
      </c>
      <c r="B228" s="23">
        <v>52.8</v>
      </c>
      <c r="C228" s="21">
        <f t="shared" si="3"/>
        <v>1.1999999999999957</v>
      </c>
    </row>
    <row r="229" spans="1:3" s="22" customFormat="1" ht="14" x14ac:dyDescent="0.25">
      <c r="A229" s="24">
        <v>45343</v>
      </c>
      <c r="B229" s="23">
        <v>51.6</v>
      </c>
      <c r="C229" s="21">
        <f t="shared" si="3"/>
        <v>-3.1999999999999957</v>
      </c>
    </row>
    <row r="230" spans="1:3" s="22" customFormat="1" ht="14" x14ac:dyDescent="0.25">
      <c r="A230" s="24">
        <v>45342</v>
      </c>
      <c r="B230" s="23">
        <v>54.8</v>
      </c>
      <c r="C230" s="21">
        <f t="shared" si="3"/>
        <v>-4</v>
      </c>
    </row>
    <row r="231" spans="1:3" s="22" customFormat="1" ht="14" x14ac:dyDescent="0.25">
      <c r="A231" s="24">
        <v>45338</v>
      </c>
      <c r="B231" s="23">
        <v>58.8</v>
      </c>
      <c r="C231" s="21">
        <f t="shared" si="3"/>
        <v>-3.2000000000000028</v>
      </c>
    </row>
    <row r="232" spans="1:3" s="22" customFormat="1" ht="14" x14ac:dyDescent="0.25">
      <c r="A232" s="24">
        <v>45337</v>
      </c>
      <c r="B232" s="23">
        <v>62</v>
      </c>
      <c r="C232" s="21">
        <f t="shared" si="3"/>
        <v>2.3999999999999986</v>
      </c>
    </row>
    <row r="233" spans="1:3" s="22" customFormat="1" ht="14" x14ac:dyDescent="0.25">
      <c r="A233" s="24">
        <v>45336</v>
      </c>
      <c r="B233" s="23">
        <v>59.6</v>
      </c>
      <c r="C233" s="21">
        <f t="shared" si="3"/>
        <v>5.6000000000000014</v>
      </c>
    </row>
    <row r="234" spans="1:3" s="22" customFormat="1" ht="14" x14ac:dyDescent="0.25">
      <c r="A234" s="24">
        <v>45335</v>
      </c>
      <c r="B234" s="23">
        <v>54</v>
      </c>
      <c r="C234" s="21">
        <f t="shared" si="3"/>
        <v>-6.3999999999999986</v>
      </c>
    </row>
    <row r="235" spans="1:3" s="22" customFormat="1" ht="14" x14ac:dyDescent="0.25">
      <c r="A235" s="24">
        <v>45334</v>
      </c>
      <c r="B235" s="23">
        <v>60.4</v>
      </c>
      <c r="C235" s="21">
        <f t="shared" si="3"/>
        <v>4</v>
      </c>
    </row>
    <row r="236" spans="1:3" s="22" customFormat="1" ht="14" x14ac:dyDescent="0.25">
      <c r="A236" s="24">
        <v>45331</v>
      </c>
      <c r="B236" s="23">
        <v>56.4</v>
      </c>
      <c r="C236" s="21">
        <f t="shared" si="3"/>
        <v>4.3999999999999986</v>
      </c>
    </row>
    <row r="237" spans="1:3" s="22" customFormat="1" ht="14" x14ac:dyDescent="0.25">
      <c r="A237" s="24">
        <v>45330</v>
      </c>
      <c r="B237" s="23">
        <v>52</v>
      </c>
      <c r="C237" s="21">
        <f t="shared" si="3"/>
        <v>2.3999999999999986</v>
      </c>
    </row>
    <row r="238" spans="1:3" s="22" customFormat="1" ht="14" x14ac:dyDescent="0.25">
      <c r="A238" s="24">
        <v>45329</v>
      </c>
      <c r="B238" s="23">
        <v>49.6</v>
      </c>
      <c r="C238" s="21">
        <f t="shared" si="3"/>
        <v>-2</v>
      </c>
    </row>
    <row r="239" spans="1:3" s="22" customFormat="1" ht="14" x14ac:dyDescent="0.25">
      <c r="A239" s="24">
        <v>45328</v>
      </c>
      <c r="B239" s="23">
        <v>51.6</v>
      </c>
      <c r="C239" s="21">
        <f t="shared" si="3"/>
        <v>2.8000000000000043</v>
      </c>
    </row>
    <row r="240" spans="1:3" s="22" customFormat="1" ht="14" x14ac:dyDescent="0.25">
      <c r="A240" s="24">
        <v>45327</v>
      </c>
      <c r="B240" s="23">
        <v>48.8</v>
      </c>
      <c r="C240" s="21">
        <f t="shared" si="3"/>
        <v>-2</v>
      </c>
    </row>
    <row r="241" spans="1:3" s="22" customFormat="1" ht="14" x14ac:dyDescent="0.25">
      <c r="A241" s="24">
        <v>45324</v>
      </c>
      <c r="B241" s="23">
        <v>50.8</v>
      </c>
      <c r="C241" s="21">
        <f t="shared" si="3"/>
        <v>0</v>
      </c>
    </row>
    <row r="242" spans="1:3" s="22" customFormat="1" ht="14" x14ac:dyDescent="0.25">
      <c r="A242" s="24">
        <v>45323</v>
      </c>
      <c r="B242" s="23">
        <v>50.8</v>
      </c>
      <c r="C242" s="21">
        <f t="shared" si="3"/>
        <v>2.3999999999999986</v>
      </c>
    </row>
    <row r="243" spans="1:3" s="22" customFormat="1" ht="14" x14ac:dyDescent="0.25">
      <c r="A243" s="24">
        <v>45322</v>
      </c>
      <c r="B243" s="23">
        <v>48.4</v>
      </c>
      <c r="C243" s="21">
        <f t="shared" si="3"/>
        <v>-2.3999999999999986</v>
      </c>
    </row>
    <row r="244" spans="1:3" s="22" customFormat="1" ht="14" x14ac:dyDescent="0.25">
      <c r="A244" s="24">
        <v>45321</v>
      </c>
      <c r="B244" s="23">
        <v>50.8</v>
      </c>
      <c r="C244" s="21">
        <f t="shared" si="3"/>
        <v>-3.2000000000000028</v>
      </c>
    </row>
    <row r="245" spans="1:3" s="22" customFormat="1" ht="14" x14ac:dyDescent="0.25">
      <c r="A245" s="24">
        <v>45320</v>
      </c>
      <c r="B245" s="23">
        <v>54</v>
      </c>
      <c r="C245" s="21">
        <f t="shared" si="3"/>
        <v>2.3999999999999986</v>
      </c>
    </row>
    <row r="246" spans="1:3" s="22" customFormat="1" ht="14" x14ac:dyDescent="0.25">
      <c r="A246" s="24">
        <v>45317</v>
      </c>
      <c r="B246" s="23">
        <v>51.6</v>
      </c>
      <c r="C246" s="21">
        <f t="shared" si="3"/>
        <v>1.2000000000000028</v>
      </c>
    </row>
    <row r="247" spans="1:3" s="22" customFormat="1" ht="14" x14ac:dyDescent="0.25">
      <c r="A247" s="24">
        <v>45316</v>
      </c>
      <c r="B247" s="23">
        <v>50.4</v>
      </c>
      <c r="C247" s="21">
        <f t="shared" si="3"/>
        <v>0.79999999999999716</v>
      </c>
    </row>
    <row r="248" spans="1:3" s="22" customFormat="1" ht="14" x14ac:dyDescent="0.25">
      <c r="A248" s="24">
        <v>45315</v>
      </c>
      <c r="B248" s="23">
        <v>49.6</v>
      </c>
      <c r="C248" s="21">
        <f t="shared" si="3"/>
        <v>-1.1999999999999957</v>
      </c>
    </row>
    <row r="249" spans="1:3" s="22" customFormat="1" ht="14" x14ac:dyDescent="0.25">
      <c r="A249" s="24">
        <v>45314</v>
      </c>
      <c r="B249" s="23">
        <v>50.8</v>
      </c>
      <c r="C249" s="21">
        <f t="shared" si="3"/>
        <v>1.5999999999999943</v>
      </c>
    </row>
    <row r="250" spans="1:3" s="22" customFormat="1" ht="14" x14ac:dyDescent="0.25">
      <c r="A250" s="24">
        <v>45313</v>
      </c>
      <c r="B250" s="23">
        <v>49.2</v>
      </c>
      <c r="C250" s="21">
        <f t="shared" si="3"/>
        <v>0.80000000000000426</v>
      </c>
    </row>
    <row r="251" spans="1:3" s="22" customFormat="1" ht="14" x14ac:dyDescent="0.25">
      <c r="A251" s="24">
        <v>45310</v>
      </c>
      <c r="B251" s="23">
        <v>48.4</v>
      </c>
      <c r="C251" s="21">
        <f t="shared" si="3"/>
        <v>1.1999999999999957</v>
      </c>
    </row>
    <row r="252" spans="1:3" s="22" customFormat="1" ht="14" x14ac:dyDescent="0.25">
      <c r="A252" s="24">
        <v>45309</v>
      </c>
      <c r="B252" s="23">
        <v>47.2</v>
      </c>
      <c r="C252" s="21">
        <f t="shared" si="3"/>
        <v>1.2000000000000028</v>
      </c>
    </row>
    <row r="253" spans="1:3" s="22" customFormat="1" ht="14" x14ac:dyDescent="0.25">
      <c r="A253" s="24">
        <v>45308</v>
      </c>
      <c r="B253" s="23">
        <v>46</v>
      </c>
      <c r="C253" s="21">
        <f t="shared" si="3"/>
        <v>-2.7999999999999972</v>
      </c>
    </row>
    <row r="254" spans="1:3" s="22" customFormat="1" ht="14" x14ac:dyDescent="0.25">
      <c r="A254" s="24">
        <v>45307</v>
      </c>
      <c r="B254" s="23">
        <v>48.8</v>
      </c>
      <c r="C254" s="21">
        <f t="shared" si="3"/>
        <v>-3.2000000000000028</v>
      </c>
    </row>
    <row r="255" spans="1:3" s="22" customFormat="1" ht="14" x14ac:dyDescent="0.25">
      <c r="A255" s="24">
        <v>45303</v>
      </c>
      <c r="B255" s="23">
        <v>52</v>
      </c>
      <c r="C255" s="21">
        <f t="shared" si="3"/>
        <v>-1.6000000000000014</v>
      </c>
    </row>
    <row r="256" spans="1:3" s="22" customFormat="1" ht="14" x14ac:dyDescent="0.25">
      <c r="A256" s="24">
        <v>45302</v>
      </c>
      <c r="B256" s="23">
        <v>53.6</v>
      </c>
      <c r="C256" s="21">
        <f t="shared" si="3"/>
        <v>-2.7999999999999972</v>
      </c>
    </row>
    <row r="257" spans="1:3" s="22" customFormat="1" ht="14" x14ac:dyDescent="0.25">
      <c r="A257" s="24">
        <v>45301</v>
      </c>
      <c r="B257" s="23">
        <v>56.4</v>
      </c>
      <c r="C257" s="21">
        <f t="shared" si="3"/>
        <v>-4</v>
      </c>
    </row>
    <row r="258" spans="1:3" s="22" customFormat="1" ht="14" x14ac:dyDescent="0.25">
      <c r="A258" s="24">
        <v>45300</v>
      </c>
      <c r="B258" s="23">
        <v>60.4</v>
      </c>
      <c r="C258" s="21">
        <f t="shared" si="3"/>
        <v>-2</v>
      </c>
    </row>
    <row r="259" spans="1:3" s="22" customFormat="1" ht="14" x14ac:dyDescent="0.25">
      <c r="A259" s="24">
        <v>45299</v>
      </c>
      <c r="B259" s="23">
        <v>62.4</v>
      </c>
      <c r="C259" s="21">
        <f t="shared" ref="C259:C322" si="4">B259-B260</f>
        <v>1.1999999999999957</v>
      </c>
    </row>
    <row r="260" spans="1:3" s="22" customFormat="1" ht="14" x14ac:dyDescent="0.25">
      <c r="A260" s="24">
        <v>45296</v>
      </c>
      <c r="B260" s="23">
        <v>61.2</v>
      </c>
      <c r="C260" s="21">
        <f t="shared" si="4"/>
        <v>-1.1999999999999957</v>
      </c>
    </row>
    <row r="261" spans="1:3" s="22" customFormat="1" ht="14" x14ac:dyDescent="0.25">
      <c r="A261" s="24">
        <v>45295</v>
      </c>
      <c r="B261" s="23">
        <v>62.4</v>
      </c>
      <c r="C261" s="21">
        <f t="shared" si="4"/>
        <v>0.79999999999999716</v>
      </c>
    </row>
    <row r="262" spans="1:3" s="22" customFormat="1" ht="14" x14ac:dyDescent="0.25">
      <c r="A262" s="24">
        <v>45294</v>
      </c>
      <c r="B262" s="23">
        <v>61.6</v>
      </c>
      <c r="C262" s="21">
        <f t="shared" si="4"/>
        <v>-5.1999999999999957</v>
      </c>
    </row>
    <row r="263" spans="1:3" s="22" customFormat="1" ht="14" x14ac:dyDescent="0.25">
      <c r="A263" s="24">
        <v>45293</v>
      </c>
      <c r="B263" s="23">
        <v>66.8</v>
      </c>
      <c r="C263" s="21">
        <f t="shared" si="4"/>
        <v>-0.79999999999999716</v>
      </c>
    </row>
    <row r="264" spans="1:3" s="22" customFormat="1" ht="14" x14ac:dyDescent="0.25">
      <c r="A264" s="24">
        <v>45289</v>
      </c>
      <c r="B264" s="23">
        <v>67.599999999999994</v>
      </c>
      <c r="C264" s="21">
        <f t="shared" si="4"/>
        <v>-3.2000000000000028</v>
      </c>
    </row>
    <row r="265" spans="1:3" s="22" customFormat="1" ht="14" x14ac:dyDescent="0.25">
      <c r="A265" s="24">
        <v>45288</v>
      </c>
      <c r="B265" s="23">
        <v>70.8</v>
      </c>
      <c r="C265" s="21">
        <f t="shared" si="4"/>
        <v>0</v>
      </c>
    </row>
    <row r="266" spans="1:3" s="22" customFormat="1" ht="14" x14ac:dyDescent="0.25">
      <c r="A266" s="24">
        <v>45287</v>
      </c>
      <c r="B266" s="23">
        <v>70.8</v>
      </c>
      <c r="C266" s="21">
        <f t="shared" si="4"/>
        <v>-0.79999999999999716</v>
      </c>
    </row>
    <row r="267" spans="1:3" s="22" customFormat="1" ht="14" x14ac:dyDescent="0.25">
      <c r="A267" s="24">
        <v>45286</v>
      </c>
      <c r="B267" s="23">
        <v>71.599999999999994</v>
      </c>
      <c r="C267" s="21">
        <f t="shared" si="4"/>
        <v>1.5999999999999943</v>
      </c>
    </row>
    <row r="268" spans="1:3" s="22" customFormat="1" ht="14" x14ac:dyDescent="0.25">
      <c r="A268" s="24">
        <v>45282</v>
      </c>
      <c r="B268" s="23">
        <v>70</v>
      </c>
      <c r="C268" s="21">
        <f t="shared" si="4"/>
        <v>-0.40000000000000568</v>
      </c>
    </row>
    <row r="269" spans="1:3" s="22" customFormat="1" ht="14" x14ac:dyDescent="0.25">
      <c r="A269" s="24">
        <v>45281</v>
      </c>
      <c r="B269" s="23">
        <v>70.400000000000006</v>
      </c>
      <c r="C269" s="21">
        <f t="shared" si="4"/>
        <v>2.4000000000000057</v>
      </c>
    </row>
    <row r="270" spans="1:3" s="22" customFormat="1" ht="14" x14ac:dyDescent="0.25">
      <c r="A270" s="24">
        <v>45280</v>
      </c>
      <c r="B270" s="23">
        <v>68</v>
      </c>
      <c r="C270" s="21">
        <f t="shared" si="4"/>
        <v>-3.5999999999999943</v>
      </c>
    </row>
    <row r="271" spans="1:3" s="22" customFormat="1" ht="14" x14ac:dyDescent="0.25">
      <c r="A271" s="24">
        <v>45279</v>
      </c>
      <c r="B271" s="23">
        <v>71.599999999999994</v>
      </c>
      <c r="C271" s="21">
        <f t="shared" si="4"/>
        <v>8.3999999999999915</v>
      </c>
    </row>
    <row r="272" spans="1:3" s="22" customFormat="1" ht="14" x14ac:dyDescent="0.25">
      <c r="A272" s="24">
        <v>45278</v>
      </c>
      <c r="B272" s="23">
        <v>63.2</v>
      </c>
      <c r="C272" s="21">
        <f t="shared" si="4"/>
        <v>-1.2000000000000028</v>
      </c>
    </row>
    <row r="273" spans="1:3" s="22" customFormat="1" ht="14" x14ac:dyDescent="0.25">
      <c r="A273" s="24">
        <v>45275</v>
      </c>
      <c r="B273" s="23">
        <v>64.400000000000006</v>
      </c>
      <c r="C273" s="21">
        <f t="shared" si="4"/>
        <v>0</v>
      </c>
    </row>
    <row r="274" spans="1:3" s="22" customFormat="1" ht="14" x14ac:dyDescent="0.25">
      <c r="A274" s="24">
        <v>45274</v>
      </c>
      <c r="B274" s="23">
        <v>64.400000000000006</v>
      </c>
      <c r="C274" s="21">
        <f t="shared" si="4"/>
        <v>6.8000000000000043</v>
      </c>
    </row>
    <row r="275" spans="1:3" s="22" customFormat="1" ht="14" x14ac:dyDescent="0.25">
      <c r="A275" s="24">
        <v>45273</v>
      </c>
      <c r="B275" s="23">
        <v>57.6</v>
      </c>
      <c r="C275" s="21">
        <f t="shared" si="4"/>
        <v>4.3999999999999986</v>
      </c>
    </row>
    <row r="276" spans="1:3" s="22" customFormat="1" ht="14" x14ac:dyDescent="0.25">
      <c r="A276" s="24">
        <v>45272</v>
      </c>
      <c r="B276" s="23">
        <v>53.2</v>
      </c>
      <c r="C276" s="21">
        <f t="shared" si="4"/>
        <v>-1.1999999999999957</v>
      </c>
    </row>
    <row r="277" spans="1:3" s="22" customFormat="1" ht="14" x14ac:dyDescent="0.25">
      <c r="A277" s="24">
        <v>45271</v>
      </c>
      <c r="B277" s="23">
        <v>54.4</v>
      </c>
      <c r="C277" s="21">
        <f t="shared" si="4"/>
        <v>0</v>
      </c>
    </row>
    <row r="278" spans="1:3" s="22" customFormat="1" ht="14" x14ac:dyDescent="0.25">
      <c r="A278" s="24">
        <v>45268</v>
      </c>
      <c r="B278" s="23">
        <v>54.4</v>
      </c>
      <c r="C278" s="21">
        <f t="shared" si="4"/>
        <v>1.1999999999999957</v>
      </c>
    </row>
    <row r="279" spans="1:3" s="22" customFormat="1" ht="14" x14ac:dyDescent="0.25">
      <c r="A279" s="24">
        <v>45267</v>
      </c>
      <c r="B279" s="23">
        <v>53.2</v>
      </c>
      <c r="C279" s="21">
        <f t="shared" si="4"/>
        <v>1.2000000000000028</v>
      </c>
    </row>
    <row r="280" spans="1:3" s="22" customFormat="1" ht="14" x14ac:dyDescent="0.25">
      <c r="A280" s="24">
        <v>45266</v>
      </c>
      <c r="B280" s="23">
        <v>52</v>
      </c>
      <c r="C280" s="21">
        <f t="shared" si="4"/>
        <v>0</v>
      </c>
    </row>
    <row r="281" spans="1:3" s="22" customFormat="1" ht="14" x14ac:dyDescent="0.25">
      <c r="A281" s="24">
        <v>45265</v>
      </c>
      <c r="B281" s="23">
        <v>52</v>
      </c>
      <c r="C281" s="21">
        <f t="shared" si="4"/>
        <v>-4</v>
      </c>
    </row>
    <row r="282" spans="1:3" s="22" customFormat="1" ht="14" x14ac:dyDescent="0.25">
      <c r="A282" s="24">
        <v>45264</v>
      </c>
      <c r="B282" s="23">
        <v>56</v>
      </c>
      <c r="C282" s="21">
        <f t="shared" si="4"/>
        <v>-1.2000000000000028</v>
      </c>
    </row>
    <row r="283" spans="1:3" s="22" customFormat="1" ht="14" x14ac:dyDescent="0.25">
      <c r="A283" s="24">
        <v>45261</v>
      </c>
      <c r="B283" s="23">
        <v>57.2</v>
      </c>
      <c r="C283" s="21">
        <f t="shared" si="4"/>
        <v>5.6000000000000014</v>
      </c>
    </row>
    <row r="284" spans="1:3" s="22" customFormat="1" ht="14" x14ac:dyDescent="0.25">
      <c r="A284" s="24">
        <v>45260</v>
      </c>
      <c r="B284" s="23">
        <v>51.6</v>
      </c>
      <c r="C284" s="21">
        <f t="shared" si="4"/>
        <v>-4</v>
      </c>
    </row>
    <row r="285" spans="1:3" s="22" customFormat="1" ht="14" x14ac:dyDescent="0.25">
      <c r="A285" s="24">
        <v>45259</v>
      </c>
      <c r="B285" s="23">
        <v>55.6</v>
      </c>
      <c r="C285" s="21">
        <f t="shared" si="4"/>
        <v>-2</v>
      </c>
    </row>
    <row r="286" spans="1:3" s="22" customFormat="1" ht="14" x14ac:dyDescent="0.25">
      <c r="A286" s="24">
        <v>45258</v>
      </c>
      <c r="B286" s="23">
        <v>57.6</v>
      </c>
      <c r="C286" s="21">
        <f t="shared" si="4"/>
        <v>2</v>
      </c>
    </row>
    <row r="287" spans="1:3" s="22" customFormat="1" ht="14" x14ac:dyDescent="0.25">
      <c r="A287" s="24">
        <v>45257</v>
      </c>
      <c r="B287" s="23">
        <v>55.6</v>
      </c>
      <c r="C287" s="21">
        <f t="shared" si="4"/>
        <v>-2.7999999999999972</v>
      </c>
    </row>
    <row r="288" spans="1:3" s="22" customFormat="1" ht="14" x14ac:dyDescent="0.25">
      <c r="A288" s="24">
        <v>45254</v>
      </c>
      <c r="B288" s="23">
        <v>58.4</v>
      </c>
      <c r="C288" s="21">
        <f t="shared" si="4"/>
        <v>3.1999999999999957</v>
      </c>
    </row>
    <row r="289" spans="1:3" s="22" customFormat="1" ht="14" x14ac:dyDescent="0.25">
      <c r="A289" s="24">
        <v>45252</v>
      </c>
      <c r="B289" s="23">
        <v>55.2</v>
      </c>
      <c r="C289" s="21">
        <f t="shared" si="4"/>
        <v>-2</v>
      </c>
    </row>
    <row r="290" spans="1:3" s="22" customFormat="1" ht="14" x14ac:dyDescent="0.25">
      <c r="A290" s="24">
        <v>45251</v>
      </c>
      <c r="B290" s="23">
        <v>57.2</v>
      </c>
      <c r="C290" s="21">
        <f t="shared" si="4"/>
        <v>-4</v>
      </c>
    </row>
    <row r="291" spans="1:3" s="22" customFormat="1" ht="14" x14ac:dyDescent="0.25">
      <c r="A291" s="24">
        <v>45250</v>
      </c>
      <c r="B291" s="23">
        <v>61.2</v>
      </c>
      <c r="C291" s="21">
        <f t="shared" si="4"/>
        <v>0.40000000000000568</v>
      </c>
    </row>
    <row r="292" spans="1:3" s="22" customFormat="1" ht="14" x14ac:dyDescent="0.25">
      <c r="A292" s="24">
        <v>45247</v>
      </c>
      <c r="B292" s="23">
        <v>60.8</v>
      </c>
      <c r="C292" s="21">
        <f t="shared" si="4"/>
        <v>2.3999999999999986</v>
      </c>
    </row>
    <row r="293" spans="1:3" s="22" customFormat="1" ht="14" x14ac:dyDescent="0.25">
      <c r="A293" s="24">
        <v>45246</v>
      </c>
      <c r="B293" s="23">
        <v>58.4</v>
      </c>
      <c r="C293" s="21">
        <f t="shared" si="4"/>
        <v>-4</v>
      </c>
    </row>
    <row r="294" spans="1:3" s="22" customFormat="1" ht="14" x14ac:dyDescent="0.25">
      <c r="A294" s="24">
        <v>45245</v>
      </c>
      <c r="B294" s="23">
        <v>62.4</v>
      </c>
      <c r="C294" s="21">
        <f t="shared" si="4"/>
        <v>4.7999999999999972</v>
      </c>
    </row>
    <row r="295" spans="1:3" s="22" customFormat="1" ht="14" x14ac:dyDescent="0.25">
      <c r="A295" s="24">
        <v>45244</v>
      </c>
      <c r="B295" s="23">
        <v>57.6</v>
      </c>
      <c r="C295" s="21">
        <f t="shared" si="4"/>
        <v>6.3999999999999986</v>
      </c>
    </row>
    <row r="296" spans="1:3" s="22" customFormat="1" ht="14" x14ac:dyDescent="0.25">
      <c r="A296" s="24">
        <v>45243</v>
      </c>
      <c r="B296" s="23">
        <v>51.2</v>
      </c>
      <c r="C296" s="21">
        <f t="shared" si="4"/>
        <v>0</v>
      </c>
    </row>
    <row r="297" spans="1:3" s="22" customFormat="1" ht="14" x14ac:dyDescent="0.25">
      <c r="A297" s="24">
        <v>45240</v>
      </c>
      <c r="B297" s="23">
        <v>51.2</v>
      </c>
      <c r="C297" s="21">
        <f t="shared" si="4"/>
        <v>0.80000000000000426</v>
      </c>
    </row>
    <row r="298" spans="1:3" s="22" customFormat="1" ht="14" x14ac:dyDescent="0.25">
      <c r="A298" s="24">
        <v>45239</v>
      </c>
      <c r="B298" s="23">
        <v>50.4</v>
      </c>
      <c r="C298" s="21">
        <f t="shared" si="4"/>
        <v>-9.2000000000000028</v>
      </c>
    </row>
    <row r="299" spans="1:3" s="22" customFormat="1" ht="14" x14ac:dyDescent="0.25">
      <c r="A299" s="24">
        <v>45238</v>
      </c>
      <c r="B299" s="23">
        <v>59.6</v>
      </c>
      <c r="C299" s="21">
        <f t="shared" si="4"/>
        <v>-2</v>
      </c>
    </row>
    <row r="300" spans="1:3" s="22" customFormat="1" ht="14" x14ac:dyDescent="0.25">
      <c r="A300" s="24">
        <v>45237</v>
      </c>
      <c r="B300" s="23">
        <v>61.6</v>
      </c>
      <c r="C300" s="21">
        <f t="shared" si="4"/>
        <v>0.80000000000000426</v>
      </c>
    </row>
    <row r="301" spans="1:3" s="22" customFormat="1" ht="14" x14ac:dyDescent="0.25">
      <c r="A301" s="24">
        <v>45236</v>
      </c>
      <c r="B301" s="23">
        <v>60.8</v>
      </c>
      <c r="C301" s="21">
        <f t="shared" si="4"/>
        <v>-4.7999999999999972</v>
      </c>
    </row>
    <row r="302" spans="1:3" s="22" customFormat="1" ht="14" x14ac:dyDescent="0.25">
      <c r="A302" s="24">
        <v>45233</v>
      </c>
      <c r="B302" s="23">
        <v>65.599999999999994</v>
      </c>
      <c r="C302" s="21">
        <f t="shared" si="4"/>
        <v>3.9999999999999929</v>
      </c>
    </row>
    <row r="303" spans="1:3" s="22" customFormat="1" ht="14" x14ac:dyDescent="0.25">
      <c r="A303" s="24">
        <v>45232</v>
      </c>
      <c r="B303" s="23">
        <v>61.6</v>
      </c>
      <c r="C303" s="21">
        <f t="shared" si="4"/>
        <v>7.2000000000000028</v>
      </c>
    </row>
    <row r="304" spans="1:3" s="22" customFormat="1" ht="14" x14ac:dyDescent="0.25">
      <c r="A304" s="24">
        <v>45231</v>
      </c>
      <c r="B304" s="23">
        <v>54.4</v>
      </c>
      <c r="C304" s="21">
        <f t="shared" si="4"/>
        <v>-0.39999999999999858</v>
      </c>
    </row>
    <row r="305" spans="1:3" s="22" customFormat="1" ht="14" x14ac:dyDescent="0.25">
      <c r="A305" s="24">
        <v>45230</v>
      </c>
      <c r="B305" s="23">
        <v>54.8</v>
      </c>
      <c r="C305" s="21">
        <f t="shared" si="4"/>
        <v>1.5999999999999943</v>
      </c>
    </row>
    <row r="306" spans="1:3" s="22" customFormat="1" ht="14" x14ac:dyDescent="0.25">
      <c r="A306" s="24">
        <v>45229</v>
      </c>
      <c r="B306" s="23">
        <v>53.2</v>
      </c>
      <c r="C306" s="21">
        <f t="shared" si="4"/>
        <v>-0.79999999999999716</v>
      </c>
    </row>
    <row r="307" spans="1:3" s="22" customFormat="1" ht="14" x14ac:dyDescent="0.25">
      <c r="A307" s="24">
        <v>45226</v>
      </c>
      <c r="B307" s="23">
        <v>54</v>
      </c>
      <c r="C307" s="21">
        <f t="shared" si="4"/>
        <v>-4.3999999999999986</v>
      </c>
    </row>
    <row r="308" spans="1:3" s="22" customFormat="1" ht="14" x14ac:dyDescent="0.25">
      <c r="A308" s="24">
        <v>45225</v>
      </c>
      <c r="B308" s="23">
        <v>58.4</v>
      </c>
      <c r="C308" s="21">
        <f t="shared" si="4"/>
        <v>0.79999999999999716</v>
      </c>
    </row>
    <row r="309" spans="1:3" s="22" customFormat="1" ht="14" x14ac:dyDescent="0.25">
      <c r="A309" s="24">
        <v>45224</v>
      </c>
      <c r="B309" s="23">
        <v>57.6</v>
      </c>
      <c r="C309" s="21">
        <f t="shared" si="4"/>
        <v>-5.1999999999999957</v>
      </c>
    </row>
    <row r="310" spans="1:3" s="22" customFormat="1" ht="14" x14ac:dyDescent="0.25">
      <c r="A310" s="24">
        <v>45223</v>
      </c>
      <c r="B310" s="23">
        <v>62.8</v>
      </c>
      <c r="C310" s="21">
        <f t="shared" si="4"/>
        <v>3.1999999999999957</v>
      </c>
    </row>
    <row r="311" spans="1:3" s="22" customFormat="1" ht="14" x14ac:dyDescent="0.25">
      <c r="A311" s="24">
        <v>45222</v>
      </c>
      <c r="B311" s="23">
        <v>59.6</v>
      </c>
      <c r="C311" s="21">
        <f t="shared" si="4"/>
        <v>-3.1999999999999957</v>
      </c>
    </row>
    <row r="312" spans="1:3" s="22" customFormat="1" ht="14" x14ac:dyDescent="0.25">
      <c r="A312" s="24">
        <v>45219</v>
      </c>
      <c r="B312" s="23">
        <v>62.8</v>
      </c>
      <c r="C312" s="21">
        <f t="shared" si="4"/>
        <v>0.39999999999999858</v>
      </c>
    </row>
    <row r="313" spans="1:3" s="22" customFormat="1" ht="14" x14ac:dyDescent="0.25">
      <c r="A313" s="24">
        <v>45218</v>
      </c>
      <c r="B313" s="23">
        <v>62.4</v>
      </c>
      <c r="C313" s="21">
        <f t="shared" si="4"/>
        <v>-3.6000000000000014</v>
      </c>
    </row>
    <row r="314" spans="1:3" s="22" customFormat="1" ht="14" x14ac:dyDescent="0.25">
      <c r="A314" s="24">
        <v>45217</v>
      </c>
      <c r="B314" s="23">
        <v>66</v>
      </c>
      <c r="C314" s="21">
        <f t="shared" si="4"/>
        <v>-3.5999999999999943</v>
      </c>
    </row>
    <row r="315" spans="1:3" s="22" customFormat="1" ht="14" x14ac:dyDescent="0.25">
      <c r="A315" s="24">
        <v>45216</v>
      </c>
      <c r="B315" s="23">
        <v>69.599999999999994</v>
      </c>
      <c r="C315" s="21">
        <f t="shared" si="4"/>
        <v>2.3999999999999915</v>
      </c>
    </row>
    <row r="316" spans="1:3" s="22" customFormat="1" ht="14" x14ac:dyDescent="0.25">
      <c r="A316" s="24">
        <v>45215</v>
      </c>
      <c r="B316" s="23">
        <v>67.2</v>
      </c>
      <c r="C316" s="21">
        <f t="shared" si="4"/>
        <v>0.79999999999999716</v>
      </c>
    </row>
    <row r="317" spans="1:3" s="22" customFormat="1" ht="14" x14ac:dyDescent="0.25">
      <c r="A317" s="24">
        <v>45212</v>
      </c>
      <c r="B317" s="23">
        <v>66.400000000000006</v>
      </c>
      <c r="C317" s="21">
        <f t="shared" si="4"/>
        <v>1.6000000000000085</v>
      </c>
    </row>
    <row r="318" spans="1:3" s="22" customFormat="1" ht="14" x14ac:dyDescent="0.25">
      <c r="A318" s="24">
        <v>45211</v>
      </c>
      <c r="B318" s="23">
        <v>64.8</v>
      </c>
      <c r="C318" s="21">
        <f t="shared" si="4"/>
        <v>-5.2000000000000028</v>
      </c>
    </row>
    <row r="319" spans="1:3" s="22" customFormat="1" ht="14" x14ac:dyDescent="0.25">
      <c r="A319" s="24">
        <v>45210</v>
      </c>
      <c r="B319" s="23">
        <v>70</v>
      </c>
      <c r="C319" s="21">
        <f t="shared" si="4"/>
        <v>-1.5999999999999943</v>
      </c>
    </row>
    <row r="320" spans="1:3" s="22" customFormat="1" ht="14" x14ac:dyDescent="0.25">
      <c r="A320" s="24">
        <v>45209</v>
      </c>
      <c r="B320" s="23">
        <v>71.599999999999994</v>
      </c>
      <c r="C320" s="21">
        <f t="shared" si="4"/>
        <v>2</v>
      </c>
    </row>
    <row r="321" spans="1:3" s="22" customFormat="1" ht="14" x14ac:dyDescent="0.25">
      <c r="A321" s="24">
        <v>45208</v>
      </c>
      <c r="B321" s="23">
        <v>69.599999999999994</v>
      </c>
      <c r="C321" s="21">
        <f t="shared" si="4"/>
        <v>0.79999999999999716</v>
      </c>
    </row>
    <row r="322" spans="1:3" s="22" customFormat="1" ht="14" x14ac:dyDescent="0.25">
      <c r="A322" s="24">
        <v>45205</v>
      </c>
      <c r="B322" s="23">
        <v>68.8</v>
      </c>
      <c r="C322" s="21">
        <f t="shared" si="4"/>
        <v>-0.40000000000000568</v>
      </c>
    </row>
    <row r="323" spans="1:3" s="22" customFormat="1" ht="14" x14ac:dyDescent="0.25">
      <c r="A323" s="24">
        <v>45204</v>
      </c>
      <c r="B323" s="23">
        <v>69.2</v>
      </c>
      <c r="C323" s="21">
        <f t="shared" ref="C323:C386" si="5">B323-B324</f>
        <v>3.6000000000000085</v>
      </c>
    </row>
    <row r="324" spans="1:3" s="22" customFormat="1" ht="14" x14ac:dyDescent="0.25">
      <c r="A324" s="24">
        <v>45203</v>
      </c>
      <c r="B324" s="23">
        <v>65.599999999999994</v>
      </c>
      <c r="C324" s="21">
        <f t="shared" si="5"/>
        <v>1.5999999999999943</v>
      </c>
    </row>
    <row r="325" spans="1:3" s="22" customFormat="1" ht="14" x14ac:dyDescent="0.25">
      <c r="A325" s="24">
        <v>45202</v>
      </c>
      <c r="B325" s="23">
        <v>64</v>
      </c>
      <c r="C325" s="21">
        <f t="shared" si="5"/>
        <v>-4.4000000000000057</v>
      </c>
    </row>
    <row r="326" spans="1:3" s="22" customFormat="1" ht="14" x14ac:dyDescent="0.25">
      <c r="A326" s="24">
        <v>45201</v>
      </c>
      <c r="B326" s="23">
        <v>68.400000000000006</v>
      </c>
      <c r="C326" s="21">
        <f t="shared" si="5"/>
        <v>-4</v>
      </c>
    </row>
    <row r="327" spans="1:3" s="22" customFormat="1" ht="14" x14ac:dyDescent="0.25">
      <c r="A327" s="24">
        <v>45198</v>
      </c>
      <c r="B327" s="23">
        <v>72.400000000000006</v>
      </c>
      <c r="C327" s="21">
        <f t="shared" si="5"/>
        <v>3.6000000000000085</v>
      </c>
    </row>
    <row r="328" spans="1:3" s="22" customFormat="1" ht="14" x14ac:dyDescent="0.25">
      <c r="A328" s="24">
        <v>45197</v>
      </c>
      <c r="B328" s="23">
        <v>68.8</v>
      </c>
      <c r="C328" s="21">
        <f t="shared" si="5"/>
        <v>-2.4000000000000057</v>
      </c>
    </row>
    <row r="329" spans="1:3" s="22" customFormat="1" ht="14" x14ac:dyDescent="0.25">
      <c r="A329" s="24">
        <v>45196</v>
      </c>
      <c r="B329" s="23">
        <v>71.2</v>
      </c>
      <c r="C329" s="21">
        <f t="shared" si="5"/>
        <v>2</v>
      </c>
    </row>
    <row r="330" spans="1:3" s="22" customFormat="1" ht="14" x14ac:dyDescent="0.25">
      <c r="A330" s="24">
        <v>45195</v>
      </c>
      <c r="B330" s="23">
        <v>69.2</v>
      </c>
      <c r="C330" s="21">
        <f t="shared" si="5"/>
        <v>0</v>
      </c>
    </row>
    <row r="331" spans="1:3" s="22" customFormat="1" ht="14" x14ac:dyDescent="0.25">
      <c r="A331" s="24">
        <v>45194</v>
      </c>
      <c r="B331" s="23">
        <v>69.2</v>
      </c>
      <c r="C331" s="21">
        <f t="shared" si="5"/>
        <v>-1.5999999999999943</v>
      </c>
    </row>
    <row r="332" spans="1:3" s="22" customFormat="1" ht="14" x14ac:dyDescent="0.25">
      <c r="A332" s="24">
        <v>45191</v>
      </c>
      <c r="B332" s="23">
        <v>70.8</v>
      </c>
      <c r="C332" s="21">
        <f t="shared" si="5"/>
        <v>0.79999999999999716</v>
      </c>
    </row>
    <row r="333" spans="1:3" s="22" customFormat="1" ht="14" x14ac:dyDescent="0.25">
      <c r="A333" s="24">
        <v>45190</v>
      </c>
      <c r="B333" s="23">
        <v>70</v>
      </c>
      <c r="C333" s="21">
        <f t="shared" si="5"/>
        <v>-3.2000000000000028</v>
      </c>
    </row>
    <row r="334" spans="1:3" s="22" customFormat="1" ht="14" x14ac:dyDescent="0.25">
      <c r="A334" s="24">
        <v>45189</v>
      </c>
      <c r="B334" s="23">
        <v>73.2</v>
      </c>
      <c r="C334" s="21">
        <f t="shared" si="5"/>
        <v>0.40000000000000568</v>
      </c>
    </row>
    <row r="335" spans="1:3" s="22" customFormat="1" ht="14" x14ac:dyDescent="0.25">
      <c r="A335" s="24">
        <v>45188</v>
      </c>
      <c r="B335" s="23">
        <v>72.8</v>
      </c>
      <c r="C335" s="21">
        <f t="shared" si="5"/>
        <v>-1.2000000000000028</v>
      </c>
    </row>
    <row r="336" spans="1:3" s="22" customFormat="1" ht="14" x14ac:dyDescent="0.25">
      <c r="A336" s="24">
        <v>45187</v>
      </c>
      <c r="B336" s="23">
        <v>74</v>
      </c>
      <c r="C336" s="21">
        <f t="shared" si="5"/>
        <v>-3.2000000000000028</v>
      </c>
    </row>
    <row r="337" spans="1:3" s="22" customFormat="1" ht="14" x14ac:dyDescent="0.25">
      <c r="A337" s="24">
        <v>45184</v>
      </c>
      <c r="B337" s="23">
        <v>77.2</v>
      </c>
      <c r="C337" s="21">
        <f t="shared" si="5"/>
        <v>-1.2000000000000028</v>
      </c>
    </row>
    <row r="338" spans="1:3" s="22" customFormat="1" ht="14" x14ac:dyDescent="0.25">
      <c r="A338" s="24">
        <v>45183</v>
      </c>
      <c r="B338" s="23">
        <v>78.400000000000006</v>
      </c>
      <c r="C338" s="21">
        <f t="shared" si="5"/>
        <v>-2.3999999999999915</v>
      </c>
    </row>
    <row r="339" spans="1:3" s="22" customFormat="1" ht="14" x14ac:dyDescent="0.25">
      <c r="A339" s="24">
        <v>45182</v>
      </c>
      <c r="B339" s="23">
        <v>80.8</v>
      </c>
      <c r="C339" s="21">
        <f t="shared" si="5"/>
        <v>-2</v>
      </c>
    </row>
    <row r="340" spans="1:3" s="22" customFormat="1" ht="14" x14ac:dyDescent="0.25">
      <c r="A340" s="24">
        <v>45181</v>
      </c>
      <c r="B340" s="23">
        <v>82.8</v>
      </c>
      <c r="C340" s="21">
        <f t="shared" si="5"/>
        <v>-0.79999999999999716</v>
      </c>
    </row>
    <row r="341" spans="1:3" s="22" customFormat="1" ht="14" x14ac:dyDescent="0.25">
      <c r="A341" s="24">
        <v>45180</v>
      </c>
      <c r="B341" s="23">
        <v>83.6</v>
      </c>
      <c r="C341" s="21">
        <f t="shared" si="5"/>
        <v>0.39999999999999147</v>
      </c>
    </row>
    <row r="342" spans="1:3" s="22" customFormat="1" ht="14" x14ac:dyDescent="0.25">
      <c r="A342" s="24">
        <v>45177</v>
      </c>
      <c r="B342" s="23">
        <v>83.2</v>
      </c>
      <c r="C342" s="21">
        <f t="shared" si="5"/>
        <v>-1.2000000000000028</v>
      </c>
    </row>
    <row r="343" spans="1:3" s="22" customFormat="1" ht="14" x14ac:dyDescent="0.25">
      <c r="A343" s="24">
        <v>45176</v>
      </c>
      <c r="B343" s="23">
        <v>84.4</v>
      </c>
      <c r="C343" s="21">
        <f t="shared" si="5"/>
        <v>-5.1999999999999886</v>
      </c>
    </row>
    <row r="344" spans="1:3" s="22" customFormat="1" ht="14" x14ac:dyDescent="0.25">
      <c r="A344" s="24">
        <v>45175</v>
      </c>
      <c r="B344" s="23">
        <v>89.6</v>
      </c>
      <c r="C344" s="21">
        <f t="shared" si="5"/>
        <v>-0.40000000000000568</v>
      </c>
    </row>
    <row r="345" spans="1:3" s="22" customFormat="1" ht="14" x14ac:dyDescent="0.25">
      <c r="A345" s="24">
        <v>45174</v>
      </c>
      <c r="B345" s="23">
        <v>90</v>
      </c>
      <c r="C345" s="21">
        <f t="shared" si="5"/>
        <v>0</v>
      </c>
    </row>
    <row r="346" spans="1:3" s="22" customFormat="1" ht="14" x14ac:dyDescent="0.25">
      <c r="A346" s="24">
        <v>45170</v>
      </c>
      <c r="B346" s="23">
        <v>90</v>
      </c>
      <c r="C346" s="21">
        <f t="shared" si="5"/>
        <v>-3.5999999999999943</v>
      </c>
    </row>
    <row r="347" spans="1:3" s="22" customFormat="1" ht="14" x14ac:dyDescent="0.25">
      <c r="A347" s="24">
        <v>45169</v>
      </c>
      <c r="B347" s="23">
        <v>93.6</v>
      </c>
      <c r="C347" s="21">
        <f t="shared" si="5"/>
        <v>3.5999999999999943</v>
      </c>
    </row>
    <row r="348" spans="1:3" s="22" customFormat="1" ht="14" x14ac:dyDescent="0.25">
      <c r="A348" s="24">
        <v>45168</v>
      </c>
      <c r="B348" s="23">
        <v>90</v>
      </c>
      <c r="C348" s="21">
        <f t="shared" si="5"/>
        <v>1.2000000000000028</v>
      </c>
    </row>
    <row r="349" spans="1:3" s="22" customFormat="1" ht="14" x14ac:dyDescent="0.25">
      <c r="A349" s="24">
        <v>45167</v>
      </c>
      <c r="B349" s="23">
        <v>88.8</v>
      </c>
      <c r="C349" s="21">
        <f t="shared" si="5"/>
        <v>17.200000000000003</v>
      </c>
    </row>
    <row r="350" spans="1:3" s="22" customFormat="1" ht="14" x14ac:dyDescent="0.25">
      <c r="A350" s="24">
        <v>45166</v>
      </c>
      <c r="B350" s="23">
        <v>71.599999999999994</v>
      </c>
      <c r="C350" s="21">
        <f t="shared" si="5"/>
        <v>4.3999999999999915</v>
      </c>
    </row>
    <row r="351" spans="1:3" s="22" customFormat="1" ht="14" x14ac:dyDescent="0.25">
      <c r="A351" s="24">
        <v>45163</v>
      </c>
      <c r="B351" s="23">
        <v>67.2</v>
      </c>
      <c r="C351" s="21">
        <f t="shared" si="5"/>
        <v>0.79999999999999716</v>
      </c>
    </row>
    <row r="352" spans="1:3" s="22" customFormat="1" ht="14" x14ac:dyDescent="0.25">
      <c r="A352" s="24">
        <v>45162</v>
      </c>
      <c r="B352" s="23">
        <v>66.400000000000006</v>
      </c>
      <c r="C352" s="21">
        <f t="shared" si="5"/>
        <v>-5.1999999999999886</v>
      </c>
    </row>
    <row r="353" spans="1:3" s="22" customFormat="1" ht="14" x14ac:dyDescent="0.25">
      <c r="A353" s="24">
        <v>45161</v>
      </c>
      <c r="B353" s="23">
        <v>71.599999999999994</v>
      </c>
      <c r="C353" s="21">
        <f t="shared" si="5"/>
        <v>5.1999999999999886</v>
      </c>
    </row>
    <row r="354" spans="1:3" s="22" customFormat="1" ht="14" x14ac:dyDescent="0.25">
      <c r="A354" s="24">
        <v>45160</v>
      </c>
      <c r="B354" s="23">
        <v>66.400000000000006</v>
      </c>
      <c r="C354" s="21">
        <f t="shared" si="5"/>
        <v>0</v>
      </c>
    </row>
    <row r="355" spans="1:3" s="22" customFormat="1" ht="14" x14ac:dyDescent="0.25">
      <c r="A355" s="24">
        <v>45159</v>
      </c>
      <c r="B355" s="23">
        <v>66.400000000000006</v>
      </c>
      <c r="C355" s="21">
        <f t="shared" si="5"/>
        <v>1.6000000000000085</v>
      </c>
    </row>
    <row r="356" spans="1:3" s="22" customFormat="1" ht="14" x14ac:dyDescent="0.25">
      <c r="A356" s="24">
        <v>45156</v>
      </c>
      <c r="B356" s="23">
        <v>64.8</v>
      </c>
      <c r="C356" s="21">
        <f t="shared" si="5"/>
        <v>0.39999999999999147</v>
      </c>
    </row>
    <row r="357" spans="1:3" s="22" customFormat="1" ht="14" x14ac:dyDescent="0.25">
      <c r="A357" s="24">
        <v>45155</v>
      </c>
      <c r="B357" s="23">
        <v>64.400000000000006</v>
      </c>
      <c r="C357" s="21">
        <f t="shared" si="5"/>
        <v>-0.79999999999999716</v>
      </c>
    </row>
    <row r="358" spans="1:3" s="22" customFormat="1" ht="14" x14ac:dyDescent="0.25">
      <c r="A358" s="24">
        <v>45154</v>
      </c>
      <c r="B358" s="23">
        <v>65.2</v>
      </c>
      <c r="C358" s="21">
        <f t="shared" si="5"/>
        <v>-5.5999999999999943</v>
      </c>
    </row>
    <row r="359" spans="1:3" s="22" customFormat="1" ht="14" x14ac:dyDescent="0.25">
      <c r="A359" s="24">
        <v>45153</v>
      </c>
      <c r="B359" s="23">
        <v>70.8</v>
      </c>
      <c r="C359" s="21">
        <f t="shared" si="5"/>
        <v>-0.79999999999999716</v>
      </c>
    </row>
    <row r="360" spans="1:3" s="22" customFormat="1" ht="14" x14ac:dyDescent="0.25">
      <c r="A360" s="24">
        <v>45152</v>
      </c>
      <c r="B360" s="23">
        <v>71.599999999999994</v>
      </c>
      <c r="C360" s="21">
        <f t="shared" si="5"/>
        <v>-3.2000000000000028</v>
      </c>
    </row>
    <row r="361" spans="1:3" s="22" customFormat="1" ht="14" x14ac:dyDescent="0.25">
      <c r="A361" s="24">
        <v>45149</v>
      </c>
      <c r="B361" s="23">
        <v>74.8</v>
      </c>
      <c r="C361" s="21">
        <f t="shared" si="5"/>
        <v>4.7999999999999972</v>
      </c>
    </row>
    <row r="362" spans="1:3" s="22" customFormat="1" ht="14" x14ac:dyDescent="0.25">
      <c r="A362" s="24">
        <v>45148</v>
      </c>
      <c r="B362" s="23">
        <v>70</v>
      </c>
      <c r="C362" s="21">
        <f t="shared" si="5"/>
        <v>-10.400000000000006</v>
      </c>
    </row>
    <row r="363" spans="1:3" s="22" customFormat="1" ht="14" x14ac:dyDescent="0.25">
      <c r="A363" s="24">
        <v>45147</v>
      </c>
      <c r="B363" s="23">
        <v>80.400000000000006</v>
      </c>
      <c r="C363" s="21">
        <f t="shared" si="5"/>
        <v>-2.7999999999999972</v>
      </c>
    </row>
    <row r="364" spans="1:3" s="22" customFormat="1" ht="14" x14ac:dyDescent="0.25">
      <c r="A364" s="24">
        <v>45146</v>
      </c>
      <c r="B364" s="23">
        <v>83.2</v>
      </c>
      <c r="C364" s="21">
        <f t="shared" si="5"/>
        <v>0</v>
      </c>
    </row>
    <row r="365" spans="1:3" s="22" customFormat="1" ht="14" x14ac:dyDescent="0.25">
      <c r="A365" s="24">
        <v>45145</v>
      </c>
      <c r="B365" s="23">
        <v>83.2</v>
      </c>
      <c r="C365" s="21">
        <f t="shared" si="5"/>
        <v>1.6000000000000085</v>
      </c>
    </row>
    <row r="366" spans="1:3" s="22" customFormat="1" ht="14" x14ac:dyDescent="0.25">
      <c r="A366" s="24">
        <v>45142</v>
      </c>
      <c r="B366" s="23">
        <v>81.599999999999994</v>
      </c>
      <c r="C366" s="21">
        <f t="shared" si="5"/>
        <v>0</v>
      </c>
    </row>
    <row r="367" spans="1:3" s="22" customFormat="1" ht="14" x14ac:dyDescent="0.25">
      <c r="A367" s="24">
        <v>45141</v>
      </c>
      <c r="B367" s="23">
        <v>81.599999999999994</v>
      </c>
      <c r="C367" s="21">
        <f t="shared" si="5"/>
        <v>0</v>
      </c>
    </row>
    <row r="368" spans="1:3" s="22" customFormat="1" ht="14" x14ac:dyDescent="0.25">
      <c r="A368" s="24">
        <v>45140</v>
      </c>
      <c r="B368" s="23">
        <v>81.599999999999994</v>
      </c>
      <c r="C368" s="21">
        <f t="shared" si="5"/>
        <v>-12</v>
      </c>
    </row>
    <row r="369" spans="1:3" s="22" customFormat="1" ht="14" x14ac:dyDescent="0.25">
      <c r="A369" s="24">
        <v>45139</v>
      </c>
      <c r="B369" s="23">
        <v>93.6</v>
      </c>
      <c r="C369" s="21">
        <f t="shared" si="5"/>
        <v>-6.8000000000000114</v>
      </c>
    </row>
    <row r="370" spans="1:3" s="22" customFormat="1" ht="14" x14ac:dyDescent="0.25">
      <c r="A370" s="24">
        <v>45138</v>
      </c>
      <c r="B370" s="23">
        <v>100.4</v>
      </c>
      <c r="C370" s="21">
        <f t="shared" si="5"/>
        <v>2.8000000000000114</v>
      </c>
    </row>
    <row r="371" spans="1:3" s="22" customFormat="1" ht="14" x14ac:dyDescent="0.25">
      <c r="A371" s="24">
        <v>45135</v>
      </c>
      <c r="B371" s="23">
        <v>97.6</v>
      </c>
      <c r="C371" s="21">
        <f t="shared" si="5"/>
        <v>8</v>
      </c>
    </row>
    <row r="372" spans="1:3" s="22" customFormat="1" ht="14" x14ac:dyDescent="0.25">
      <c r="A372" s="24">
        <v>45134</v>
      </c>
      <c r="B372" s="23">
        <v>89.6</v>
      </c>
      <c r="C372" s="21">
        <f t="shared" si="5"/>
        <v>-8.4000000000000057</v>
      </c>
    </row>
    <row r="373" spans="1:3" s="22" customFormat="1" ht="14" x14ac:dyDescent="0.25">
      <c r="A373" s="24">
        <v>45133</v>
      </c>
      <c r="B373" s="23">
        <v>98</v>
      </c>
      <c r="C373" s="21">
        <f t="shared" si="5"/>
        <v>4.7999999999999972</v>
      </c>
    </row>
    <row r="374" spans="1:3" s="22" customFormat="1" ht="14" x14ac:dyDescent="0.25">
      <c r="A374" s="24">
        <v>45132</v>
      </c>
      <c r="B374" s="23">
        <v>93.2</v>
      </c>
      <c r="C374" s="21">
        <f t="shared" si="5"/>
        <v>2</v>
      </c>
    </row>
    <row r="375" spans="1:3" s="22" customFormat="1" ht="14" x14ac:dyDescent="0.25">
      <c r="A375" s="24">
        <v>45131</v>
      </c>
      <c r="B375" s="23">
        <v>91.2</v>
      </c>
      <c r="C375" s="21">
        <f t="shared" si="5"/>
        <v>-4</v>
      </c>
    </row>
    <row r="376" spans="1:3" s="22" customFormat="1" ht="14" x14ac:dyDescent="0.25">
      <c r="A376" s="24">
        <v>45128</v>
      </c>
      <c r="B376" s="23">
        <v>95.2</v>
      </c>
      <c r="C376" s="21">
        <f t="shared" si="5"/>
        <v>4</v>
      </c>
    </row>
    <row r="377" spans="1:3" s="22" customFormat="1" ht="14" x14ac:dyDescent="0.25">
      <c r="A377" s="24">
        <v>45127</v>
      </c>
      <c r="B377" s="23">
        <v>91.2</v>
      </c>
      <c r="C377" s="21">
        <f t="shared" si="5"/>
        <v>-10.399999999999991</v>
      </c>
    </row>
    <row r="378" spans="1:3" s="22" customFormat="1" ht="14" x14ac:dyDescent="0.25">
      <c r="A378" s="24">
        <v>45126</v>
      </c>
      <c r="B378" s="23">
        <v>101.6</v>
      </c>
      <c r="C378" s="21">
        <f t="shared" si="5"/>
        <v>7.5999999999999943</v>
      </c>
    </row>
    <row r="379" spans="1:3" s="22" customFormat="1" ht="14" x14ac:dyDescent="0.25">
      <c r="A379" s="24">
        <v>45125</v>
      </c>
      <c r="B379" s="23">
        <v>94</v>
      </c>
      <c r="C379" s="21">
        <f t="shared" si="5"/>
        <v>6.7999999999999972</v>
      </c>
    </row>
    <row r="380" spans="1:3" s="22" customFormat="1" ht="14" x14ac:dyDescent="0.25">
      <c r="A380" s="24">
        <v>45124</v>
      </c>
      <c r="B380" s="23">
        <v>87.2</v>
      </c>
      <c r="C380" s="21">
        <f t="shared" si="5"/>
        <v>5.6000000000000085</v>
      </c>
    </row>
    <row r="381" spans="1:3" s="22" customFormat="1" ht="14" x14ac:dyDescent="0.25">
      <c r="A381" s="24">
        <v>45121</v>
      </c>
      <c r="B381" s="23">
        <v>81.599999999999994</v>
      </c>
      <c r="C381" s="21">
        <f t="shared" si="5"/>
        <v>-4.8000000000000114</v>
      </c>
    </row>
    <row r="382" spans="1:3" s="22" customFormat="1" ht="14" x14ac:dyDescent="0.25">
      <c r="A382" s="24">
        <v>45120</v>
      </c>
      <c r="B382" s="23">
        <v>86.4</v>
      </c>
      <c r="C382" s="21">
        <f t="shared" si="5"/>
        <v>1.6000000000000085</v>
      </c>
    </row>
    <row r="383" spans="1:3" s="22" customFormat="1" ht="14" x14ac:dyDescent="0.25">
      <c r="A383" s="24">
        <v>45119</v>
      </c>
      <c r="B383" s="23">
        <v>84.8</v>
      </c>
      <c r="C383" s="21">
        <f t="shared" si="5"/>
        <v>4.3999999999999915</v>
      </c>
    </row>
    <row r="384" spans="1:3" s="22" customFormat="1" ht="14" x14ac:dyDescent="0.25">
      <c r="A384" s="24">
        <v>45118</v>
      </c>
      <c r="B384" s="23">
        <v>80.400000000000006</v>
      </c>
      <c r="C384" s="21">
        <f t="shared" si="5"/>
        <v>1.2000000000000028</v>
      </c>
    </row>
    <row r="385" spans="1:3" s="22" customFormat="1" ht="14" x14ac:dyDescent="0.25">
      <c r="A385" s="24">
        <v>45117</v>
      </c>
      <c r="B385" s="23">
        <v>79.2</v>
      </c>
      <c r="C385" s="21">
        <f t="shared" si="5"/>
        <v>8.4000000000000057</v>
      </c>
    </row>
    <row r="386" spans="1:3" s="22" customFormat="1" ht="14" x14ac:dyDescent="0.25">
      <c r="A386" s="24">
        <v>45114</v>
      </c>
      <c r="B386" s="23">
        <v>70.8</v>
      </c>
      <c r="C386" s="21">
        <f t="shared" si="5"/>
        <v>2</v>
      </c>
    </row>
    <row r="387" spans="1:3" s="22" customFormat="1" ht="14" x14ac:dyDescent="0.25">
      <c r="A387" s="24">
        <v>45113</v>
      </c>
      <c r="B387" s="23">
        <v>68.8</v>
      </c>
      <c r="C387" s="21">
        <f t="shared" ref="C387:C450" si="6">B387-B388</f>
        <v>-5.2000000000000028</v>
      </c>
    </row>
    <row r="388" spans="1:3" s="22" customFormat="1" ht="14" x14ac:dyDescent="0.25">
      <c r="A388" s="24">
        <v>45112</v>
      </c>
      <c r="B388" s="23">
        <v>74</v>
      </c>
      <c r="C388" s="21">
        <f t="shared" si="6"/>
        <v>2.7999999999999972</v>
      </c>
    </row>
    <row r="389" spans="1:3" s="22" customFormat="1" ht="14" x14ac:dyDescent="0.25">
      <c r="A389" s="24">
        <v>45110</v>
      </c>
      <c r="B389" s="23">
        <v>71.2</v>
      </c>
      <c r="C389" s="21">
        <f t="shared" si="6"/>
        <v>-3.2000000000000028</v>
      </c>
    </row>
    <row r="390" spans="1:3" s="22" customFormat="1" ht="14" x14ac:dyDescent="0.25">
      <c r="A390" s="24">
        <v>45107</v>
      </c>
      <c r="B390" s="23">
        <v>74.400000000000006</v>
      </c>
      <c r="C390" s="21">
        <f t="shared" si="6"/>
        <v>2</v>
      </c>
    </row>
    <row r="391" spans="1:3" s="22" customFormat="1" ht="14" x14ac:dyDescent="0.25">
      <c r="A391" s="24">
        <v>45106</v>
      </c>
      <c r="B391" s="23">
        <v>72.400000000000006</v>
      </c>
      <c r="C391" s="21">
        <f t="shared" si="6"/>
        <v>-0.39999999999999147</v>
      </c>
    </row>
    <row r="392" spans="1:3" s="22" customFormat="1" ht="14" x14ac:dyDescent="0.25">
      <c r="A392" s="24">
        <v>45105</v>
      </c>
      <c r="B392" s="23">
        <v>72.8</v>
      </c>
      <c r="C392" s="21">
        <f t="shared" si="6"/>
        <v>8.7999999999999972</v>
      </c>
    </row>
    <row r="393" spans="1:3" s="22" customFormat="1" ht="14" x14ac:dyDescent="0.25">
      <c r="A393" s="24">
        <v>45104</v>
      </c>
      <c r="B393" s="23">
        <v>64</v>
      </c>
      <c r="C393" s="21">
        <f t="shared" si="6"/>
        <v>0.39999999999999858</v>
      </c>
    </row>
    <row r="394" spans="1:3" s="22" customFormat="1" ht="14" x14ac:dyDescent="0.25">
      <c r="A394" s="24">
        <v>45103</v>
      </c>
      <c r="B394" s="23">
        <v>63.6</v>
      </c>
      <c r="C394" s="21">
        <f t="shared" si="6"/>
        <v>-4.3999999999999986</v>
      </c>
    </row>
    <row r="395" spans="1:3" s="22" customFormat="1" ht="14" x14ac:dyDescent="0.25">
      <c r="A395" s="24">
        <v>45100</v>
      </c>
      <c r="B395" s="23">
        <v>68</v>
      </c>
      <c r="C395" s="21">
        <f t="shared" si="6"/>
        <v>0</v>
      </c>
    </row>
    <row r="396" spans="1:3" s="22" customFormat="1" ht="14" x14ac:dyDescent="0.25">
      <c r="A396" s="24">
        <v>45099</v>
      </c>
      <c r="B396" s="23">
        <v>68</v>
      </c>
      <c r="C396" s="21">
        <f t="shared" si="6"/>
        <v>-2.7999999999999972</v>
      </c>
    </row>
    <row r="397" spans="1:3" s="22" customFormat="1" ht="14" x14ac:dyDescent="0.25">
      <c r="A397" s="24">
        <v>45098</v>
      </c>
      <c r="B397" s="23">
        <v>70.8</v>
      </c>
      <c r="C397" s="21">
        <f t="shared" si="6"/>
        <v>-4.7999999999999972</v>
      </c>
    </row>
    <row r="398" spans="1:3" s="22" customFormat="1" ht="14" x14ac:dyDescent="0.25">
      <c r="A398" s="24">
        <v>45097</v>
      </c>
      <c r="B398" s="23">
        <v>75.599999999999994</v>
      </c>
      <c r="C398" s="21">
        <f t="shared" si="6"/>
        <v>-0.40000000000000568</v>
      </c>
    </row>
    <row r="399" spans="1:3" s="22" customFormat="1" ht="14" x14ac:dyDescent="0.25">
      <c r="A399" s="24">
        <v>45093</v>
      </c>
      <c r="B399" s="23">
        <v>76</v>
      </c>
      <c r="C399" s="21">
        <f t="shared" si="6"/>
        <v>-2</v>
      </c>
    </row>
    <row r="400" spans="1:3" s="22" customFormat="1" ht="14" x14ac:dyDescent="0.25">
      <c r="A400" s="24">
        <v>45092</v>
      </c>
      <c r="B400" s="23">
        <v>78</v>
      </c>
      <c r="C400" s="21">
        <f t="shared" si="6"/>
        <v>1.5999999999999943</v>
      </c>
    </row>
    <row r="401" spans="1:3" s="22" customFormat="1" ht="14" x14ac:dyDescent="0.25">
      <c r="A401" s="24">
        <v>45091</v>
      </c>
      <c r="B401" s="23">
        <v>76.400000000000006</v>
      </c>
      <c r="C401" s="21">
        <f t="shared" si="6"/>
        <v>-1.1999999999999886</v>
      </c>
    </row>
    <row r="402" spans="1:3" s="22" customFormat="1" ht="14" x14ac:dyDescent="0.25">
      <c r="A402" s="24">
        <v>45090</v>
      </c>
      <c r="B402" s="23">
        <v>77.599999999999994</v>
      </c>
      <c r="C402" s="21">
        <f t="shared" si="6"/>
        <v>-0.40000000000000568</v>
      </c>
    </row>
    <row r="403" spans="1:3" s="22" customFormat="1" ht="14" x14ac:dyDescent="0.25">
      <c r="A403" s="24">
        <v>45089</v>
      </c>
      <c r="B403" s="23">
        <v>78</v>
      </c>
      <c r="C403" s="21">
        <f t="shared" si="6"/>
        <v>4</v>
      </c>
    </row>
    <row r="404" spans="1:3" s="22" customFormat="1" ht="14" x14ac:dyDescent="0.25">
      <c r="A404" s="24">
        <v>45086</v>
      </c>
      <c r="B404" s="23">
        <v>74</v>
      </c>
      <c r="C404" s="21">
        <f t="shared" si="6"/>
        <v>3.5999999999999943</v>
      </c>
    </row>
    <row r="405" spans="1:3" s="22" customFormat="1" ht="14" x14ac:dyDescent="0.25">
      <c r="A405" s="24">
        <v>45085</v>
      </c>
      <c r="B405" s="23">
        <v>70.400000000000006</v>
      </c>
      <c r="C405" s="21">
        <f t="shared" si="6"/>
        <v>-0.79999999999999716</v>
      </c>
    </row>
    <row r="406" spans="1:3" s="22" customFormat="1" ht="14" x14ac:dyDescent="0.25">
      <c r="A406" s="24">
        <v>45084</v>
      </c>
      <c r="B406" s="23">
        <v>71.2</v>
      </c>
      <c r="C406" s="21">
        <f t="shared" si="6"/>
        <v>-2</v>
      </c>
    </row>
    <row r="407" spans="1:3" s="22" customFormat="1" ht="14" x14ac:dyDescent="0.25">
      <c r="A407" s="24">
        <v>45083</v>
      </c>
      <c r="B407" s="23">
        <v>73.2</v>
      </c>
      <c r="C407" s="21">
        <f t="shared" si="6"/>
        <v>7.2000000000000028</v>
      </c>
    </row>
    <row r="408" spans="1:3" s="22" customFormat="1" ht="14" x14ac:dyDescent="0.25">
      <c r="A408" s="24">
        <v>45082</v>
      </c>
      <c r="B408" s="23">
        <v>66</v>
      </c>
      <c r="C408" s="21">
        <f t="shared" si="6"/>
        <v>1.2000000000000028</v>
      </c>
    </row>
    <row r="409" spans="1:3" s="22" customFormat="1" ht="14" x14ac:dyDescent="0.25">
      <c r="A409" s="24">
        <v>45079</v>
      </c>
      <c r="B409" s="23">
        <v>64.8</v>
      </c>
      <c r="C409" s="21">
        <f t="shared" si="6"/>
        <v>-2.4000000000000057</v>
      </c>
    </row>
    <row r="410" spans="1:3" s="22" customFormat="1" ht="14" x14ac:dyDescent="0.25">
      <c r="A410" s="24">
        <v>45078</v>
      </c>
      <c r="B410" s="23">
        <v>67.2</v>
      </c>
      <c r="C410" s="21">
        <f t="shared" si="6"/>
        <v>4</v>
      </c>
    </row>
    <row r="411" spans="1:3" s="22" customFormat="1" ht="14" x14ac:dyDescent="0.25">
      <c r="A411" s="24">
        <v>45077</v>
      </c>
      <c r="B411" s="23">
        <v>63.2</v>
      </c>
      <c r="C411" s="21">
        <f t="shared" si="6"/>
        <v>-6</v>
      </c>
    </row>
    <row r="412" spans="1:3" s="22" customFormat="1" ht="14" x14ac:dyDescent="0.25">
      <c r="A412" s="24">
        <v>45076</v>
      </c>
      <c r="B412" s="23">
        <v>69.2</v>
      </c>
      <c r="C412" s="21">
        <f t="shared" si="6"/>
        <v>8.4000000000000057</v>
      </c>
    </row>
    <row r="413" spans="1:3" s="22" customFormat="1" ht="14" x14ac:dyDescent="0.25">
      <c r="A413" s="24">
        <v>45072</v>
      </c>
      <c r="B413" s="23">
        <v>60.8</v>
      </c>
      <c r="C413" s="21">
        <f t="shared" si="6"/>
        <v>-0.40000000000000568</v>
      </c>
    </row>
    <row r="414" spans="1:3" s="22" customFormat="1" ht="14" x14ac:dyDescent="0.25">
      <c r="A414" s="24">
        <v>45071</v>
      </c>
      <c r="B414" s="23">
        <v>61.2</v>
      </c>
      <c r="C414" s="21">
        <f t="shared" si="6"/>
        <v>-3.5999999999999943</v>
      </c>
    </row>
    <row r="415" spans="1:3" s="22" customFormat="1" ht="14" x14ac:dyDescent="0.25">
      <c r="A415" s="24">
        <v>45070</v>
      </c>
      <c r="B415" s="23">
        <v>64.8</v>
      </c>
      <c r="C415" s="21">
        <f t="shared" si="6"/>
        <v>4</v>
      </c>
    </row>
    <row r="416" spans="1:3" s="22" customFormat="1" ht="14" x14ac:dyDescent="0.25">
      <c r="A416" s="24">
        <v>45069</v>
      </c>
      <c r="B416" s="23">
        <v>60.8</v>
      </c>
      <c r="C416" s="21">
        <f t="shared" si="6"/>
        <v>0.39999999999999858</v>
      </c>
    </row>
    <row r="417" spans="1:3" s="22" customFormat="1" ht="14" x14ac:dyDescent="0.25">
      <c r="A417" s="24">
        <v>45068</v>
      </c>
      <c r="B417" s="23">
        <v>60.4</v>
      </c>
      <c r="C417" s="21">
        <f t="shared" si="6"/>
        <v>9.1999999999999957</v>
      </c>
    </row>
    <row r="418" spans="1:3" s="22" customFormat="1" ht="14" x14ac:dyDescent="0.25">
      <c r="A418" s="24">
        <v>45065</v>
      </c>
      <c r="B418" s="23">
        <v>51.2</v>
      </c>
      <c r="C418" s="21">
        <f t="shared" si="6"/>
        <v>-1.5999999999999943</v>
      </c>
    </row>
    <row r="419" spans="1:3" s="22" customFormat="1" ht="14" x14ac:dyDescent="0.25">
      <c r="A419" s="24">
        <v>45064</v>
      </c>
      <c r="B419" s="23">
        <v>52.8</v>
      </c>
      <c r="C419" s="21">
        <f t="shared" si="6"/>
        <v>2</v>
      </c>
    </row>
    <row r="420" spans="1:3" s="22" customFormat="1" ht="14" x14ac:dyDescent="0.25">
      <c r="A420" s="24">
        <v>45063</v>
      </c>
      <c r="B420" s="23">
        <v>50.8</v>
      </c>
      <c r="C420" s="21">
        <f t="shared" si="6"/>
        <v>0.79999999999999716</v>
      </c>
    </row>
    <row r="421" spans="1:3" s="22" customFormat="1" ht="14" x14ac:dyDescent="0.25">
      <c r="A421" s="24">
        <v>45062</v>
      </c>
      <c r="B421" s="23">
        <v>50</v>
      </c>
      <c r="C421" s="21">
        <f t="shared" si="6"/>
        <v>-2.7999999999999972</v>
      </c>
    </row>
    <row r="422" spans="1:3" s="22" customFormat="1" ht="14" x14ac:dyDescent="0.25">
      <c r="A422" s="24">
        <v>45061</v>
      </c>
      <c r="B422" s="23">
        <v>52.8</v>
      </c>
      <c r="C422" s="21">
        <f t="shared" si="6"/>
        <v>3.5999999999999943</v>
      </c>
    </row>
    <row r="423" spans="1:3" s="22" customFormat="1" ht="14" x14ac:dyDescent="0.25">
      <c r="A423" s="24">
        <v>45058</v>
      </c>
      <c r="B423" s="23">
        <v>49.2</v>
      </c>
      <c r="C423" s="21">
        <f t="shared" si="6"/>
        <v>-4</v>
      </c>
    </row>
    <row r="424" spans="1:3" s="22" customFormat="1" ht="14" x14ac:dyDescent="0.25">
      <c r="A424" s="24">
        <v>45057</v>
      </c>
      <c r="B424" s="23">
        <v>53.2</v>
      </c>
      <c r="C424" s="21">
        <f t="shared" si="6"/>
        <v>-0.79999999999999716</v>
      </c>
    </row>
    <row r="425" spans="1:3" s="22" customFormat="1" ht="14" x14ac:dyDescent="0.25">
      <c r="A425" s="24">
        <v>45056</v>
      </c>
      <c r="B425" s="23">
        <v>54</v>
      </c>
      <c r="C425" s="21">
        <f t="shared" si="6"/>
        <v>-0.79999999999999716</v>
      </c>
    </row>
    <row r="426" spans="1:3" s="22" customFormat="1" ht="14" x14ac:dyDescent="0.25">
      <c r="A426" s="24">
        <v>45055</v>
      </c>
      <c r="B426" s="23">
        <v>54.8</v>
      </c>
      <c r="C426" s="21">
        <f t="shared" si="6"/>
        <v>0</v>
      </c>
    </row>
    <row r="427" spans="1:3" s="22" customFormat="1" ht="14" x14ac:dyDescent="0.25">
      <c r="A427" s="24">
        <v>45054</v>
      </c>
      <c r="B427" s="23">
        <v>54.8</v>
      </c>
      <c r="C427" s="21">
        <f t="shared" si="6"/>
        <v>4</v>
      </c>
    </row>
    <row r="428" spans="1:3" s="22" customFormat="1" ht="14" x14ac:dyDescent="0.25">
      <c r="A428" s="24">
        <v>45051</v>
      </c>
      <c r="B428" s="23">
        <v>50.8</v>
      </c>
      <c r="C428" s="21">
        <f t="shared" si="6"/>
        <v>2</v>
      </c>
    </row>
    <row r="429" spans="1:3" s="22" customFormat="1" ht="14" x14ac:dyDescent="0.25">
      <c r="A429" s="24">
        <v>45050</v>
      </c>
      <c r="B429" s="23">
        <v>48.8</v>
      </c>
      <c r="C429" s="21">
        <f t="shared" si="6"/>
        <v>2.7999999999999972</v>
      </c>
    </row>
    <row r="430" spans="1:3" s="22" customFormat="1" ht="14" x14ac:dyDescent="0.25">
      <c r="A430" s="24">
        <v>45049</v>
      </c>
      <c r="B430" s="23">
        <v>46</v>
      </c>
      <c r="C430" s="21">
        <f t="shared" si="6"/>
        <v>0.39999999999999858</v>
      </c>
    </row>
    <row r="431" spans="1:3" s="22" customFormat="1" ht="14" x14ac:dyDescent="0.25">
      <c r="A431" s="24">
        <v>45048</v>
      </c>
      <c r="B431" s="23">
        <v>45.6</v>
      </c>
      <c r="C431" s="21">
        <f t="shared" si="6"/>
        <v>-1.6000000000000014</v>
      </c>
    </row>
    <row r="432" spans="1:3" s="22" customFormat="1" ht="14" x14ac:dyDescent="0.25">
      <c r="A432" s="24">
        <v>45047</v>
      </c>
      <c r="B432" s="23">
        <v>47.2</v>
      </c>
      <c r="C432" s="21">
        <f t="shared" si="6"/>
        <v>-1.5999999999999943</v>
      </c>
    </row>
    <row r="433" spans="1:3" s="22" customFormat="1" ht="14" x14ac:dyDescent="0.25">
      <c r="A433" s="24">
        <v>45044</v>
      </c>
      <c r="B433" s="23">
        <v>48.8</v>
      </c>
      <c r="C433" s="21">
        <f t="shared" si="6"/>
        <v>1.5999999999999943</v>
      </c>
    </row>
    <row r="434" spans="1:3" s="22" customFormat="1" ht="14" x14ac:dyDescent="0.25">
      <c r="A434" s="24">
        <v>45043</v>
      </c>
      <c r="B434" s="23">
        <v>47.2</v>
      </c>
      <c r="C434" s="21">
        <f t="shared" si="6"/>
        <v>-0.39999999999999858</v>
      </c>
    </row>
    <row r="435" spans="1:3" s="22" customFormat="1" ht="14" x14ac:dyDescent="0.25">
      <c r="A435" s="24">
        <v>45042</v>
      </c>
      <c r="B435" s="23">
        <v>47.6</v>
      </c>
      <c r="C435" s="21">
        <f t="shared" si="6"/>
        <v>-0.79999999999999716</v>
      </c>
    </row>
    <row r="436" spans="1:3" s="22" customFormat="1" ht="14" x14ac:dyDescent="0.25">
      <c r="A436" s="24">
        <v>45041</v>
      </c>
      <c r="B436" s="23">
        <v>48.4</v>
      </c>
      <c r="C436" s="21">
        <f t="shared" si="6"/>
        <v>-2.3999999999999986</v>
      </c>
    </row>
    <row r="437" spans="1:3" s="22" customFormat="1" ht="14" x14ac:dyDescent="0.25">
      <c r="A437" s="24">
        <v>45040</v>
      </c>
      <c r="B437" s="23">
        <v>50.8</v>
      </c>
      <c r="C437" s="21">
        <f t="shared" si="6"/>
        <v>-1.6000000000000014</v>
      </c>
    </row>
    <row r="438" spans="1:3" s="22" customFormat="1" ht="14" x14ac:dyDescent="0.25">
      <c r="A438" s="24">
        <v>45037</v>
      </c>
      <c r="B438" s="23">
        <v>52.4</v>
      </c>
      <c r="C438" s="21">
        <f t="shared" si="6"/>
        <v>1.6000000000000014</v>
      </c>
    </row>
    <row r="439" spans="1:3" s="22" customFormat="1" ht="14" x14ac:dyDescent="0.25">
      <c r="A439" s="24">
        <v>45036</v>
      </c>
      <c r="B439" s="23">
        <v>50.8</v>
      </c>
      <c r="C439" s="21">
        <f t="shared" si="6"/>
        <v>-2</v>
      </c>
    </row>
    <row r="440" spans="1:3" s="22" customFormat="1" ht="14" x14ac:dyDescent="0.25">
      <c r="A440" s="24">
        <v>45035</v>
      </c>
      <c r="B440" s="23">
        <v>52.8</v>
      </c>
      <c r="C440" s="21">
        <f t="shared" si="6"/>
        <v>2.7999999999999972</v>
      </c>
    </row>
    <row r="441" spans="1:3" s="22" customFormat="1" ht="14" x14ac:dyDescent="0.25">
      <c r="A441" s="24">
        <v>45034</v>
      </c>
      <c r="B441" s="23">
        <v>50</v>
      </c>
      <c r="C441" s="21">
        <f t="shared" si="6"/>
        <v>1.2000000000000028</v>
      </c>
    </row>
    <row r="442" spans="1:3" s="22" customFormat="1" ht="14" x14ac:dyDescent="0.25">
      <c r="A442" s="24">
        <v>45033</v>
      </c>
      <c r="B442" s="23">
        <v>48.8</v>
      </c>
      <c r="C442" s="21">
        <f t="shared" si="6"/>
        <v>-3.2000000000000028</v>
      </c>
    </row>
    <row r="443" spans="1:3" s="22" customFormat="1" ht="14" x14ac:dyDescent="0.25">
      <c r="A443" s="24">
        <v>45030</v>
      </c>
      <c r="B443" s="23">
        <v>52</v>
      </c>
      <c r="C443" s="21">
        <f t="shared" si="6"/>
        <v>-0.79999999999999716</v>
      </c>
    </row>
    <row r="444" spans="1:3" s="22" customFormat="1" ht="14" x14ac:dyDescent="0.25">
      <c r="A444" s="24">
        <v>45029</v>
      </c>
      <c r="B444" s="23">
        <v>52.8</v>
      </c>
      <c r="C444" s="21">
        <f t="shared" si="6"/>
        <v>1.5999999999999943</v>
      </c>
    </row>
    <row r="445" spans="1:3" s="22" customFormat="1" ht="14" x14ac:dyDescent="0.25">
      <c r="A445" s="24">
        <v>45028</v>
      </c>
      <c r="B445" s="23">
        <v>51.2</v>
      </c>
      <c r="C445" s="21">
        <f t="shared" si="6"/>
        <v>-2.3999999999999986</v>
      </c>
    </row>
    <row r="446" spans="1:3" s="22" customFormat="1" ht="14" x14ac:dyDescent="0.25">
      <c r="A446" s="24">
        <v>45027</v>
      </c>
      <c r="B446" s="23">
        <v>53.6</v>
      </c>
      <c r="C446" s="21">
        <f t="shared" si="6"/>
        <v>-0.39999999999999858</v>
      </c>
    </row>
    <row r="447" spans="1:3" s="22" customFormat="1" ht="14" x14ac:dyDescent="0.25">
      <c r="A447" s="24">
        <v>45026</v>
      </c>
      <c r="B447" s="23">
        <v>54</v>
      </c>
      <c r="C447" s="21">
        <f t="shared" si="6"/>
        <v>0</v>
      </c>
    </row>
    <row r="448" spans="1:3" s="22" customFormat="1" ht="14" x14ac:dyDescent="0.25">
      <c r="A448" s="24">
        <v>45022</v>
      </c>
      <c r="B448" s="23">
        <v>54</v>
      </c>
      <c r="C448" s="21">
        <f t="shared" si="6"/>
        <v>4.7999999999999972</v>
      </c>
    </row>
    <row r="449" spans="1:3" s="22" customFormat="1" ht="14" x14ac:dyDescent="0.25">
      <c r="A449" s="24">
        <v>45021</v>
      </c>
      <c r="B449" s="23">
        <v>49.2</v>
      </c>
      <c r="C449" s="21">
        <f t="shared" si="6"/>
        <v>-0.79999999999999716</v>
      </c>
    </row>
    <row r="450" spans="1:3" s="22" customFormat="1" ht="14" x14ac:dyDescent="0.25">
      <c r="A450" s="24">
        <v>45020</v>
      </c>
      <c r="B450" s="23">
        <v>50</v>
      </c>
      <c r="C450" s="21">
        <f t="shared" si="6"/>
        <v>-0.79999999999999716</v>
      </c>
    </row>
    <row r="451" spans="1:3" s="22" customFormat="1" ht="14" x14ac:dyDescent="0.25">
      <c r="A451" s="24">
        <v>45019</v>
      </c>
      <c r="B451" s="23">
        <v>50.8</v>
      </c>
      <c r="C451" s="21">
        <f t="shared" ref="C451:C514" si="7">B451-B452</f>
        <v>-2.4000000000000057</v>
      </c>
    </row>
    <row r="452" spans="1:3" s="22" customFormat="1" ht="14" x14ac:dyDescent="0.25">
      <c r="A452" s="24">
        <v>45016</v>
      </c>
      <c r="B452" s="23">
        <v>53.2</v>
      </c>
      <c r="C452" s="21">
        <f t="shared" si="7"/>
        <v>4</v>
      </c>
    </row>
    <row r="453" spans="1:3" s="22" customFormat="1" ht="14" x14ac:dyDescent="0.25">
      <c r="A453" s="24">
        <v>45015</v>
      </c>
      <c r="B453" s="23">
        <v>49.2</v>
      </c>
      <c r="C453" s="21">
        <f t="shared" si="7"/>
        <v>-1.5999999999999943</v>
      </c>
    </row>
    <row r="454" spans="1:3" s="22" customFormat="1" ht="14" x14ac:dyDescent="0.25">
      <c r="A454" s="24">
        <v>45014</v>
      </c>
      <c r="B454" s="23">
        <v>50.8</v>
      </c>
      <c r="C454" s="21">
        <f t="shared" si="7"/>
        <v>2.7999999999999972</v>
      </c>
    </row>
    <row r="455" spans="1:3" s="22" customFormat="1" ht="14" x14ac:dyDescent="0.25">
      <c r="A455" s="24">
        <v>45013</v>
      </c>
      <c r="B455" s="23">
        <v>48</v>
      </c>
      <c r="C455" s="21">
        <f t="shared" si="7"/>
        <v>-1.2000000000000028</v>
      </c>
    </row>
    <row r="456" spans="1:3" s="22" customFormat="1" ht="14" x14ac:dyDescent="0.25">
      <c r="A456" s="24">
        <v>45012</v>
      </c>
      <c r="B456" s="23">
        <v>49.2</v>
      </c>
      <c r="C456" s="21">
        <f t="shared" si="7"/>
        <v>-1.5999999999999943</v>
      </c>
    </row>
    <row r="457" spans="1:3" s="22" customFormat="1" ht="14" x14ac:dyDescent="0.25">
      <c r="A457" s="24">
        <v>45009</v>
      </c>
      <c r="B457" s="23">
        <v>50.8</v>
      </c>
      <c r="C457" s="21">
        <f t="shared" si="7"/>
        <v>1.5999999999999943</v>
      </c>
    </row>
    <row r="458" spans="1:3" s="22" customFormat="1" ht="14" x14ac:dyDescent="0.25">
      <c r="A458" s="24">
        <v>45008</v>
      </c>
      <c r="B458" s="23">
        <v>49.2</v>
      </c>
      <c r="C458" s="21">
        <f t="shared" si="7"/>
        <v>0.40000000000000568</v>
      </c>
    </row>
    <row r="459" spans="1:3" s="22" customFormat="1" ht="14" x14ac:dyDescent="0.25">
      <c r="A459" s="24">
        <v>45007</v>
      </c>
      <c r="B459" s="23">
        <v>48.8</v>
      </c>
      <c r="C459" s="21">
        <f t="shared" si="7"/>
        <v>-5.2000000000000028</v>
      </c>
    </row>
    <row r="460" spans="1:3" s="22" customFormat="1" ht="14" x14ac:dyDescent="0.25">
      <c r="A460" s="24">
        <v>45006</v>
      </c>
      <c r="B460" s="23">
        <v>54</v>
      </c>
      <c r="C460" s="21">
        <f t="shared" si="7"/>
        <v>4.3999999999999986</v>
      </c>
    </row>
    <row r="461" spans="1:3" s="22" customFormat="1" ht="14" x14ac:dyDescent="0.25">
      <c r="A461" s="24">
        <v>45005</v>
      </c>
      <c r="B461" s="23">
        <v>49.6</v>
      </c>
      <c r="C461" s="21">
        <f t="shared" si="7"/>
        <v>-1.6000000000000014</v>
      </c>
    </row>
    <row r="462" spans="1:3" s="22" customFormat="1" ht="14" x14ac:dyDescent="0.25">
      <c r="A462" s="24">
        <v>45002</v>
      </c>
      <c r="B462" s="23">
        <v>51.2</v>
      </c>
      <c r="C462" s="21">
        <f t="shared" si="7"/>
        <v>-1.5999999999999943</v>
      </c>
    </row>
    <row r="463" spans="1:3" s="22" customFormat="1" ht="14" x14ac:dyDescent="0.25">
      <c r="A463" s="24">
        <v>45001</v>
      </c>
      <c r="B463" s="23">
        <v>52.8</v>
      </c>
      <c r="C463" s="21">
        <f t="shared" si="7"/>
        <v>-0.40000000000000568</v>
      </c>
    </row>
    <row r="464" spans="1:3" s="22" customFormat="1" ht="14" x14ac:dyDescent="0.25">
      <c r="A464" s="24">
        <v>45000</v>
      </c>
      <c r="B464" s="23">
        <v>53.2</v>
      </c>
      <c r="C464" s="21">
        <f t="shared" si="7"/>
        <v>-0.79999999999999716</v>
      </c>
    </row>
    <row r="465" spans="1:3" s="22" customFormat="1" ht="14" x14ac:dyDescent="0.25">
      <c r="A465" s="24">
        <v>44999</v>
      </c>
      <c r="B465" s="23">
        <v>54</v>
      </c>
      <c r="C465" s="21">
        <f t="shared" si="7"/>
        <v>0</v>
      </c>
    </row>
    <row r="466" spans="1:3" s="22" customFormat="1" ht="14" x14ac:dyDescent="0.25">
      <c r="A466" s="24">
        <v>44998</v>
      </c>
      <c r="B466" s="23">
        <v>54</v>
      </c>
      <c r="C466" s="21">
        <f t="shared" si="7"/>
        <v>4.3999999999999986</v>
      </c>
    </row>
    <row r="467" spans="1:3" s="22" customFormat="1" ht="14" x14ac:dyDescent="0.25">
      <c r="A467" s="24">
        <v>44995</v>
      </c>
      <c r="B467" s="23">
        <v>49.6</v>
      </c>
      <c r="C467" s="21">
        <f t="shared" si="7"/>
        <v>-0.39999999999999858</v>
      </c>
    </row>
    <row r="468" spans="1:3" s="22" customFormat="1" ht="14" x14ac:dyDescent="0.25">
      <c r="A468" s="24">
        <v>44994</v>
      </c>
      <c r="B468" s="23">
        <v>50</v>
      </c>
      <c r="C468" s="21">
        <f t="shared" si="7"/>
        <v>-2.7999999999999972</v>
      </c>
    </row>
    <row r="469" spans="1:3" s="22" customFormat="1" ht="14" x14ac:dyDescent="0.25">
      <c r="A469" s="24">
        <v>44993</v>
      </c>
      <c r="B469" s="23">
        <v>52.8</v>
      </c>
      <c r="C469" s="21">
        <f t="shared" si="7"/>
        <v>0.79999999999999716</v>
      </c>
    </row>
    <row r="470" spans="1:3" s="22" customFormat="1" ht="14" x14ac:dyDescent="0.25">
      <c r="A470" s="24">
        <v>44992</v>
      </c>
      <c r="B470" s="23">
        <v>52</v>
      </c>
      <c r="C470" s="21">
        <f t="shared" si="7"/>
        <v>-2.3999999999999986</v>
      </c>
    </row>
    <row r="471" spans="1:3" s="22" customFormat="1" ht="14" x14ac:dyDescent="0.25">
      <c r="A471" s="24">
        <v>44991</v>
      </c>
      <c r="B471" s="23">
        <v>54.4</v>
      </c>
      <c r="C471" s="21">
        <f t="shared" si="7"/>
        <v>-1.2000000000000028</v>
      </c>
    </row>
    <row r="472" spans="1:3" s="22" customFormat="1" ht="14" x14ac:dyDescent="0.25">
      <c r="A472" s="24">
        <v>44988</v>
      </c>
      <c r="B472" s="23">
        <v>55.6</v>
      </c>
      <c r="C472" s="21">
        <f t="shared" si="7"/>
        <v>-0.39999999999999858</v>
      </c>
    </row>
    <row r="473" spans="1:3" s="22" customFormat="1" ht="14" x14ac:dyDescent="0.25">
      <c r="A473" s="24">
        <v>44987</v>
      </c>
      <c r="B473" s="23">
        <v>56</v>
      </c>
      <c r="C473" s="21">
        <f t="shared" si="7"/>
        <v>0</v>
      </c>
    </row>
    <row r="474" spans="1:3" s="22" customFormat="1" ht="14" x14ac:dyDescent="0.25">
      <c r="A474" s="24">
        <v>44986</v>
      </c>
      <c r="B474" s="23">
        <v>56</v>
      </c>
      <c r="C474" s="21">
        <f t="shared" si="7"/>
        <v>-2.7999999999999972</v>
      </c>
    </row>
    <row r="475" spans="1:3" s="22" customFormat="1" ht="14" x14ac:dyDescent="0.25">
      <c r="A475" s="24">
        <v>44985</v>
      </c>
      <c r="B475" s="23">
        <v>58.8</v>
      </c>
      <c r="C475" s="21">
        <f t="shared" si="7"/>
        <v>0.39999999999999858</v>
      </c>
    </row>
    <row r="476" spans="1:3" s="22" customFormat="1" ht="14" x14ac:dyDescent="0.25">
      <c r="A476" s="24">
        <v>44984</v>
      </c>
      <c r="B476" s="23">
        <v>58.4</v>
      </c>
      <c r="C476" s="21">
        <f t="shared" si="7"/>
        <v>-0.39999999999999858</v>
      </c>
    </row>
    <row r="477" spans="1:3" s="22" customFormat="1" ht="14" x14ac:dyDescent="0.25">
      <c r="A477" s="24">
        <v>44981</v>
      </c>
      <c r="B477" s="23">
        <v>58.8</v>
      </c>
      <c r="C477" s="21">
        <f t="shared" si="7"/>
        <v>-5.6000000000000085</v>
      </c>
    </row>
    <row r="478" spans="1:3" s="22" customFormat="1" ht="14" x14ac:dyDescent="0.25">
      <c r="A478" s="24">
        <v>44980</v>
      </c>
      <c r="B478" s="23">
        <v>64.400000000000006</v>
      </c>
      <c r="C478" s="21">
        <f t="shared" si="7"/>
        <v>-2.7999999999999972</v>
      </c>
    </row>
    <row r="479" spans="1:3" s="22" customFormat="1" ht="14" x14ac:dyDescent="0.25">
      <c r="A479" s="24">
        <v>44979</v>
      </c>
      <c r="B479" s="23">
        <v>67.2</v>
      </c>
      <c r="C479" s="21">
        <f t="shared" si="7"/>
        <v>3.2000000000000028</v>
      </c>
    </row>
    <row r="480" spans="1:3" s="22" customFormat="1" ht="14" x14ac:dyDescent="0.25">
      <c r="A480" s="24">
        <v>44978</v>
      </c>
      <c r="B480" s="23">
        <v>64</v>
      </c>
      <c r="C480" s="21">
        <f t="shared" si="7"/>
        <v>-5.5999999999999943</v>
      </c>
    </row>
    <row r="481" spans="1:3" s="22" customFormat="1" ht="14" x14ac:dyDescent="0.25">
      <c r="A481" s="24">
        <v>44974</v>
      </c>
      <c r="B481" s="23">
        <v>69.599999999999994</v>
      </c>
      <c r="C481" s="21">
        <f t="shared" si="7"/>
        <v>-0.80000000000001137</v>
      </c>
    </row>
    <row r="482" spans="1:3" s="22" customFormat="1" ht="14" x14ac:dyDescent="0.25">
      <c r="A482" s="24">
        <v>44973</v>
      </c>
      <c r="B482" s="23">
        <v>70.400000000000006</v>
      </c>
      <c r="C482" s="21">
        <f t="shared" si="7"/>
        <v>-2.3999999999999915</v>
      </c>
    </row>
    <row r="483" spans="1:3" s="22" customFormat="1" ht="14" x14ac:dyDescent="0.25">
      <c r="A483" s="24">
        <v>44972</v>
      </c>
      <c r="B483" s="23">
        <v>72.8</v>
      </c>
      <c r="C483" s="21">
        <f t="shared" si="7"/>
        <v>3.5999999999999943</v>
      </c>
    </row>
    <row r="484" spans="1:3" s="22" customFormat="1" ht="14" x14ac:dyDescent="0.25">
      <c r="A484" s="24">
        <v>44971</v>
      </c>
      <c r="B484" s="23">
        <v>69.2</v>
      </c>
      <c r="C484" s="21">
        <f t="shared" si="7"/>
        <v>0.40000000000000568</v>
      </c>
    </row>
    <row r="485" spans="1:3" s="22" customFormat="1" ht="14" x14ac:dyDescent="0.25">
      <c r="A485" s="24">
        <v>44970</v>
      </c>
      <c r="B485" s="23">
        <v>68.8</v>
      </c>
      <c r="C485" s="21">
        <f t="shared" si="7"/>
        <v>-0.40000000000000568</v>
      </c>
    </row>
    <row r="486" spans="1:3" s="22" customFormat="1" ht="14" x14ac:dyDescent="0.25">
      <c r="A486" s="24">
        <v>44967</v>
      </c>
      <c r="B486" s="23">
        <v>69.2</v>
      </c>
      <c r="C486" s="21">
        <f t="shared" si="7"/>
        <v>-0.79999999999999716</v>
      </c>
    </row>
    <row r="487" spans="1:3" s="22" customFormat="1" ht="14" x14ac:dyDescent="0.25">
      <c r="A487" s="24">
        <v>44966</v>
      </c>
      <c r="B487" s="23">
        <v>70</v>
      </c>
      <c r="C487" s="21">
        <f t="shared" si="7"/>
        <v>-3.2000000000000028</v>
      </c>
    </row>
    <row r="488" spans="1:3" s="22" customFormat="1" ht="14" x14ac:dyDescent="0.25">
      <c r="A488" s="24">
        <v>44965</v>
      </c>
      <c r="B488" s="23">
        <v>73.2</v>
      </c>
      <c r="C488" s="21">
        <f t="shared" si="7"/>
        <v>-6.7999999999999972</v>
      </c>
    </row>
    <row r="489" spans="1:3" s="22" customFormat="1" ht="14" x14ac:dyDescent="0.25">
      <c r="A489" s="24">
        <v>44964</v>
      </c>
      <c r="B489" s="23">
        <v>80</v>
      </c>
      <c r="C489" s="21">
        <f t="shared" si="7"/>
        <v>1.5999999999999943</v>
      </c>
    </row>
    <row r="490" spans="1:3" s="22" customFormat="1" ht="14" x14ac:dyDescent="0.25">
      <c r="A490" s="24">
        <v>44963</v>
      </c>
      <c r="B490" s="23">
        <v>78.400000000000006</v>
      </c>
      <c r="C490" s="21">
        <f t="shared" si="7"/>
        <v>-4</v>
      </c>
    </row>
    <row r="491" spans="1:3" s="22" customFormat="1" ht="14" x14ac:dyDescent="0.25">
      <c r="A491" s="24">
        <v>44960</v>
      </c>
      <c r="B491" s="23">
        <v>82.4</v>
      </c>
      <c r="C491" s="21">
        <f t="shared" si="7"/>
        <v>-5.1999999999999886</v>
      </c>
    </row>
    <row r="492" spans="1:3" s="22" customFormat="1" ht="14" x14ac:dyDescent="0.25">
      <c r="A492" s="24">
        <v>44959</v>
      </c>
      <c r="B492" s="23">
        <v>87.6</v>
      </c>
      <c r="C492" s="21">
        <f t="shared" si="7"/>
        <v>7.5999999999999943</v>
      </c>
    </row>
    <row r="493" spans="1:3" s="22" customFormat="1" ht="14" x14ac:dyDescent="0.25">
      <c r="A493" s="24">
        <v>44958</v>
      </c>
      <c r="B493" s="23">
        <v>80</v>
      </c>
      <c r="C493" s="21">
        <f t="shared" si="7"/>
        <v>2</v>
      </c>
    </row>
    <row r="494" spans="1:3" s="22" customFormat="1" ht="14" x14ac:dyDescent="0.25">
      <c r="A494" s="24">
        <v>44957</v>
      </c>
      <c r="B494" s="23">
        <v>78</v>
      </c>
      <c r="C494" s="21">
        <f t="shared" si="7"/>
        <v>5.2000000000000028</v>
      </c>
    </row>
    <row r="495" spans="1:3" s="22" customFormat="1" ht="14" x14ac:dyDescent="0.25">
      <c r="A495" s="24">
        <v>44956</v>
      </c>
      <c r="B495" s="23">
        <v>72.8</v>
      </c>
      <c r="C495" s="21">
        <f t="shared" si="7"/>
        <v>-4.7999999999999972</v>
      </c>
    </row>
    <row r="496" spans="1:3" s="22" customFormat="1" ht="14" x14ac:dyDescent="0.25">
      <c r="A496" s="24">
        <v>44953</v>
      </c>
      <c r="B496" s="23">
        <v>77.599999999999994</v>
      </c>
      <c r="C496" s="21">
        <f t="shared" si="7"/>
        <v>7.5999999999999943</v>
      </c>
    </row>
    <row r="497" spans="1:3" s="22" customFormat="1" ht="14" x14ac:dyDescent="0.25">
      <c r="A497" s="24">
        <v>44952</v>
      </c>
      <c r="B497" s="23">
        <v>70</v>
      </c>
      <c r="C497" s="21">
        <f t="shared" si="7"/>
        <v>-0.40000000000000568</v>
      </c>
    </row>
    <row r="498" spans="1:3" s="22" customFormat="1" ht="14" x14ac:dyDescent="0.25">
      <c r="A498" s="24">
        <v>44951</v>
      </c>
      <c r="B498" s="23">
        <v>70.400000000000006</v>
      </c>
      <c r="C498" s="21">
        <f t="shared" si="7"/>
        <v>-2</v>
      </c>
    </row>
    <row r="499" spans="1:3" s="22" customFormat="1" ht="14" x14ac:dyDescent="0.25">
      <c r="A499" s="24">
        <v>44950</v>
      </c>
      <c r="B499" s="23">
        <v>72.400000000000006</v>
      </c>
      <c r="C499" s="21">
        <f t="shared" si="7"/>
        <v>-1.1999999999999886</v>
      </c>
    </row>
    <row r="500" spans="1:3" s="22" customFormat="1" ht="14" x14ac:dyDescent="0.25">
      <c r="A500" s="24">
        <v>44949</v>
      </c>
      <c r="B500" s="23">
        <v>73.599999999999994</v>
      </c>
      <c r="C500" s="21">
        <f t="shared" si="7"/>
        <v>7.1999999999999886</v>
      </c>
    </row>
    <row r="501" spans="1:3" s="22" customFormat="1" ht="14" x14ac:dyDescent="0.25">
      <c r="A501" s="24">
        <v>44946</v>
      </c>
      <c r="B501" s="23">
        <v>66.400000000000006</v>
      </c>
      <c r="C501" s="21">
        <f t="shared" si="7"/>
        <v>-0.39999999999999147</v>
      </c>
    </row>
    <row r="502" spans="1:3" s="22" customFormat="1" ht="14" x14ac:dyDescent="0.25">
      <c r="A502" s="24">
        <v>44945</v>
      </c>
      <c r="B502" s="23">
        <v>66.8</v>
      </c>
      <c r="C502" s="21">
        <f t="shared" si="7"/>
        <v>-6.4000000000000057</v>
      </c>
    </row>
    <row r="503" spans="1:3" s="22" customFormat="1" ht="14" x14ac:dyDescent="0.25">
      <c r="A503" s="24">
        <v>44944</v>
      </c>
      <c r="B503" s="23">
        <v>73.2</v>
      </c>
      <c r="C503" s="21">
        <f t="shared" si="7"/>
        <v>-6.3999999999999915</v>
      </c>
    </row>
    <row r="504" spans="1:3" s="22" customFormat="1" ht="14" x14ac:dyDescent="0.25">
      <c r="A504" s="24">
        <v>44943</v>
      </c>
      <c r="B504" s="23">
        <v>79.599999999999994</v>
      </c>
      <c r="C504" s="21">
        <f t="shared" si="7"/>
        <v>5.1999999999999886</v>
      </c>
    </row>
    <row r="505" spans="1:3" s="22" customFormat="1" ht="14" x14ac:dyDescent="0.25">
      <c r="A505" s="24">
        <v>44939</v>
      </c>
      <c r="B505" s="23">
        <v>74.400000000000006</v>
      </c>
      <c r="C505" s="21">
        <f t="shared" si="7"/>
        <v>0.80000000000001137</v>
      </c>
    </row>
    <row r="506" spans="1:3" s="22" customFormat="1" ht="14" x14ac:dyDescent="0.25">
      <c r="A506" s="24">
        <v>44938</v>
      </c>
      <c r="B506" s="23">
        <v>73.599999999999994</v>
      </c>
      <c r="C506" s="21">
        <f t="shared" si="7"/>
        <v>5.5999999999999943</v>
      </c>
    </row>
    <row r="507" spans="1:3" s="22" customFormat="1" ht="14" x14ac:dyDescent="0.25">
      <c r="A507" s="24">
        <v>44937</v>
      </c>
      <c r="B507" s="23">
        <v>68</v>
      </c>
      <c r="C507" s="21">
        <f t="shared" si="7"/>
        <v>6.3999999999999986</v>
      </c>
    </row>
    <row r="508" spans="1:3" s="22" customFormat="1" ht="14" x14ac:dyDescent="0.25">
      <c r="A508" s="24">
        <v>44936</v>
      </c>
      <c r="B508" s="23">
        <v>61.6</v>
      </c>
      <c r="C508" s="21">
        <f t="shared" si="7"/>
        <v>-0.79999999999999716</v>
      </c>
    </row>
    <row r="509" spans="1:3" s="22" customFormat="1" ht="14" x14ac:dyDescent="0.25">
      <c r="A509" s="24">
        <v>44935</v>
      </c>
      <c r="B509" s="23">
        <v>62.4</v>
      </c>
      <c r="C509" s="21">
        <f t="shared" si="7"/>
        <v>1.6000000000000014</v>
      </c>
    </row>
    <row r="510" spans="1:3" s="22" customFormat="1" ht="14" x14ac:dyDescent="0.25">
      <c r="A510" s="24">
        <v>44932</v>
      </c>
      <c r="B510" s="23">
        <v>60.8</v>
      </c>
      <c r="C510" s="21">
        <f t="shared" si="7"/>
        <v>-2</v>
      </c>
    </row>
    <row r="511" spans="1:3" s="22" customFormat="1" ht="14" x14ac:dyDescent="0.25">
      <c r="A511" s="24">
        <v>44931</v>
      </c>
      <c r="B511" s="23">
        <v>62.8</v>
      </c>
      <c r="C511" s="21">
        <f t="shared" si="7"/>
        <v>-0.80000000000000426</v>
      </c>
    </row>
    <row r="512" spans="1:3" s="22" customFormat="1" ht="14" x14ac:dyDescent="0.25">
      <c r="A512" s="24">
        <v>44930</v>
      </c>
      <c r="B512" s="23">
        <v>63.6</v>
      </c>
      <c r="C512" s="21">
        <f t="shared" si="7"/>
        <v>0.39999999999999858</v>
      </c>
    </row>
    <row r="513" spans="1:3" s="22" customFormat="1" ht="14" x14ac:dyDescent="0.25">
      <c r="A513" s="24">
        <v>44929</v>
      </c>
      <c r="B513" s="23">
        <v>63.2</v>
      </c>
      <c r="C513" s="21">
        <f t="shared" si="7"/>
        <v>-4.3999999999999915</v>
      </c>
    </row>
    <row r="514" spans="1:3" s="22" customFormat="1" ht="14" x14ac:dyDescent="0.25">
      <c r="A514" s="24">
        <v>44925</v>
      </c>
      <c r="B514" s="23">
        <v>67.599999999999994</v>
      </c>
      <c r="C514" s="21">
        <f t="shared" si="7"/>
        <v>0.79999999999999716</v>
      </c>
    </row>
    <row r="515" spans="1:3" s="22" customFormat="1" ht="14" x14ac:dyDescent="0.25">
      <c r="A515" s="24">
        <v>44924</v>
      </c>
      <c r="B515" s="23">
        <v>66.8</v>
      </c>
      <c r="C515" s="21">
        <f t="shared" ref="C515:C578" si="8">B515-B516</f>
        <v>0.79999999999999716</v>
      </c>
    </row>
    <row r="516" spans="1:3" s="22" customFormat="1" ht="14" x14ac:dyDescent="0.25">
      <c r="A516" s="24">
        <v>44923</v>
      </c>
      <c r="B516" s="23">
        <v>66</v>
      </c>
      <c r="C516" s="21">
        <f t="shared" si="8"/>
        <v>-1.2000000000000028</v>
      </c>
    </row>
    <row r="517" spans="1:3" s="22" customFormat="1" ht="14" x14ac:dyDescent="0.25">
      <c r="A517" s="24">
        <v>44922</v>
      </c>
      <c r="B517" s="23">
        <v>67.2</v>
      </c>
      <c r="C517" s="21">
        <f t="shared" si="8"/>
        <v>0.79999999999999716</v>
      </c>
    </row>
    <row r="518" spans="1:3" s="22" customFormat="1" ht="14" x14ac:dyDescent="0.25">
      <c r="A518" s="24">
        <v>44918</v>
      </c>
      <c r="B518" s="23">
        <v>66.400000000000006</v>
      </c>
      <c r="C518" s="21">
        <f t="shared" si="8"/>
        <v>-0.79999999999999716</v>
      </c>
    </row>
    <row r="519" spans="1:3" s="22" customFormat="1" ht="14" x14ac:dyDescent="0.25">
      <c r="A519" s="24">
        <v>44917</v>
      </c>
      <c r="B519" s="23">
        <v>67.2</v>
      </c>
      <c r="C519" s="21">
        <f t="shared" si="8"/>
        <v>-2.7999999999999972</v>
      </c>
    </row>
    <row r="520" spans="1:3" s="22" customFormat="1" ht="14" x14ac:dyDescent="0.25">
      <c r="A520" s="24">
        <v>44916</v>
      </c>
      <c r="B520" s="23">
        <v>70</v>
      </c>
      <c r="C520" s="21">
        <f t="shared" si="8"/>
        <v>4</v>
      </c>
    </row>
    <row r="521" spans="1:3" s="22" customFormat="1" ht="14" x14ac:dyDescent="0.25">
      <c r="A521" s="24">
        <v>44915</v>
      </c>
      <c r="B521" s="23">
        <v>66</v>
      </c>
      <c r="C521" s="21">
        <f t="shared" si="8"/>
        <v>-2</v>
      </c>
    </row>
    <row r="522" spans="1:3" s="22" customFormat="1" ht="14" x14ac:dyDescent="0.25">
      <c r="A522" s="24">
        <v>44914</v>
      </c>
      <c r="B522" s="23">
        <v>68</v>
      </c>
      <c r="C522" s="21">
        <f t="shared" si="8"/>
        <v>-1.2000000000000028</v>
      </c>
    </row>
    <row r="523" spans="1:3" s="22" customFormat="1" ht="14" x14ac:dyDescent="0.25">
      <c r="A523" s="24">
        <v>44911</v>
      </c>
      <c r="B523" s="23">
        <v>69.2</v>
      </c>
      <c r="C523" s="21">
        <f t="shared" si="8"/>
        <v>4</v>
      </c>
    </row>
    <row r="524" spans="1:3" s="22" customFormat="1" ht="14" x14ac:dyDescent="0.25">
      <c r="A524" s="24">
        <v>44910</v>
      </c>
      <c r="B524" s="23">
        <v>65.2</v>
      </c>
      <c r="C524" s="21">
        <f t="shared" si="8"/>
        <v>-2</v>
      </c>
    </row>
    <row r="525" spans="1:3" s="22" customFormat="1" ht="14" x14ac:dyDescent="0.25">
      <c r="A525" s="24">
        <v>44909</v>
      </c>
      <c r="B525" s="23">
        <v>67.2</v>
      </c>
      <c r="C525" s="21">
        <f t="shared" si="8"/>
        <v>-2.3999999999999915</v>
      </c>
    </row>
    <row r="526" spans="1:3" s="22" customFormat="1" ht="14" x14ac:dyDescent="0.25">
      <c r="A526" s="24">
        <v>44908</v>
      </c>
      <c r="B526" s="23">
        <v>69.599999999999994</v>
      </c>
      <c r="C526" s="21">
        <f t="shared" si="8"/>
        <v>-5.6000000000000085</v>
      </c>
    </row>
    <row r="527" spans="1:3" s="22" customFormat="1" ht="14" x14ac:dyDescent="0.25">
      <c r="A527" s="24">
        <v>44907</v>
      </c>
      <c r="B527" s="23">
        <v>75.2</v>
      </c>
      <c r="C527" s="21">
        <f t="shared" si="8"/>
        <v>2.4000000000000057</v>
      </c>
    </row>
    <row r="528" spans="1:3" s="22" customFormat="1" ht="14" x14ac:dyDescent="0.25">
      <c r="A528" s="24">
        <v>44904</v>
      </c>
      <c r="B528" s="23">
        <v>72.8</v>
      </c>
      <c r="C528" s="21">
        <f t="shared" si="8"/>
        <v>0.79999999999999716</v>
      </c>
    </row>
    <row r="529" spans="1:3" s="22" customFormat="1" ht="14" x14ac:dyDescent="0.25">
      <c r="A529" s="24">
        <v>44903</v>
      </c>
      <c r="B529" s="23">
        <v>72</v>
      </c>
      <c r="C529" s="21">
        <f t="shared" si="8"/>
        <v>2</v>
      </c>
    </row>
    <row r="530" spans="1:3" s="22" customFormat="1" ht="14" x14ac:dyDescent="0.25">
      <c r="A530" s="24">
        <v>44902</v>
      </c>
      <c r="B530" s="23">
        <v>70</v>
      </c>
      <c r="C530" s="21">
        <f t="shared" si="8"/>
        <v>1.5999999999999943</v>
      </c>
    </row>
    <row r="531" spans="1:3" s="22" customFormat="1" ht="14" x14ac:dyDescent="0.25">
      <c r="A531" s="24">
        <v>44901</v>
      </c>
      <c r="B531" s="23">
        <v>68.400000000000006</v>
      </c>
      <c r="C531" s="21">
        <f t="shared" si="8"/>
        <v>-3.5999999999999943</v>
      </c>
    </row>
    <row r="532" spans="1:3" s="22" customFormat="1" ht="14" x14ac:dyDescent="0.25">
      <c r="A532" s="24">
        <v>44900</v>
      </c>
      <c r="B532" s="23">
        <v>72</v>
      </c>
      <c r="C532" s="21">
        <f t="shared" si="8"/>
        <v>-7.5999999999999943</v>
      </c>
    </row>
    <row r="533" spans="1:3" s="22" customFormat="1" ht="14" x14ac:dyDescent="0.25">
      <c r="A533" s="24">
        <v>44897</v>
      </c>
      <c r="B533" s="23">
        <v>79.599999999999994</v>
      </c>
      <c r="C533" s="21">
        <f t="shared" si="8"/>
        <v>0.39999999999999147</v>
      </c>
    </row>
    <row r="534" spans="1:3" s="22" customFormat="1" ht="14" x14ac:dyDescent="0.25">
      <c r="A534" s="24">
        <v>44896</v>
      </c>
      <c r="B534" s="23">
        <v>79.2</v>
      </c>
      <c r="C534" s="21">
        <f t="shared" si="8"/>
        <v>-0.39999999999999147</v>
      </c>
    </row>
    <row r="535" spans="1:3" s="22" customFormat="1" ht="14" x14ac:dyDescent="0.25">
      <c r="A535" s="24">
        <v>44895</v>
      </c>
      <c r="B535" s="23">
        <v>79.599999999999994</v>
      </c>
      <c r="C535" s="21">
        <f t="shared" si="8"/>
        <v>5.5999999999999943</v>
      </c>
    </row>
    <row r="536" spans="1:3" s="22" customFormat="1" ht="14" x14ac:dyDescent="0.25">
      <c r="A536" s="24">
        <v>44894</v>
      </c>
      <c r="B536" s="23">
        <v>74</v>
      </c>
      <c r="C536" s="21">
        <f t="shared" si="8"/>
        <v>0.40000000000000568</v>
      </c>
    </row>
    <row r="537" spans="1:3" s="22" customFormat="1" ht="14" x14ac:dyDescent="0.25">
      <c r="A537" s="24">
        <v>44893</v>
      </c>
      <c r="B537" s="23">
        <v>73.599999999999994</v>
      </c>
      <c r="C537" s="21">
        <f t="shared" si="8"/>
        <v>-6</v>
      </c>
    </row>
    <row r="538" spans="1:3" s="22" customFormat="1" ht="14" x14ac:dyDescent="0.25">
      <c r="A538" s="24">
        <v>44890</v>
      </c>
      <c r="B538" s="23">
        <v>79.599999999999994</v>
      </c>
      <c r="C538" s="21">
        <f t="shared" si="8"/>
        <v>0.39999999999999147</v>
      </c>
    </row>
    <row r="539" spans="1:3" s="22" customFormat="1" ht="14" x14ac:dyDescent="0.25">
      <c r="A539" s="24">
        <v>44888</v>
      </c>
      <c r="B539" s="23">
        <v>79.2</v>
      </c>
      <c r="C539" s="21">
        <f t="shared" si="8"/>
        <v>-0.79999999999999716</v>
      </c>
    </row>
    <row r="540" spans="1:3" s="22" customFormat="1" ht="14" x14ac:dyDescent="0.25">
      <c r="A540" s="24">
        <v>44887</v>
      </c>
      <c r="B540" s="23">
        <v>80</v>
      </c>
      <c r="C540" s="21">
        <f t="shared" si="8"/>
        <v>-3.5999999999999943</v>
      </c>
    </row>
    <row r="541" spans="1:3" s="22" customFormat="1" ht="14" x14ac:dyDescent="0.25">
      <c r="A541" s="24">
        <v>44886</v>
      </c>
      <c r="B541" s="23">
        <v>83.6</v>
      </c>
      <c r="C541" s="21">
        <f t="shared" si="8"/>
        <v>-4</v>
      </c>
    </row>
    <row r="542" spans="1:3" s="22" customFormat="1" ht="14" x14ac:dyDescent="0.25">
      <c r="A542" s="24">
        <v>44883</v>
      </c>
      <c r="B542" s="23">
        <v>87.6</v>
      </c>
      <c r="C542" s="21">
        <f t="shared" si="8"/>
        <v>1.5999999999999943</v>
      </c>
    </row>
    <row r="543" spans="1:3" s="22" customFormat="1" ht="14" x14ac:dyDescent="0.25">
      <c r="A543" s="24">
        <v>44882</v>
      </c>
      <c r="B543" s="23">
        <v>86</v>
      </c>
      <c r="C543" s="21">
        <f t="shared" si="8"/>
        <v>-6.7999999999999972</v>
      </c>
    </row>
    <row r="544" spans="1:3" s="22" customFormat="1" ht="14" x14ac:dyDescent="0.25">
      <c r="A544" s="24">
        <v>44881</v>
      </c>
      <c r="B544" s="23">
        <v>92.8</v>
      </c>
      <c r="C544" s="21">
        <f t="shared" si="8"/>
        <v>-14</v>
      </c>
    </row>
    <row r="545" spans="1:3" s="22" customFormat="1" ht="14" x14ac:dyDescent="0.25">
      <c r="A545" s="24">
        <v>44880</v>
      </c>
      <c r="B545" s="23">
        <v>106.8</v>
      </c>
      <c r="C545" s="21">
        <f t="shared" si="8"/>
        <v>-0.40000000000000568</v>
      </c>
    </row>
    <row r="546" spans="1:3" s="22" customFormat="1" ht="14" x14ac:dyDescent="0.25">
      <c r="A546" s="24">
        <v>44879</v>
      </c>
      <c r="B546" s="23">
        <v>107.2</v>
      </c>
      <c r="C546" s="21">
        <f t="shared" si="8"/>
        <v>-6.7999999999999972</v>
      </c>
    </row>
    <row r="547" spans="1:3" s="22" customFormat="1" ht="14" x14ac:dyDescent="0.25">
      <c r="A547" s="24">
        <v>44876</v>
      </c>
      <c r="B547" s="23">
        <v>114</v>
      </c>
      <c r="C547" s="21">
        <f t="shared" si="8"/>
        <v>8.4000000000000057</v>
      </c>
    </row>
    <row r="548" spans="1:3" s="22" customFormat="1" ht="14" x14ac:dyDescent="0.25">
      <c r="A548" s="24">
        <v>44875</v>
      </c>
      <c r="B548" s="23">
        <v>105.6</v>
      </c>
      <c r="C548" s="21">
        <f t="shared" si="8"/>
        <v>13.599999999999994</v>
      </c>
    </row>
    <row r="549" spans="1:3" s="22" customFormat="1" ht="14" x14ac:dyDescent="0.25">
      <c r="A549" s="24">
        <v>44874</v>
      </c>
      <c r="B549" s="23">
        <v>92</v>
      </c>
      <c r="C549" s="21">
        <f t="shared" si="8"/>
        <v>-9.5999999999999943</v>
      </c>
    </row>
    <row r="550" spans="1:3" s="22" customFormat="1" ht="14" x14ac:dyDescent="0.25">
      <c r="A550" s="24">
        <v>44873</v>
      </c>
      <c r="B550" s="23">
        <v>101.6</v>
      </c>
      <c r="C550" s="21">
        <f t="shared" si="8"/>
        <v>6</v>
      </c>
    </row>
    <row r="551" spans="1:3" s="22" customFormat="1" ht="14" x14ac:dyDescent="0.25">
      <c r="A551" s="24">
        <v>44872</v>
      </c>
      <c r="B551" s="23">
        <v>95.6</v>
      </c>
      <c r="C551" s="21">
        <f t="shared" si="8"/>
        <v>-4.4000000000000057</v>
      </c>
    </row>
    <row r="552" spans="1:3" s="22" customFormat="1" ht="14" x14ac:dyDescent="0.25">
      <c r="A552" s="24">
        <v>44869</v>
      </c>
      <c r="B552" s="23">
        <v>100</v>
      </c>
      <c r="C552" s="21">
        <f t="shared" si="8"/>
        <v>-3.2000000000000028</v>
      </c>
    </row>
    <row r="553" spans="1:3" s="22" customFormat="1" ht="14" x14ac:dyDescent="0.25">
      <c r="A553" s="24">
        <v>44868</v>
      </c>
      <c r="B553" s="23">
        <v>103.2</v>
      </c>
      <c r="C553" s="21">
        <f t="shared" si="8"/>
        <v>-2.3999999999999915</v>
      </c>
    </row>
    <row r="554" spans="1:3" s="22" customFormat="1" ht="14" x14ac:dyDescent="0.25">
      <c r="A554" s="24">
        <v>44867</v>
      </c>
      <c r="B554" s="23">
        <v>105.6</v>
      </c>
      <c r="C554" s="21">
        <f t="shared" si="8"/>
        <v>-4</v>
      </c>
    </row>
    <row r="555" spans="1:3" s="22" customFormat="1" ht="14" x14ac:dyDescent="0.25">
      <c r="A555" s="24">
        <v>44866</v>
      </c>
      <c r="B555" s="23">
        <v>109.6</v>
      </c>
      <c r="C555" s="21">
        <f t="shared" si="8"/>
        <v>0.39999999999999147</v>
      </c>
    </row>
    <row r="556" spans="1:3" s="22" customFormat="1" ht="14" x14ac:dyDescent="0.25">
      <c r="A556" s="24">
        <v>44865</v>
      </c>
      <c r="B556" s="23">
        <v>109.2</v>
      </c>
      <c r="C556" s="21">
        <f t="shared" si="8"/>
        <v>1.6000000000000085</v>
      </c>
    </row>
    <row r="557" spans="1:3" s="22" customFormat="1" ht="14" x14ac:dyDescent="0.25">
      <c r="A557" s="24">
        <v>44862</v>
      </c>
      <c r="B557" s="23">
        <v>107.6</v>
      </c>
      <c r="C557" s="21">
        <f t="shared" si="8"/>
        <v>2.3999999999999915</v>
      </c>
    </row>
    <row r="558" spans="1:3" s="22" customFormat="1" ht="14" x14ac:dyDescent="0.25">
      <c r="A558" s="24">
        <v>44861</v>
      </c>
      <c r="B558" s="23">
        <v>105.2</v>
      </c>
      <c r="C558" s="21">
        <f t="shared" si="8"/>
        <v>-6</v>
      </c>
    </row>
    <row r="559" spans="1:3" s="22" customFormat="1" ht="14" x14ac:dyDescent="0.25">
      <c r="A559" s="24">
        <v>44860</v>
      </c>
      <c r="B559" s="23">
        <v>111.2</v>
      </c>
      <c r="C559" s="21">
        <f t="shared" si="8"/>
        <v>0.79999999999999716</v>
      </c>
    </row>
    <row r="560" spans="1:3" s="22" customFormat="1" ht="14" x14ac:dyDescent="0.25">
      <c r="A560" s="24">
        <v>44859</v>
      </c>
      <c r="B560" s="23">
        <v>110.4</v>
      </c>
      <c r="C560" s="21">
        <f t="shared" si="8"/>
        <v>10.800000000000011</v>
      </c>
    </row>
    <row r="561" spans="1:3" s="22" customFormat="1" ht="14" x14ac:dyDescent="0.25">
      <c r="A561" s="24">
        <v>44858</v>
      </c>
      <c r="B561" s="23">
        <v>99.6</v>
      </c>
      <c r="C561" s="21">
        <f t="shared" si="8"/>
        <v>-3.2000000000000028</v>
      </c>
    </row>
    <row r="562" spans="1:3" s="22" customFormat="1" ht="14" x14ac:dyDescent="0.25">
      <c r="A562" s="24">
        <v>44855</v>
      </c>
      <c r="B562" s="23">
        <v>102.8</v>
      </c>
      <c r="C562" s="21">
        <f t="shared" si="8"/>
        <v>4</v>
      </c>
    </row>
    <row r="563" spans="1:3" s="22" customFormat="1" ht="14" x14ac:dyDescent="0.25">
      <c r="A563" s="24">
        <v>44854</v>
      </c>
      <c r="B563" s="23">
        <v>98.8</v>
      </c>
      <c r="C563" s="21">
        <f t="shared" si="8"/>
        <v>1.2000000000000028</v>
      </c>
    </row>
    <row r="564" spans="1:3" s="22" customFormat="1" ht="14" x14ac:dyDescent="0.25">
      <c r="A564" s="24">
        <v>44853</v>
      </c>
      <c r="B564" s="23">
        <v>97.6</v>
      </c>
      <c r="C564" s="21">
        <f t="shared" si="8"/>
        <v>-8.8000000000000114</v>
      </c>
    </row>
    <row r="565" spans="1:3" s="22" customFormat="1" ht="14" x14ac:dyDescent="0.25">
      <c r="A565" s="24">
        <v>44852</v>
      </c>
      <c r="B565" s="23">
        <v>106.4</v>
      </c>
      <c r="C565" s="21">
        <f t="shared" si="8"/>
        <v>1.2000000000000028</v>
      </c>
    </row>
    <row r="566" spans="1:3" s="22" customFormat="1" ht="14" x14ac:dyDescent="0.25">
      <c r="A566" s="24">
        <v>44851</v>
      </c>
      <c r="B566" s="23">
        <v>105.2</v>
      </c>
      <c r="C566" s="21">
        <f t="shared" si="8"/>
        <v>1.6000000000000085</v>
      </c>
    </row>
    <row r="567" spans="1:3" s="22" customFormat="1" ht="14" x14ac:dyDescent="0.25">
      <c r="A567" s="24">
        <v>44848</v>
      </c>
      <c r="B567" s="23">
        <v>103.6</v>
      </c>
      <c r="C567" s="21">
        <f t="shared" si="8"/>
        <v>-10</v>
      </c>
    </row>
    <row r="568" spans="1:3" s="22" customFormat="1" ht="14" x14ac:dyDescent="0.25">
      <c r="A568" s="24">
        <v>44847</v>
      </c>
      <c r="B568" s="23">
        <v>113.6</v>
      </c>
      <c r="C568" s="21">
        <f t="shared" si="8"/>
        <v>-0.40000000000000568</v>
      </c>
    </row>
    <row r="569" spans="1:3" s="22" customFormat="1" ht="14" x14ac:dyDescent="0.25">
      <c r="A569" s="24">
        <v>44846</v>
      </c>
      <c r="B569" s="23">
        <v>114</v>
      </c>
      <c r="C569" s="21">
        <f t="shared" si="8"/>
        <v>-5.2000000000000028</v>
      </c>
    </row>
    <row r="570" spans="1:3" s="22" customFormat="1" ht="14" x14ac:dyDescent="0.25">
      <c r="A570" s="24">
        <v>44845</v>
      </c>
      <c r="B570" s="23">
        <v>119.2</v>
      </c>
      <c r="C570" s="21">
        <f t="shared" si="8"/>
        <v>3.6000000000000085</v>
      </c>
    </row>
    <row r="571" spans="1:3" s="22" customFormat="1" ht="14" x14ac:dyDescent="0.25">
      <c r="A571" s="24">
        <v>44844</v>
      </c>
      <c r="B571" s="23">
        <v>115.6</v>
      </c>
      <c r="C571" s="21">
        <f t="shared" si="8"/>
        <v>-8</v>
      </c>
    </row>
    <row r="572" spans="1:3" s="22" customFormat="1" ht="14" x14ac:dyDescent="0.25">
      <c r="A572" s="24">
        <v>44841</v>
      </c>
      <c r="B572" s="23">
        <v>123.6</v>
      </c>
      <c r="C572" s="21">
        <f t="shared" si="8"/>
        <v>-5.5999999999999943</v>
      </c>
    </row>
    <row r="573" spans="1:3" s="22" customFormat="1" ht="14" x14ac:dyDescent="0.25">
      <c r="A573" s="24">
        <v>44840</v>
      </c>
      <c r="B573" s="23">
        <v>129.19999999999999</v>
      </c>
      <c r="C573" s="21">
        <f t="shared" si="8"/>
        <v>-3.2000000000000171</v>
      </c>
    </row>
    <row r="574" spans="1:3" s="22" customFormat="1" ht="14" x14ac:dyDescent="0.25">
      <c r="A574" s="24">
        <v>44839</v>
      </c>
      <c r="B574" s="23">
        <v>132.4</v>
      </c>
      <c r="C574" s="21">
        <f t="shared" si="8"/>
        <v>-8.4000000000000057</v>
      </c>
    </row>
    <row r="575" spans="1:3" s="22" customFormat="1" ht="14" x14ac:dyDescent="0.25">
      <c r="A575" s="24">
        <v>44838</v>
      </c>
      <c r="B575" s="23">
        <v>140.80000000000001</v>
      </c>
      <c r="C575" s="21">
        <f t="shared" si="8"/>
        <v>15.200000000000017</v>
      </c>
    </row>
    <row r="576" spans="1:3" s="22" customFormat="1" ht="14" x14ac:dyDescent="0.25">
      <c r="A576" s="24">
        <v>44837</v>
      </c>
      <c r="B576" s="23">
        <v>125.6</v>
      </c>
      <c r="C576" s="21">
        <f t="shared" si="8"/>
        <v>0.79999999999999716</v>
      </c>
    </row>
    <row r="577" spans="1:3" s="22" customFormat="1" ht="14" x14ac:dyDescent="0.25">
      <c r="A577" s="24">
        <v>44834</v>
      </c>
      <c r="B577" s="23">
        <v>124.8</v>
      </c>
      <c r="C577" s="21">
        <f t="shared" si="8"/>
        <v>-0.40000000000000568</v>
      </c>
    </row>
    <row r="578" spans="1:3" s="22" customFormat="1" ht="14" x14ac:dyDescent="0.25">
      <c r="A578" s="24">
        <v>44833</v>
      </c>
      <c r="B578" s="23">
        <v>125.2</v>
      </c>
      <c r="C578" s="21">
        <f t="shared" si="8"/>
        <v>-13.600000000000009</v>
      </c>
    </row>
    <row r="579" spans="1:3" s="22" customFormat="1" ht="14" x14ac:dyDescent="0.25">
      <c r="A579" s="24">
        <v>44832</v>
      </c>
      <c r="B579" s="23">
        <v>138.80000000000001</v>
      </c>
      <c r="C579" s="21">
        <f t="shared" ref="C579:C642" si="9">B579-B580</f>
        <v>23.200000000000017</v>
      </c>
    </row>
    <row r="580" spans="1:3" s="22" customFormat="1" ht="14" x14ac:dyDescent="0.25">
      <c r="A580" s="24">
        <v>44831</v>
      </c>
      <c r="B580" s="23">
        <v>115.6</v>
      </c>
      <c r="C580" s="21">
        <f t="shared" si="9"/>
        <v>3.5999999999999943</v>
      </c>
    </row>
    <row r="581" spans="1:3" s="22" customFormat="1" ht="14" x14ac:dyDescent="0.25">
      <c r="A581" s="24">
        <v>44830</v>
      </c>
      <c r="B581" s="23">
        <v>112</v>
      </c>
      <c r="C581" s="21">
        <f t="shared" si="9"/>
        <v>0</v>
      </c>
    </row>
    <row r="582" spans="1:3" s="22" customFormat="1" ht="14" x14ac:dyDescent="0.25">
      <c r="A582" s="24">
        <v>44827</v>
      </c>
      <c r="B582" s="23">
        <v>112</v>
      </c>
      <c r="C582" s="21">
        <f t="shared" si="9"/>
        <v>-6</v>
      </c>
    </row>
    <row r="583" spans="1:3" s="22" customFormat="1" ht="14" x14ac:dyDescent="0.25">
      <c r="A583" s="24">
        <v>44826</v>
      </c>
      <c r="B583" s="23">
        <v>118</v>
      </c>
      <c r="C583" s="21">
        <f t="shared" si="9"/>
        <v>3.2000000000000028</v>
      </c>
    </row>
    <row r="584" spans="1:3" s="22" customFormat="1" ht="14" x14ac:dyDescent="0.25">
      <c r="A584" s="24">
        <v>44825</v>
      </c>
      <c r="B584" s="23">
        <v>114.8</v>
      </c>
      <c r="C584" s="21">
        <f t="shared" si="9"/>
        <v>-2.7999999999999972</v>
      </c>
    </row>
    <row r="585" spans="1:3" s="22" customFormat="1" ht="14" x14ac:dyDescent="0.25">
      <c r="A585" s="24">
        <v>44824</v>
      </c>
      <c r="B585" s="23">
        <v>117.6</v>
      </c>
      <c r="C585" s="21">
        <f t="shared" si="9"/>
        <v>-5.2000000000000028</v>
      </c>
    </row>
    <row r="586" spans="1:3" s="22" customFormat="1" ht="14" x14ac:dyDescent="0.25">
      <c r="A586" s="24">
        <v>44823</v>
      </c>
      <c r="B586" s="23">
        <v>122.8</v>
      </c>
      <c r="C586" s="21">
        <f t="shared" si="9"/>
        <v>3.2000000000000028</v>
      </c>
    </row>
    <row r="587" spans="1:3" s="22" customFormat="1" ht="14" x14ac:dyDescent="0.25">
      <c r="A587" s="24">
        <v>44820</v>
      </c>
      <c r="B587" s="23">
        <v>119.6</v>
      </c>
      <c r="C587" s="21">
        <f t="shared" si="9"/>
        <v>-5.6000000000000085</v>
      </c>
    </row>
    <row r="588" spans="1:3" s="22" customFormat="1" ht="14" x14ac:dyDescent="0.25">
      <c r="A588" s="24">
        <v>44819</v>
      </c>
      <c r="B588" s="23">
        <v>125.2</v>
      </c>
      <c r="C588" s="21">
        <f t="shared" si="9"/>
        <v>2.4000000000000057</v>
      </c>
    </row>
    <row r="589" spans="1:3" s="22" customFormat="1" ht="14" x14ac:dyDescent="0.25">
      <c r="A589" s="24">
        <v>44818</v>
      </c>
      <c r="B589" s="23">
        <v>122.8</v>
      </c>
      <c r="C589" s="21">
        <f t="shared" si="9"/>
        <v>3.2000000000000028</v>
      </c>
    </row>
    <row r="590" spans="1:3" s="22" customFormat="1" ht="14" x14ac:dyDescent="0.25">
      <c r="A590" s="24">
        <v>44817</v>
      </c>
      <c r="B590" s="23">
        <v>119.6</v>
      </c>
      <c r="C590" s="21">
        <f t="shared" si="9"/>
        <v>-7.2000000000000028</v>
      </c>
    </row>
    <row r="591" spans="1:3" s="22" customFormat="1" ht="14" x14ac:dyDescent="0.25">
      <c r="A591" s="24">
        <v>44816</v>
      </c>
      <c r="B591" s="23">
        <v>126.8</v>
      </c>
      <c r="C591" s="21">
        <f t="shared" si="9"/>
        <v>9.2000000000000028</v>
      </c>
    </row>
    <row r="592" spans="1:3" s="22" customFormat="1" ht="14" x14ac:dyDescent="0.25">
      <c r="A592" s="24">
        <v>44813</v>
      </c>
      <c r="B592" s="23">
        <v>117.6</v>
      </c>
      <c r="C592" s="21">
        <f t="shared" si="9"/>
        <v>2.3999999999999915</v>
      </c>
    </row>
    <row r="593" spans="1:3" s="22" customFormat="1" ht="14" x14ac:dyDescent="0.25">
      <c r="A593" s="24">
        <v>44812</v>
      </c>
      <c r="B593" s="23">
        <v>115.2</v>
      </c>
      <c r="C593" s="21">
        <f t="shared" si="9"/>
        <v>10</v>
      </c>
    </row>
    <row r="594" spans="1:3" s="22" customFormat="1" ht="14" x14ac:dyDescent="0.25">
      <c r="A594" s="24">
        <v>44811</v>
      </c>
      <c r="B594" s="23">
        <v>105.2</v>
      </c>
      <c r="C594" s="21">
        <f t="shared" si="9"/>
        <v>8.7999999999999972</v>
      </c>
    </row>
    <row r="595" spans="1:3" s="22" customFormat="1" ht="14" x14ac:dyDescent="0.25">
      <c r="A595" s="24">
        <v>44810</v>
      </c>
      <c r="B595" s="23">
        <v>96.4</v>
      </c>
      <c r="C595" s="21">
        <f t="shared" si="9"/>
        <v>-4</v>
      </c>
    </row>
    <row r="596" spans="1:3" s="22" customFormat="1" ht="14" x14ac:dyDescent="0.25">
      <c r="A596" s="24">
        <v>44806</v>
      </c>
      <c r="B596" s="23">
        <v>100.4</v>
      </c>
      <c r="C596" s="21">
        <f t="shared" si="9"/>
        <v>-9.1999999999999886</v>
      </c>
    </row>
    <row r="597" spans="1:3" s="22" customFormat="1" ht="14" x14ac:dyDescent="0.25">
      <c r="A597" s="24">
        <v>44805</v>
      </c>
      <c r="B597" s="23">
        <v>109.6</v>
      </c>
      <c r="C597" s="21">
        <f t="shared" si="9"/>
        <v>2</v>
      </c>
    </row>
    <row r="598" spans="1:3" s="22" customFormat="1" ht="14" x14ac:dyDescent="0.25">
      <c r="A598" s="24">
        <v>44804</v>
      </c>
      <c r="B598" s="23">
        <v>107.6</v>
      </c>
      <c r="C598" s="21">
        <f t="shared" si="9"/>
        <v>3.5999999999999943</v>
      </c>
    </row>
    <row r="599" spans="1:3" s="22" customFormat="1" ht="14" x14ac:dyDescent="0.25">
      <c r="A599" s="24">
        <v>44803</v>
      </c>
      <c r="B599" s="23">
        <v>104</v>
      </c>
      <c r="C599" s="21">
        <f t="shared" si="9"/>
        <v>-2.7999999999999972</v>
      </c>
    </row>
    <row r="600" spans="1:3" s="22" customFormat="1" ht="14" x14ac:dyDescent="0.25">
      <c r="A600" s="24">
        <v>44802</v>
      </c>
      <c r="B600" s="23">
        <v>106.8</v>
      </c>
      <c r="C600" s="21">
        <f t="shared" si="9"/>
        <v>-4.4000000000000057</v>
      </c>
    </row>
    <row r="601" spans="1:3" s="22" customFormat="1" ht="14" x14ac:dyDescent="0.25">
      <c r="A601" s="24">
        <v>44799</v>
      </c>
      <c r="B601" s="23">
        <v>111.2</v>
      </c>
      <c r="C601" s="21">
        <f t="shared" si="9"/>
        <v>-6</v>
      </c>
    </row>
    <row r="602" spans="1:3" s="22" customFormat="1" ht="14" x14ac:dyDescent="0.25">
      <c r="A602" s="24">
        <v>44798</v>
      </c>
      <c r="B602" s="23">
        <v>117.2</v>
      </c>
      <c r="C602" s="21">
        <f t="shared" si="9"/>
        <v>3.6000000000000085</v>
      </c>
    </row>
    <row r="603" spans="1:3" s="22" customFormat="1" ht="14" x14ac:dyDescent="0.25">
      <c r="A603" s="24">
        <v>44797</v>
      </c>
      <c r="B603" s="23">
        <v>113.6</v>
      </c>
      <c r="C603" s="21">
        <f t="shared" si="9"/>
        <v>6</v>
      </c>
    </row>
    <row r="604" spans="1:3" s="22" customFormat="1" ht="14" x14ac:dyDescent="0.25">
      <c r="A604" s="24">
        <v>44796</v>
      </c>
      <c r="B604" s="23">
        <v>107.6</v>
      </c>
      <c r="C604" s="21">
        <f t="shared" si="9"/>
        <v>0</v>
      </c>
    </row>
    <row r="605" spans="1:3" s="22" customFormat="1" ht="14" x14ac:dyDescent="0.25">
      <c r="A605" s="24">
        <v>44795</v>
      </c>
      <c r="B605" s="23">
        <v>107.6</v>
      </c>
      <c r="C605" s="21">
        <f t="shared" si="9"/>
        <v>-6.4000000000000057</v>
      </c>
    </row>
    <row r="606" spans="1:3" s="22" customFormat="1" ht="14" x14ac:dyDescent="0.25">
      <c r="A606" s="24">
        <v>44792</v>
      </c>
      <c r="B606" s="23">
        <v>114</v>
      </c>
      <c r="C606" s="21">
        <f t="shared" si="9"/>
        <v>-16</v>
      </c>
    </row>
    <row r="607" spans="1:3" s="22" customFormat="1" ht="14" x14ac:dyDescent="0.25">
      <c r="A607" s="24">
        <v>44791</v>
      </c>
      <c r="B607" s="23">
        <v>130</v>
      </c>
      <c r="C607" s="21">
        <f t="shared" si="9"/>
        <v>-0.40000000000000568</v>
      </c>
    </row>
    <row r="608" spans="1:3" s="22" customFormat="1" ht="14" x14ac:dyDescent="0.25">
      <c r="A608" s="24">
        <v>44790</v>
      </c>
      <c r="B608" s="23">
        <v>130.4</v>
      </c>
      <c r="C608" s="21">
        <f t="shared" si="9"/>
        <v>-19.199999999999989</v>
      </c>
    </row>
    <row r="609" spans="1:3" s="22" customFormat="1" ht="14" x14ac:dyDescent="0.25">
      <c r="A609" s="24">
        <v>44789</v>
      </c>
      <c r="B609" s="23">
        <v>149.6</v>
      </c>
      <c r="C609" s="21">
        <f t="shared" si="9"/>
        <v>10</v>
      </c>
    </row>
    <row r="610" spans="1:3" s="22" customFormat="1" ht="14" x14ac:dyDescent="0.25">
      <c r="A610" s="24">
        <v>44788</v>
      </c>
      <c r="B610" s="23">
        <v>139.6</v>
      </c>
      <c r="C610" s="21">
        <f t="shared" si="9"/>
        <v>-5.5999999999999943</v>
      </c>
    </row>
    <row r="611" spans="1:3" s="22" customFormat="1" ht="14" x14ac:dyDescent="0.25">
      <c r="A611" s="24">
        <v>44785</v>
      </c>
      <c r="B611" s="23">
        <v>145.19999999999999</v>
      </c>
      <c r="C611" s="21">
        <f t="shared" si="9"/>
        <v>9.1999999999999886</v>
      </c>
    </row>
    <row r="612" spans="1:3" s="22" customFormat="1" ht="14" x14ac:dyDescent="0.25">
      <c r="A612" s="24">
        <v>44784</v>
      </c>
      <c r="B612" s="23">
        <v>136</v>
      </c>
      <c r="C612" s="21">
        <f t="shared" si="9"/>
        <v>10.799999999999997</v>
      </c>
    </row>
    <row r="613" spans="1:3" s="22" customFormat="1" ht="14" x14ac:dyDescent="0.25">
      <c r="A613" s="24">
        <v>44783</v>
      </c>
      <c r="B613" s="23">
        <v>125.2</v>
      </c>
      <c r="C613" s="21">
        <f t="shared" si="9"/>
        <v>0</v>
      </c>
    </row>
    <row r="614" spans="1:3" s="22" customFormat="1" ht="14" x14ac:dyDescent="0.25">
      <c r="A614" s="24">
        <v>44782</v>
      </c>
      <c r="B614" s="23">
        <v>125.2</v>
      </c>
      <c r="C614" s="21">
        <f t="shared" si="9"/>
        <v>-4.3999999999999915</v>
      </c>
    </row>
    <row r="615" spans="1:3" s="22" customFormat="1" ht="14" x14ac:dyDescent="0.25">
      <c r="A615" s="24">
        <v>44781</v>
      </c>
      <c r="B615" s="23">
        <v>129.6</v>
      </c>
      <c r="C615" s="21">
        <f t="shared" si="9"/>
        <v>6.7999999999999972</v>
      </c>
    </row>
    <row r="616" spans="1:3" s="22" customFormat="1" ht="14" x14ac:dyDescent="0.25">
      <c r="A616" s="24">
        <v>44778</v>
      </c>
      <c r="B616" s="23">
        <v>122.8</v>
      </c>
      <c r="C616" s="21">
        <f t="shared" si="9"/>
        <v>2.3999999999999915</v>
      </c>
    </row>
    <row r="617" spans="1:3" s="22" customFormat="1" ht="14" x14ac:dyDescent="0.25">
      <c r="A617" s="24">
        <v>44777</v>
      </c>
      <c r="B617" s="23">
        <v>120.4</v>
      </c>
      <c r="C617" s="21">
        <f t="shared" si="9"/>
        <v>-2</v>
      </c>
    </row>
    <row r="618" spans="1:3" s="22" customFormat="1" ht="14" x14ac:dyDescent="0.25">
      <c r="A618" s="24">
        <v>44776</v>
      </c>
      <c r="B618" s="23">
        <v>122.4</v>
      </c>
      <c r="C618" s="21">
        <f t="shared" si="9"/>
        <v>2.4000000000000057</v>
      </c>
    </row>
    <row r="619" spans="1:3" s="22" customFormat="1" ht="14" x14ac:dyDescent="0.25">
      <c r="A619" s="24">
        <v>44775</v>
      </c>
      <c r="B619" s="23">
        <v>120</v>
      </c>
      <c r="C619" s="21">
        <f t="shared" si="9"/>
        <v>5.2000000000000028</v>
      </c>
    </row>
    <row r="620" spans="1:3" s="22" customFormat="1" ht="14" x14ac:dyDescent="0.25">
      <c r="A620" s="24">
        <v>44774</v>
      </c>
      <c r="B620" s="23">
        <v>114.8</v>
      </c>
      <c r="C620" s="21">
        <f t="shared" si="9"/>
        <v>0.39999999999999147</v>
      </c>
    </row>
    <row r="621" spans="1:3" s="22" customFormat="1" ht="14" x14ac:dyDescent="0.25">
      <c r="A621" s="24">
        <v>44771</v>
      </c>
      <c r="B621" s="23">
        <v>114.4</v>
      </c>
      <c r="C621" s="21">
        <f t="shared" si="9"/>
        <v>0.80000000000001137</v>
      </c>
    </row>
    <row r="622" spans="1:3" s="22" customFormat="1" ht="14" x14ac:dyDescent="0.25">
      <c r="A622" s="24">
        <v>44770</v>
      </c>
      <c r="B622" s="23">
        <v>113.6</v>
      </c>
      <c r="C622" s="21">
        <f t="shared" si="9"/>
        <v>2</v>
      </c>
    </row>
    <row r="623" spans="1:3" s="22" customFormat="1" ht="14" x14ac:dyDescent="0.25">
      <c r="A623" s="24">
        <v>44769</v>
      </c>
      <c r="B623" s="23">
        <v>111.6</v>
      </c>
      <c r="C623" s="21">
        <f t="shared" si="9"/>
        <v>7.1999999999999886</v>
      </c>
    </row>
    <row r="624" spans="1:3" s="22" customFormat="1" ht="14" x14ac:dyDescent="0.25">
      <c r="A624" s="24">
        <v>44768</v>
      </c>
      <c r="B624" s="23">
        <v>104.4</v>
      </c>
      <c r="C624" s="21">
        <f t="shared" si="9"/>
        <v>-6.7999999999999972</v>
      </c>
    </row>
    <row r="625" spans="1:3" s="22" customFormat="1" ht="14" x14ac:dyDescent="0.25">
      <c r="A625" s="24">
        <v>44767</v>
      </c>
      <c r="B625" s="23">
        <v>111.2</v>
      </c>
      <c r="C625" s="21">
        <f t="shared" si="9"/>
        <v>-5.5999999999999943</v>
      </c>
    </row>
    <row r="626" spans="1:3" s="22" customFormat="1" ht="14" x14ac:dyDescent="0.25">
      <c r="A626" s="24">
        <v>44764</v>
      </c>
      <c r="B626" s="23">
        <v>116.8</v>
      </c>
      <c r="C626" s="21">
        <f t="shared" si="9"/>
        <v>-11.200000000000003</v>
      </c>
    </row>
    <row r="627" spans="1:3" s="22" customFormat="1" ht="14" x14ac:dyDescent="0.25">
      <c r="A627" s="24">
        <v>44763</v>
      </c>
      <c r="B627" s="23">
        <v>128</v>
      </c>
      <c r="C627" s="21">
        <f t="shared" si="9"/>
        <v>1.5999999999999943</v>
      </c>
    </row>
    <row r="628" spans="1:3" s="22" customFormat="1" ht="14" x14ac:dyDescent="0.25">
      <c r="A628" s="24">
        <v>44762</v>
      </c>
      <c r="B628" s="23">
        <v>126.4</v>
      </c>
      <c r="C628" s="21">
        <f t="shared" si="9"/>
        <v>-2.4000000000000057</v>
      </c>
    </row>
    <row r="629" spans="1:3" s="22" customFormat="1" ht="14" x14ac:dyDescent="0.25">
      <c r="A629" s="24">
        <v>44761</v>
      </c>
      <c r="B629" s="23">
        <v>128.80000000000001</v>
      </c>
      <c r="C629" s="21">
        <f t="shared" si="9"/>
        <v>9.6000000000000085</v>
      </c>
    </row>
    <row r="630" spans="1:3" s="22" customFormat="1" ht="14" x14ac:dyDescent="0.25">
      <c r="A630" s="24">
        <v>44760</v>
      </c>
      <c r="B630" s="23">
        <v>119.2</v>
      </c>
      <c r="C630" s="21">
        <f t="shared" si="9"/>
        <v>-0.79999999999999716</v>
      </c>
    </row>
    <row r="631" spans="1:3" s="22" customFormat="1" ht="14" x14ac:dyDescent="0.25">
      <c r="A631" s="24">
        <v>44757</v>
      </c>
      <c r="B631" s="23">
        <v>120</v>
      </c>
      <c r="C631" s="21">
        <f t="shared" si="9"/>
        <v>-3.5999999999999943</v>
      </c>
    </row>
    <row r="632" spans="1:3" s="22" customFormat="1" ht="14" x14ac:dyDescent="0.25">
      <c r="A632" s="24">
        <v>44756</v>
      </c>
      <c r="B632" s="23">
        <v>123.6</v>
      </c>
      <c r="C632" s="21">
        <f t="shared" si="9"/>
        <v>-4</v>
      </c>
    </row>
    <row r="633" spans="1:3" s="22" customFormat="1" ht="14" x14ac:dyDescent="0.25">
      <c r="A633" s="24">
        <v>44755</v>
      </c>
      <c r="B633" s="23">
        <v>127.6</v>
      </c>
      <c r="C633" s="21">
        <f t="shared" si="9"/>
        <v>8</v>
      </c>
    </row>
    <row r="634" spans="1:3" s="22" customFormat="1" ht="14" x14ac:dyDescent="0.25">
      <c r="A634" s="24">
        <v>44754</v>
      </c>
      <c r="B634" s="23">
        <v>119.6</v>
      </c>
      <c r="C634" s="21">
        <f t="shared" si="9"/>
        <v>0</v>
      </c>
    </row>
    <row r="635" spans="1:3" s="22" customFormat="1" ht="14" x14ac:dyDescent="0.25">
      <c r="A635" s="24">
        <v>44753</v>
      </c>
      <c r="B635" s="23">
        <v>119.6</v>
      </c>
      <c r="C635" s="21">
        <f t="shared" si="9"/>
        <v>-9.5999999999999943</v>
      </c>
    </row>
    <row r="636" spans="1:3" s="22" customFormat="1" ht="14" x14ac:dyDescent="0.25">
      <c r="A636" s="24">
        <v>44750</v>
      </c>
      <c r="B636" s="23">
        <v>129.19999999999999</v>
      </c>
      <c r="C636" s="21">
        <f t="shared" si="9"/>
        <v>-0.40000000000000568</v>
      </c>
    </row>
    <row r="637" spans="1:3" s="22" customFormat="1" ht="14" x14ac:dyDescent="0.25">
      <c r="A637" s="24">
        <v>44749</v>
      </c>
      <c r="B637" s="23">
        <v>129.6</v>
      </c>
      <c r="C637" s="21">
        <f t="shared" si="9"/>
        <v>10</v>
      </c>
    </row>
    <row r="638" spans="1:3" s="22" customFormat="1" ht="14" x14ac:dyDescent="0.25">
      <c r="A638" s="24">
        <v>44748</v>
      </c>
      <c r="B638" s="23">
        <v>119.6</v>
      </c>
      <c r="C638" s="21">
        <f t="shared" si="9"/>
        <v>11.599999999999994</v>
      </c>
    </row>
    <row r="639" spans="1:3" s="22" customFormat="1" ht="14" x14ac:dyDescent="0.25">
      <c r="A639" s="24">
        <v>44747</v>
      </c>
      <c r="B639" s="23">
        <v>108</v>
      </c>
      <c r="C639" s="21">
        <f t="shared" si="9"/>
        <v>12.799999999999997</v>
      </c>
    </row>
    <row r="640" spans="1:3" s="22" customFormat="1" ht="14" x14ac:dyDescent="0.25">
      <c r="A640" s="24">
        <v>44743</v>
      </c>
      <c r="B640" s="23">
        <v>95.2</v>
      </c>
      <c r="C640" s="21">
        <f t="shared" si="9"/>
        <v>0</v>
      </c>
    </row>
    <row r="641" spans="1:3" s="22" customFormat="1" ht="14" x14ac:dyDescent="0.25">
      <c r="A641" s="24">
        <v>44742</v>
      </c>
      <c r="B641" s="23">
        <v>95.2</v>
      </c>
      <c r="C641" s="21">
        <f t="shared" si="9"/>
        <v>-4.7999999999999972</v>
      </c>
    </row>
    <row r="642" spans="1:3" s="22" customFormat="1" ht="14" x14ac:dyDescent="0.25">
      <c r="A642" s="24">
        <v>44741</v>
      </c>
      <c r="B642" s="23">
        <v>100</v>
      </c>
      <c r="C642" s="21">
        <f t="shared" si="9"/>
        <v>-4.4000000000000057</v>
      </c>
    </row>
    <row r="643" spans="1:3" s="22" customFormat="1" ht="14" x14ac:dyDescent="0.25">
      <c r="A643" s="24">
        <v>44740</v>
      </c>
      <c r="B643" s="23">
        <v>104.4</v>
      </c>
      <c r="C643" s="21">
        <f t="shared" ref="C643:C706" si="10">B643-B644</f>
        <v>-7.1999999999999886</v>
      </c>
    </row>
    <row r="644" spans="1:3" s="22" customFormat="1" ht="14" x14ac:dyDescent="0.25">
      <c r="A644" s="24">
        <v>44739</v>
      </c>
      <c r="B644" s="23">
        <v>111.6</v>
      </c>
      <c r="C644" s="21">
        <f t="shared" si="10"/>
        <v>-2.8000000000000114</v>
      </c>
    </row>
    <row r="645" spans="1:3" s="22" customFormat="1" ht="14" x14ac:dyDescent="0.25">
      <c r="A645" s="24">
        <v>44736</v>
      </c>
      <c r="B645" s="23">
        <v>114.4</v>
      </c>
      <c r="C645" s="21">
        <f t="shared" si="10"/>
        <v>-3.1999999999999886</v>
      </c>
    </row>
    <row r="646" spans="1:3" s="22" customFormat="1" ht="14" x14ac:dyDescent="0.25">
      <c r="A646" s="24">
        <v>44735</v>
      </c>
      <c r="B646" s="23">
        <v>117.6</v>
      </c>
      <c r="C646" s="21">
        <f t="shared" si="10"/>
        <v>18</v>
      </c>
    </row>
    <row r="647" spans="1:3" s="22" customFormat="1" ht="14" x14ac:dyDescent="0.25">
      <c r="A647" s="24">
        <v>44734</v>
      </c>
      <c r="B647" s="23">
        <v>99.6</v>
      </c>
      <c r="C647" s="21">
        <f t="shared" si="10"/>
        <v>2</v>
      </c>
    </row>
    <row r="648" spans="1:3" s="22" customFormat="1" ht="14" x14ac:dyDescent="0.25">
      <c r="A648" s="24">
        <v>44733</v>
      </c>
      <c r="B648" s="23">
        <v>97.6</v>
      </c>
      <c r="C648" s="21">
        <f t="shared" si="10"/>
        <v>2.7999999999999972</v>
      </c>
    </row>
    <row r="649" spans="1:3" s="22" customFormat="1" ht="14" x14ac:dyDescent="0.25">
      <c r="A649" s="24">
        <v>44729</v>
      </c>
      <c r="B649" s="23">
        <v>94.8</v>
      </c>
      <c r="C649" s="21">
        <f t="shared" si="10"/>
        <v>2</v>
      </c>
    </row>
    <row r="650" spans="1:3" s="22" customFormat="1" ht="14" x14ac:dyDescent="0.25">
      <c r="A650" s="24">
        <v>44728</v>
      </c>
      <c r="B650" s="23">
        <v>92.8</v>
      </c>
      <c r="C650" s="21">
        <f t="shared" si="10"/>
        <v>-10.799999999999997</v>
      </c>
    </row>
    <row r="651" spans="1:3" s="22" customFormat="1" ht="14" x14ac:dyDescent="0.25">
      <c r="A651" s="24">
        <v>44727</v>
      </c>
      <c r="B651" s="23">
        <v>103.6</v>
      </c>
      <c r="C651" s="21">
        <f t="shared" si="10"/>
        <v>6.7999999999999972</v>
      </c>
    </row>
    <row r="652" spans="1:3" s="22" customFormat="1" ht="14" x14ac:dyDescent="0.25">
      <c r="A652" s="24">
        <v>44726</v>
      </c>
      <c r="B652" s="23">
        <v>96.8</v>
      </c>
      <c r="C652" s="21">
        <f t="shared" si="10"/>
        <v>1.5999999999999943</v>
      </c>
    </row>
    <row r="653" spans="1:3" s="22" customFormat="1" ht="14" x14ac:dyDescent="0.25">
      <c r="A653" s="24">
        <v>44725</v>
      </c>
      <c r="B653" s="23">
        <v>95.2</v>
      </c>
      <c r="C653" s="21">
        <f t="shared" si="10"/>
        <v>-17.599999999999994</v>
      </c>
    </row>
    <row r="654" spans="1:3" s="22" customFormat="1" ht="14" x14ac:dyDescent="0.25">
      <c r="A654" s="24">
        <v>44722</v>
      </c>
      <c r="B654" s="23">
        <v>112.8</v>
      </c>
      <c r="C654" s="21">
        <f t="shared" si="10"/>
        <v>-11.600000000000009</v>
      </c>
    </row>
    <row r="655" spans="1:3" s="22" customFormat="1" ht="14" x14ac:dyDescent="0.25">
      <c r="A655" s="24">
        <v>44721</v>
      </c>
      <c r="B655" s="23">
        <v>124.4</v>
      </c>
      <c r="C655" s="21">
        <f t="shared" si="10"/>
        <v>-18.799999999999983</v>
      </c>
    </row>
    <row r="656" spans="1:3" s="22" customFormat="1" ht="14" x14ac:dyDescent="0.25">
      <c r="A656" s="24">
        <v>44720</v>
      </c>
      <c r="B656" s="23">
        <v>143.19999999999999</v>
      </c>
      <c r="C656" s="21">
        <f t="shared" si="10"/>
        <v>-0.40000000000000568</v>
      </c>
    </row>
    <row r="657" spans="1:3" s="22" customFormat="1" ht="14" x14ac:dyDescent="0.25">
      <c r="A657" s="24">
        <v>44719</v>
      </c>
      <c r="B657" s="23">
        <v>143.6</v>
      </c>
      <c r="C657" s="21">
        <f t="shared" si="10"/>
        <v>4.7999999999999829</v>
      </c>
    </row>
    <row r="658" spans="1:3" s="22" customFormat="1" ht="14" x14ac:dyDescent="0.25">
      <c r="A658" s="24">
        <v>44718</v>
      </c>
      <c r="B658" s="23">
        <v>138.80000000000001</v>
      </c>
      <c r="C658" s="21">
        <f t="shared" si="10"/>
        <v>-7.5999999999999943</v>
      </c>
    </row>
    <row r="659" spans="1:3" s="22" customFormat="1" ht="14" x14ac:dyDescent="0.25">
      <c r="A659" s="24">
        <v>44715</v>
      </c>
      <c r="B659" s="23">
        <v>146.4</v>
      </c>
      <c r="C659" s="21">
        <f t="shared" si="10"/>
        <v>7.2000000000000171</v>
      </c>
    </row>
    <row r="660" spans="1:3" s="22" customFormat="1" ht="14" x14ac:dyDescent="0.25">
      <c r="A660" s="24">
        <v>44714</v>
      </c>
      <c r="B660" s="23">
        <v>139.19999999999999</v>
      </c>
      <c r="C660" s="21">
        <f t="shared" si="10"/>
        <v>19.999999999999986</v>
      </c>
    </row>
    <row r="661" spans="1:3" s="22" customFormat="1" ht="14" x14ac:dyDescent="0.25">
      <c r="A661" s="24">
        <v>44713</v>
      </c>
      <c r="B661" s="23">
        <v>119.2</v>
      </c>
      <c r="C661" s="21">
        <f t="shared" si="10"/>
        <v>-4</v>
      </c>
    </row>
    <row r="662" spans="1:3" s="22" customFormat="1" ht="14" x14ac:dyDescent="0.25">
      <c r="A662" s="24">
        <v>44712</v>
      </c>
      <c r="B662" s="23">
        <v>123.2</v>
      </c>
      <c r="C662" s="21">
        <f t="shared" si="10"/>
        <v>-5.2000000000000028</v>
      </c>
    </row>
    <row r="663" spans="1:3" s="22" customFormat="1" ht="14" x14ac:dyDescent="0.25">
      <c r="A663" s="24">
        <v>44708</v>
      </c>
      <c r="B663" s="23">
        <v>128.4</v>
      </c>
      <c r="C663" s="21">
        <f t="shared" si="10"/>
        <v>10</v>
      </c>
    </row>
    <row r="664" spans="1:3" s="22" customFormat="1" ht="14" x14ac:dyDescent="0.25">
      <c r="A664" s="24">
        <v>44707</v>
      </c>
      <c r="B664" s="23">
        <v>118.4</v>
      </c>
      <c r="C664" s="21">
        <f t="shared" si="10"/>
        <v>3.2000000000000028</v>
      </c>
    </row>
    <row r="665" spans="1:3" s="22" customFormat="1" ht="14" x14ac:dyDescent="0.25">
      <c r="A665" s="24">
        <v>44706</v>
      </c>
      <c r="B665" s="23">
        <v>115.2</v>
      </c>
      <c r="C665" s="21">
        <f t="shared" si="10"/>
        <v>12</v>
      </c>
    </row>
    <row r="666" spans="1:3" s="22" customFormat="1" ht="14" x14ac:dyDescent="0.25">
      <c r="A666" s="24">
        <v>44705</v>
      </c>
      <c r="B666" s="23">
        <v>103.2</v>
      </c>
      <c r="C666" s="21">
        <f t="shared" si="10"/>
        <v>-4</v>
      </c>
    </row>
    <row r="667" spans="1:3" s="22" customFormat="1" ht="14" x14ac:dyDescent="0.25">
      <c r="A667" s="24">
        <v>44704</v>
      </c>
      <c r="B667" s="23">
        <v>107.2</v>
      </c>
      <c r="C667" s="21">
        <f t="shared" si="10"/>
        <v>2.7999999999999972</v>
      </c>
    </row>
    <row r="668" spans="1:3" s="22" customFormat="1" ht="14" x14ac:dyDescent="0.25">
      <c r="A668" s="24">
        <v>44701</v>
      </c>
      <c r="B668" s="23">
        <v>104.4</v>
      </c>
      <c r="C668" s="21">
        <f t="shared" si="10"/>
        <v>3.6000000000000085</v>
      </c>
    </row>
    <row r="669" spans="1:3" s="22" customFormat="1" ht="14" x14ac:dyDescent="0.25">
      <c r="A669" s="24">
        <v>44700</v>
      </c>
      <c r="B669" s="23">
        <v>100.8</v>
      </c>
      <c r="C669" s="21">
        <f t="shared" si="10"/>
        <v>3.5999999999999943</v>
      </c>
    </row>
    <row r="670" spans="1:3" s="22" customFormat="1" ht="14" x14ac:dyDescent="0.25">
      <c r="A670" s="24">
        <v>44699</v>
      </c>
      <c r="B670" s="23">
        <v>97.2</v>
      </c>
      <c r="C670" s="21">
        <f t="shared" si="10"/>
        <v>-12.399999999999991</v>
      </c>
    </row>
    <row r="671" spans="1:3" s="22" customFormat="1" ht="14" x14ac:dyDescent="0.25">
      <c r="A671" s="24">
        <v>44698</v>
      </c>
      <c r="B671" s="23">
        <v>109.6</v>
      </c>
      <c r="C671" s="21">
        <f t="shared" si="10"/>
        <v>12.399999999999991</v>
      </c>
    </row>
    <row r="672" spans="1:3" s="22" customFormat="1" ht="14" x14ac:dyDescent="0.25">
      <c r="A672" s="24">
        <v>44697</v>
      </c>
      <c r="B672" s="23">
        <v>97.2</v>
      </c>
      <c r="C672" s="21">
        <f t="shared" si="10"/>
        <v>-9.2000000000000028</v>
      </c>
    </row>
    <row r="673" spans="1:3" s="22" customFormat="1" ht="14" x14ac:dyDescent="0.25">
      <c r="A673" s="24">
        <v>44694</v>
      </c>
      <c r="B673" s="23">
        <v>106.4</v>
      </c>
      <c r="C673" s="21">
        <f t="shared" si="10"/>
        <v>11.200000000000003</v>
      </c>
    </row>
    <row r="674" spans="1:3" s="22" customFormat="1" ht="14" x14ac:dyDescent="0.25">
      <c r="A674" s="24">
        <v>44693</v>
      </c>
      <c r="B674" s="23">
        <v>95.2</v>
      </c>
      <c r="C674" s="21">
        <f t="shared" si="10"/>
        <v>7.2000000000000028</v>
      </c>
    </row>
    <row r="675" spans="1:3" s="22" customFormat="1" ht="14" x14ac:dyDescent="0.25">
      <c r="A675" s="24">
        <v>44692</v>
      </c>
      <c r="B675" s="23">
        <v>88</v>
      </c>
      <c r="C675" s="21">
        <f t="shared" si="10"/>
        <v>-8.4000000000000057</v>
      </c>
    </row>
    <row r="676" spans="1:3" s="22" customFormat="1" ht="14" x14ac:dyDescent="0.25">
      <c r="A676" s="24">
        <v>44691</v>
      </c>
      <c r="B676" s="23">
        <v>96.4</v>
      </c>
      <c r="C676" s="21">
        <f t="shared" si="10"/>
        <v>1.2000000000000028</v>
      </c>
    </row>
    <row r="677" spans="1:3" s="22" customFormat="1" ht="14" x14ac:dyDescent="0.25">
      <c r="A677" s="24">
        <v>44690</v>
      </c>
      <c r="B677" s="23">
        <v>95.2</v>
      </c>
      <c r="C677" s="21">
        <f t="shared" si="10"/>
        <v>-13.200000000000003</v>
      </c>
    </row>
    <row r="678" spans="1:3" s="22" customFormat="1" ht="14" x14ac:dyDescent="0.25">
      <c r="A678" s="24">
        <v>44687</v>
      </c>
      <c r="B678" s="23">
        <v>108.4</v>
      </c>
      <c r="C678" s="21">
        <f t="shared" si="10"/>
        <v>-8.7999999999999972</v>
      </c>
    </row>
    <row r="679" spans="1:3" s="22" customFormat="1" ht="14" x14ac:dyDescent="0.25">
      <c r="A679" s="24">
        <v>44686</v>
      </c>
      <c r="B679" s="23">
        <v>117.2</v>
      </c>
      <c r="C679" s="21">
        <f t="shared" si="10"/>
        <v>-14.399999999999991</v>
      </c>
    </row>
    <row r="680" spans="1:3" s="22" customFormat="1" ht="14" x14ac:dyDescent="0.25">
      <c r="A680" s="24">
        <v>44685</v>
      </c>
      <c r="B680" s="23">
        <v>131.6</v>
      </c>
      <c r="C680" s="21">
        <f t="shared" si="10"/>
        <v>2.7999999999999829</v>
      </c>
    </row>
    <row r="681" spans="1:3" s="22" customFormat="1" ht="14" x14ac:dyDescent="0.25">
      <c r="A681" s="24">
        <v>44684</v>
      </c>
      <c r="B681" s="23">
        <v>128.80000000000001</v>
      </c>
      <c r="C681" s="21">
        <f t="shared" si="10"/>
        <v>3.6000000000000085</v>
      </c>
    </row>
    <row r="682" spans="1:3" s="22" customFormat="1" ht="14" x14ac:dyDescent="0.25">
      <c r="A682" s="24">
        <v>44683</v>
      </c>
      <c r="B682" s="23">
        <v>125.2</v>
      </c>
      <c r="C682" s="21">
        <f t="shared" si="10"/>
        <v>9.2000000000000028</v>
      </c>
    </row>
    <row r="683" spans="1:3" s="22" customFormat="1" ht="14" x14ac:dyDescent="0.25">
      <c r="A683" s="24">
        <v>44680</v>
      </c>
      <c r="B683" s="23">
        <v>116</v>
      </c>
      <c r="C683" s="21">
        <f t="shared" si="10"/>
        <v>-8.7999999999999972</v>
      </c>
    </row>
    <row r="684" spans="1:3" s="22" customFormat="1" ht="14" x14ac:dyDescent="0.25">
      <c r="A684" s="24">
        <v>44679</v>
      </c>
      <c r="B684" s="23">
        <v>124.8</v>
      </c>
      <c r="C684" s="21">
        <f t="shared" si="10"/>
        <v>-12.399999999999991</v>
      </c>
    </row>
    <row r="685" spans="1:3" s="22" customFormat="1" ht="14" x14ac:dyDescent="0.25">
      <c r="A685" s="24">
        <v>44678</v>
      </c>
      <c r="B685" s="23">
        <v>137.19999999999999</v>
      </c>
      <c r="C685" s="21">
        <f t="shared" si="10"/>
        <v>-10.400000000000006</v>
      </c>
    </row>
    <row r="686" spans="1:3" s="22" customFormat="1" ht="14" x14ac:dyDescent="0.25">
      <c r="A686" s="24">
        <v>44677</v>
      </c>
      <c r="B686" s="23">
        <v>147.6</v>
      </c>
      <c r="C686" s="21">
        <f t="shared" si="10"/>
        <v>-7.5999999999999943</v>
      </c>
    </row>
    <row r="687" spans="1:3" s="22" customFormat="1" ht="14" x14ac:dyDescent="0.25">
      <c r="A687" s="24">
        <v>44676</v>
      </c>
      <c r="B687" s="23">
        <v>155.19999999999999</v>
      </c>
      <c r="C687" s="21">
        <f t="shared" si="10"/>
        <v>19.199999999999989</v>
      </c>
    </row>
    <row r="688" spans="1:3" s="22" customFormat="1" ht="14" x14ac:dyDescent="0.25">
      <c r="A688" s="24">
        <v>44673</v>
      </c>
      <c r="B688" s="23">
        <v>136</v>
      </c>
      <c r="C688" s="21">
        <f t="shared" si="10"/>
        <v>-2</v>
      </c>
    </row>
    <row r="689" spans="1:3" s="22" customFormat="1" ht="14" x14ac:dyDescent="0.25">
      <c r="A689" s="24">
        <v>44672</v>
      </c>
      <c r="B689" s="23">
        <v>138</v>
      </c>
      <c r="C689" s="21">
        <f t="shared" si="10"/>
        <v>-7.5999999999999943</v>
      </c>
    </row>
    <row r="690" spans="1:3" s="22" customFormat="1" ht="14" x14ac:dyDescent="0.25">
      <c r="A690" s="24">
        <v>44671</v>
      </c>
      <c r="B690" s="23">
        <v>145.6</v>
      </c>
      <c r="C690" s="21">
        <f t="shared" si="10"/>
        <v>-7.2000000000000171</v>
      </c>
    </row>
    <row r="691" spans="1:3" s="22" customFormat="1" ht="14" x14ac:dyDescent="0.25">
      <c r="A691" s="24">
        <v>44670</v>
      </c>
      <c r="B691" s="23">
        <v>152.80000000000001</v>
      </c>
      <c r="C691" s="21">
        <f t="shared" si="10"/>
        <v>7.6000000000000227</v>
      </c>
    </row>
    <row r="692" spans="1:3" s="22" customFormat="1" ht="14" x14ac:dyDescent="0.25">
      <c r="A692" s="24">
        <v>44669</v>
      </c>
      <c r="B692" s="23">
        <v>145.19999999999999</v>
      </c>
      <c r="C692" s="21">
        <f t="shared" si="10"/>
        <v>-8.4000000000000057</v>
      </c>
    </row>
    <row r="693" spans="1:3" s="22" customFormat="1" ht="14" x14ac:dyDescent="0.25">
      <c r="A693" s="24">
        <v>44665</v>
      </c>
      <c r="B693" s="23">
        <v>153.6</v>
      </c>
      <c r="C693" s="21">
        <f t="shared" si="10"/>
        <v>0.40000000000000568</v>
      </c>
    </row>
    <row r="694" spans="1:3" s="22" customFormat="1" ht="14" x14ac:dyDescent="0.25">
      <c r="A694" s="24">
        <v>44664</v>
      </c>
      <c r="B694" s="23">
        <v>153.19999999999999</v>
      </c>
      <c r="C694" s="21">
        <f t="shared" si="10"/>
        <v>15.199999999999989</v>
      </c>
    </row>
    <row r="695" spans="1:3" s="22" customFormat="1" ht="14" x14ac:dyDescent="0.25">
      <c r="A695" s="24">
        <v>44663</v>
      </c>
      <c r="B695" s="23">
        <v>138</v>
      </c>
      <c r="C695" s="21">
        <f t="shared" si="10"/>
        <v>4</v>
      </c>
    </row>
    <row r="696" spans="1:3" s="22" customFormat="1" ht="14" x14ac:dyDescent="0.25">
      <c r="A696" s="24">
        <v>44662</v>
      </c>
      <c r="B696" s="23">
        <v>134</v>
      </c>
      <c r="C696" s="21">
        <f t="shared" si="10"/>
        <v>-7.1999999999999886</v>
      </c>
    </row>
    <row r="697" spans="1:3" s="22" customFormat="1" ht="14" x14ac:dyDescent="0.25">
      <c r="A697" s="24">
        <v>44659</v>
      </c>
      <c r="B697" s="23">
        <v>141.19999999999999</v>
      </c>
      <c r="C697" s="21">
        <f t="shared" si="10"/>
        <v>4.7999999999999829</v>
      </c>
    </row>
    <row r="698" spans="1:3" s="22" customFormat="1" ht="14" x14ac:dyDescent="0.25">
      <c r="A698" s="24">
        <v>44658</v>
      </c>
      <c r="B698" s="23">
        <v>136.4</v>
      </c>
      <c r="C698" s="21">
        <f t="shared" si="10"/>
        <v>-4.7999999999999829</v>
      </c>
    </row>
    <row r="699" spans="1:3" s="22" customFormat="1" ht="14" x14ac:dyDescent="0.25">
      <c r="A699" s="24">
        <v>44657</v>
      </c>
      <c r="B699" s="23">
        <v>141.19999999999999</v>
      </c>
      <c r="C699" s="21">
        <f t="shared" si="10"/>
        <v>-3.2000000000000171</v>
      </c>
    </row>
    <row r="700" spans="1:3" s="22" customFormat="1" ht="14" x14ac:dyDescent="0.25">
      <c r="A700" s="24">
        <v>44656</v>
      </c>
      <c r="B700" s="23">
        <v>144.4</v>
      </c>
      <c r="C700" s="21">
        <f t="shared" si="10"/>
        <v>-20.799999999999983</v>
      </c>
    </row>
    <row r="701" spans="1:3" s="22" customFormat="1" ht="14" x14ac:dyDescent="0.25">
      <c r="A701" s="24">
        <v>44655</v>
      </c>
      <c r="B701" s="23">
        <v>165.2</v>
      </c>
      <c r="C701" s="21">
        <f t="shared" si="10"/>
        <v>-2.8000000000000114</v>
      </c>
    </row>
    <row r="702" spans="1:3" s="22" customFormat="1" ht="14" x14ac:dyDescent="0.25">
      <c r="A702" s="24">
        <v>44652</v>
      </c>
      <c r="B702" s="23">
        <v>168</v>
      </c>
      <c r="C702" s="21">
        <f t="shared" si="10"/>
        <v>6.8000000000000114</v>
      </c>
    </row>
    <row r="703" spans="1:3" s="22" customFormat="1" ht="14" x14ac:dyDescent="0.25">
      <c r="A703" s="24">
        <v>44651</v>
      </c>
      <c r="B703" s="23">
        <v>161.19999999999999</v>
      </c>
      <c r="C703" s="21">
        <f t="shared" si="10"/>
        <v>-7.6000000000000227</v>
      </c>
    </row>
    <row r="704" spans="1:3" s="22" customFormat="1" ht="14" x14ac:dyDescent="0.25">
      <c r="A704" s="24">
        <v>44650</v>
      </c>
      <c r="B704" s="23">
        <v>168.8</v>
      </c>
      <c r="C704" s="21">
        <f t="shared" si="10"/>
        <v>-14.799999999999983</v>
      </c>
    </row>
    <row r="705" spans="1:3" s="22" customFormat="1" ht="14" x14ac:dyDescent="0.25">
      <c r="A705" s="24">
        <v>44649</v>
      </c>
      <c r="B705" s="23">
        <v>183.6</v>
      </c>
      <c r="C705" s="21">
        <f t="shared" si="10"/>
        <v>34</v>
      </c>
    </row>
    <row r="706" spans="1:3" s="22" customFormat="1" ht="14" x14ac:dyDescent="0.25">
      <c r="A706" s="24">
        <v>44648</v>
      </c>
      <c r="B706" s="23">
        <v>149.6</v>
      </c>
      <c r="C706" s="21">
        <f t="shared" si="10"/>
        <v>3.1999999999999886</v>
      </c>
    </row>
    <row r="707" spans="1:3" s="22" customFormat="1" ht="14" x14ac:dyDescent="0.25">
      <c r="A707" s="24">
        <v>44645</v>
      </c>
      <c r="B707" s="23">
        <v>146.4</v>
      </c>
      <c r="C707" s="21">
        <f t="shared" ref="C707:C770" si="11">B707-B708</f>
        <v>-2.4000000000000057</v>
      </c>
    </row>
    <row r="708" spans="1:3" s="22" customFormat="1" ht="14" x14ac:dyDescent="0.25">
      <c r="A708" s="24">
        <v>44644</v>
      </c>
      <c r="B708" s="23">
        <v>148.80000000000001</v>
      </c>
      <c r="C708" s="21">
        <f t="shared" si="11"/>
        <v>8</v>
      </c>
    </row>
    <row r="709" spans="1:3" s="22" customFormat="1" ht="14" x14ac:dyDescent="0.25">
      <c r="A709" s="24">
        <v>44643</v>
      </c>
      <c r="B709" s="23">
        <v>140.80000000000001</v>
      </c>
      <c r="C709" s="21">
        <f t="shared" si="11"/>
        <v>13.200000000000017</v>
      </c>
    </row>
    <row r="710" spans="1:3" s="22" customFormat="1" ht="14" x14ac:dyDescent="0.25">
      <c r="A710" s="24">
        <v>44642</v>
      </c>
      <c r="B710" s="23">
        <v>127.6</v>
      </c>
      <c r="C710" s="21">
        <f t="shared" si="11"/>
        <v>8.7999999999999972</v>
      </c>
    </row>
    <row r="711" spans="1:3" s="22" customFormat="1" ht="14" x14ac:dyDescent="0.25">
      <c r="A711" s="24">
        <v>44641</v>
      </c>
      <c r="B711" s="23">
        <v>118.8</v>
      </c>
      <c r="C711" s="21">
        <f t="shared" si="11"/>
        <v>-3.2000000000000028</v>
      </c>
    </row>
    <row r="712" spans="1:3" s="22" customFormat="1" ht="14" x14ac:dyDescent="0.25">
      <c r="A712" s="24">
        <v>44638</v>
      </c>
      <c r="B712" s="23">
        <v>122</v>
      </c>
      <c r="C712" s="21">
        <f t="shared" si="11"/>
        <v>3.2000000000000028</v>
      </c>
    </row>
    <row r="713" spans="1:3" s="22" customFormat="1" ht="14" x14ac:dyDescent="0.25">
      <c r="A713" s="24">
        <v>44637</v>
      </c>
      <c r="B713" s="23">
        <v>118.8</v>
      </c>
      <c r="C713" s="21">
        <f t="shared" si="11"/>
        <v>-0.79999999999999716</v>
      </c>
    </row>
    <row r="714" spans="1:3" s="22" customFormat="1" ht="14" x14ac:dyDescent="0.25">
      <c r="A714" s="24">
        <v>44636</v>
      </c>
      <c r="B714" s="23">
        <v>119.6</v>
      </c>
      <c r="C714" s="21">
        <f t="shared" si="11"/>
        <v>3.1999999999999886</v>
      </c>
    </row>
    <row r="715" spans="1:3" s="22" customFormat="1" ht="14" x14ac:dyDescent="0.25">
      <c r="A715" s="24">
        <v>44635</v>
      </c>
      <c r="B715" s="23">
        <v>116.4</v>
      </c>
      <c r="C715" s="21">
        <f t="shared" si="11"/>
        <v>3.2000000000000028</v>
      </c>
    </row>
    <row r="716" spans="1:3" s="22" customFormat="1" ht="14" x14ac:dyDescent="0.25">
      <c r="A716" s="24">
        <v>44634</v>
      </c>
      <c r="B716" s="23">
        <v>113.2</v>
      </c>
      <c r="C716" s="21">
        <f t="shared" si="11"/>
        <v>-8.7999999999999972</v>
      </c>
    </row>
    <row r="717" spans="1:3" s="22" customFormat="1" ht="14" x14ac:dyDescent="0.25">
      <c r="A717" s="24">
        <v>44631</v>
      </c>
      <c r="B717" s="23">
        <v>122</v>
      </c>
      <c r="C717" s="21">
        <f t="shared" si="11"/>
        <v>-12.800000000000011</v>
      </c>
    </row>
    <row r="718" spans="1:3" s="22" customFormat="1" ht="14" x14ac:dyDescent="0.25">
      <c r="A718" s="24">
        <v>44630</v>
      </c>
      <c r="B718" s="23">
        <v>134.80000000000001</v>
      </c>
      <c r="C718" s="21">
        <f t="shared" si="11"/>
        <v>-4</v>
      </c>
    </row>
    <row r="719" spans="1:3" s="22" customFormat="1" ht="14" x14ac:dyDescent="0.25">
      <c r="A719" s="24">
        <v>44629</v>
      </c>
      <c r="B719" s="23">
        <v>138.80000000000001</v>
      </c>
      <c r="C719" s="21">
        <f t="shared" si="11"/>
        <v>-0.39999999999997726</v>
      </c>
    </row>
    <row r="720" spans="1:3" s="22" customFormat="1" ht="14" x14ac:dyDescent="0.25">
      <c r="A720" s="24">
        <v>44628</v>
      </c>
      <c r="B720" s="23">
        <v>139.19999999999999</v>
      </c>
      <c r="C720" s="21">
        <f t="shared" si="11"/>
        <v>1.1999999999999886</v>
      </c>
    </row>
    <row r="721" spans="1:5" s="22" customFormat="1" ht="14" x14ac:dyDescent="0.25">
      <c r="A721" s="24">
        <v>44627</v>
      </c>
      <c r="B721" s="23">
        <v>138</v>
      </c>
      <c r="C721" s="21">
        <f t="shared" si="11"/>
        <v>0.80000000000001137</v>
      </c>
    </row>
    <row r="722" spans="1:5" s="26" customFormat="1" ht="14" x14ac:dyDescent="0.3">
      <c r="A722" s="30">
        <v>44624</v>
      </c>
      <c r="B722" s="29">
        <v>137.19999999999999</v>
      </c>
      <c r="C722" s="28">
        <f t="shared" si="11"/>
        <v>-17.200000000000017</v>
      </c>
      <c r="D722" s="22">
        <f t="shared" ref="D722:D753" si="12">IF(C722&gt;0,1,0)</f>
        <v>0</v>
      </c>
    </row>
    <row r="723" spans="1:5" s="22" customFormat="1" ht="14" x14ac:dyDescent="0.25">
      <c r="A723" s="24">
        <v>44623</v>
      </c>
      <c r="B723" s="23">
        <v>154.4</v>
      </c>
      <c r="C723" s="21">
        <f t="shared" si="11"/>
        <v>-15.599999999999994</v>
      </c>
      <c r="D723" s="22">
        <f t="shared" si="12"/>
        <v>0</v>
      </c>
    </row>
    <row r="724" spans="1:5" s="22" customFormat="1" ht="14" x14ac:dyDescent="0.25">
      <c r="A724" s="24">
        <v>44622</v>
      </c>
      <c r="B724" s="23">
        <v>170</v>
      </c>
      <c r="C724" s="21">
        <f t="shared" si="11"/>
        <v>-1.5999999999999943</v>
      </c>
      <c r="D724" s="22">
        <f t="shared" si="12"/>
        <v>0</v>
      </c>
    </row>
    <row r="725" spans="1:5" s="22" customFormat="1" ht="14" x14ac:dyDescent="0.25">
      <c r="A725" s="24">
        <v>44621</v>
      </c>
      <c r="B725" s="23">
        <v>171.6</v>
      </c>
      <c r="C725" s="21">
        <f t="shared" si="11"/>
        <v>-8.4000000000000057</v>
      </c>
      <c r="D725" s="22">
        <f t="shared" si="12"/>
        <v>0</v>
      </c>
    </row>
    <row r="726" spans="1:5" s="22" customFormat="1" ht="14" x14ac:dyDescent="0.25">
      <c r="A726" s="24">
        <v>44620</v>
      </c>
      <c r="B726" s="23">
        <v>180</v>
      </c>
      <c r="C726" s="21">
        <f t="shared" si="11"/>
        <v>3.5999999999999943</v>
      </c>
      <c r="D726" s="22">
        <f t="shared" si="12"/>
        <v>1</v>
      </c>
      <c r="E726" s="25">
        <f>B726/B728-1</f>
        <v>-2.386117136659438E-2</v>
      </c>
    </row>
    <row r="727" spans="1:5" s="22" customFormat="1" ht="14" x14ac:dyDescent="0.25">
      <c r="A727" s="24">
        <v>44617</v>
      </c>
      <c r="B727" s="23">
        <v>176.4</v>
      </c>
      <c r="C727" s="21">
        <f t="shared" si="11"/>
        <v>-8</v>
      </c>
      <c r="D727" s="22">
        <f t="shared" si="12"/>
        <v>0</v>
      </c>
    </row>
    <row r="728" spans="1:5" s="22" customFormat="1" ht="14" x14ac:dyDescent="0.25">
      <c r="A728" s="24">
        <v>44616</v>
      </c>
      <c r="B728" s="23">
        <v>184.4</v>
      </c>
      <c r="C728" s="21">
        <f t="shared" si="11"/>
        <v>13.599999999999994</v>
      </c>
      <c r="D728" s="22">
        <f t="shared" si="12"/>
        <v>1</v>
      </c>
      <c r="E728" s="25">
        <f>+B728/B734-1</f>
        <v>-0.1693693693693693</v>
      </c>
    </row>
    <row r="729" spans="1:5" s="22" customFormat="1" ht="14" x14ac:dyDescent="0.25">
      <c r="A729" s="24">
        <v>44615</v>
      </c>
      <c r="B729" s="23">
        <v>170.8</v>
      </c>
      <c r="C729" s="21">
        <f t="shared" si="11"/>
        <v>2</v>
      </c>
      <c r="D729" s="22">
        <f t="shared" si="12"/>
        <v>1</v>
      </c>
    </row>
    <row r="730" spans="1:5" s="22" customFormat="1" ht="14" x14ac:dyDescent="0.25">
      <c r="A730" s="24">
        <v>44614</v>
      </c>
      <c r="B730" s="23">
        <v>168.8</v>
      </c>
      <c r="C730" s="21">
        <f t="shared" si="11"/>
        <v>-17.199999999999989</v>
      </c>
      <c r="D730" s="22">
        <f t="shared" si="12"/>
        <v>0</v>
      </c>
    </row>
    <row r="731" spans="1:5" s="22" customFormat="1" ht="14" x14ac:dyDescent="0.25">
      <c r="A731" s="24">
        <v>44610</v>
      </c>
      <c r="B731" s="23">
        <v>186</v>
      </c>
      <c r="C731" s="21">
        <f t="shared" si="11"/>
        <v>-11.599999999999994</v>
      </c>
      <c r="D731" s="22">
        <f t="shared" si="12"/>
        <v>0</v>
      </c>
    </row>
    <row r="732" spans="1:5" s="22" customFormat="1" ht="14" x14ac:dyDescent="0.25">
      <c r="A732" s="24">
        <v>44609</v>
      </c>
      <c r="B732" s="23">
        <v>197.6</v>
      </c>
      <c r="C732" s="21">
        <f t="shared" si="11"/>
        <v>-20</v>
      </c>
      <c r="D732" s="22">
        <f t="shared" si="12"/>
        <v>0</v>
      </c>
    </row>
    <row r="733" spans="1:5" s="22" customFormat="1" ht="14" x14ac:dyDescent="0.25">
      <c r="A733" s="24">
        <v>44608</v>
      </c>
      <c r="B733" s="23">
        <v>217.6</v>
      </c>
      <c r="C733" s="21">
        <f t="shared" si="11"/>
        <v>-4.4000000000000057</v>
      </c>
      <c r="D733" s="22">
        <f t="shared" si="12"/>
        <v>0</v>
      </c>
    </row>
    <row r="734" spans="1:5" s="22" customFormat="1" ht="14" x14ac:dyDescent="0.25">
      <c r="A734" s="24">
        <v>44607</v>
      </c>
      <c r="B734" s="23">
        <v>222</v>
      </c>
      <c r="C734" s="21">
        <f t="shared" si="11"/>
        <v>15.199999999999989</v>
      </c>
      <c r="D734" s="22">
        <f t="shared" si="12"/>
        <v>1</v>
      </c>
      <c r="E734" s="25">
        <f>+B734/B738-1</f>
        <v>-5.7724957555178258E-2</v>
      </c>
    </row>
    <row r="735" spans="1:5" s="22" customFormat="1" ht="14" x14ac:dyDescent="0.25">
      <c r="A735" s="24">
        <v>44606</v>
      </c>
      <c r="B735" s="23">
        <v>206.8</v>
      </c>
      <c r="C735" s="21">
        <f t="shared" si="11"/>
        <v>-10.799999999999983</v>
      </c>
      <c r="D735" s="22">
        <f t="shared" si="12"/>
        <v>0</v>
      </c>
    </row>
    <row r="736" spans="1:5" s="22" customFormat="1" ht="14" x14ac:dyDescent="0.25">
      <c r="A736" s="24">
        <v>44603</v>
      </c>
      <c r="B736" s="23">
        <v>217.6</v>
      </c>
      <c r="C736" s="21">
        <f t="shared" si="11"/>
        <v>-12.800000000000011</v>
      </c>
      <c r="D736" s="22">
        <f t="shared" si="12"/>
        <v>0</v>
      </c>
    </row>
    <row r="737" spans="1:5" s="22" customFormat="1" ht="14" x14ac:dyDescent="0.25">
      <c r="A737" s="24">
        <v>44602</v>
      </c>
      <c r="B737" s="23">
        <v>230.4</v>
      </c>
      <c r="C737" s="21">
        <f t="shared" si="11"/>
        <v>-5.1999999999999886</v>
      </c>
      <c r="D737" s="22">
        <f t="shared" si="12"/>
        <v>0</v>
      </c>
    </row>
    <row r="738" spans="1:5" s="22" customFormat="1" ht="14" x14ac:dyDescent="0.25">
      <c r="A738" s="24">
        <v>44601</v>
      </c>
      <c r="B738" s="23">
        <v>235.6</v>
      </c>
      <c r="C738" s="21">
        <f t="shared" si="11"/>
        <v>19.599999999999994</v>
      </c>
      <c r="D738" s="22">
        <f t="shared" si="12"/>
        <v>1</v>
      </c>
      <c r="E738" s="25">
        <f>+B738/B740-1</f>
        <v>-3.4426229508196737E-2</v>
      </c>
    </row>
    <row r="739" spans="1:5" s="22" customFormat="1" ht="14" x14ac:dyDescent="0.25">
      <c r="A739" s="24">
        <v>44600</v>
      </c>
      <c r="B739" s="23">
        <v>216</v>
      </c>
      <c r="C739" s="21">
        <f t="shared" si="11"/>
        <v>-28</v>
      </c>
      <c r="D739" s="22">
        <f t="shared" si="12"/>
        <v>0</v>
      </c>
    </row>
    <row r="740" spans="1:5" s="22" customFormat="1" ht="14" x14ac:dyDescent="0.25">
      <c r="A740" s="24">
        <v>44599</v>
      </c>
      <c r="B740" s="23">
        <v>244</v>
      </c>
      <c r="C740" s="21">
        <f t="shared" si="11"/>
        <v>2.4000000000000057</v>
      </c>
      <c r="D740" s="22">
        <f t="shared" si="12"/>
        <v>1</v>
      </c>
      <c r="E740" s="25">
        <f>+B740/B744-1</f>
        <v>-1.9292604501607746E-2</v>
      </c>
    </row>
    <row r="741" spans="1:5" s="22" customFormat="1" ht="14" x14ac:dyDescent="0.25">
      <c r="A741" s="24">
        <v>44596</v>
      </c>
      <c r="B741" s="23">
        <v>241.6</v>
      </c>
      <c r="C741" s="21">
        <f t="shared" si="11"/>
        <v>12</v>
      </c>
      <c r="D741" s="22">
        <f t="shared" si="12"/>
        <v>1</v>
      </c>
    </row>
    <row r="742" spans="1:5" s="22" customFormat="1" ht="14" x14ac:dyDescent="0.25">
      <c r="A742" s="24">
        <v>44595</v>
      </c>
      <c r="B742" s="23">
        <v>229.6</v>
      </c>
      <c r="C742" s="21">
        <f t="shared" si="11"/>
        <v>-16</v>
      </c>
      <c r="D742" s="22">
        <f t="shared" si="12"/>
        <v>0</v>
      </c>
    </row>
    <row r="743" spans="1:5" s="22" customFormat="1" ht="14" x14ac:dyDescent="0.25">
      <c r="A743" s="24">
        <v>44594</v>
      </c>
      <c r="B743" s="23">
        <v>245.6</v>
      </c>
      <c r="C743" s="21">
        <f t="shared" si="11"/>
        <v>-3.2000000000000171</v>
      </c>
      <c r="D743" s="22">
        <f t="shared" si="12"/>
        <v>0</v>
      </c>
    </row>
    <row r="744" spans="1:5" s="22" customFormat="1" ht="14" x14ac:dyDescent="0.3">
      <c r="A744" s="24">
        <v>44593</v>
      </c>
      <c r="B744" s="23">
        <v>248.8</v>
      </c>
      <c r="C744" s="21">
        <f t="shared" si="11"/>
        <v>9.6000000000000227</v>
      </c>
      <c r="D744" s="22">
        <f t="shared" si="12"/>
        <v>1</v>
      </c>
      <c r="E744" s="27">
        <f>B744/B751-1</f>
        <v>0.17803030303030321</v>
      </c>
    </row>
    <row r="745" spans="1:5" s="22" customFormat="1" ht="14" x14ac:dyDescent="0.25">
      <c r="A745" s="24">
        <v>44592</v>
      </c>
      <c r="B745" s="23">
        <v>239.2</v>
      </c>
      <c r="C745" s="21">
        <f t="shared" si="11"/>
        <v>40.399999999999977</v>
      </c>
      <c r="D745" s="22">
        <f t="shared" si="12"/>
        <v>1</v>
      </c>
    </row>
    <row r="746" spans="1:5" s="22" customFormat="1" ht="14" x14ac:dyDescent="0.25">
      <c r="A746" s="24">
        <v>44589</v>
      </c>
      <c r="B746" s="23">
        <v>198.8</v>
      </c>
      <c r="C746" s="21">
        <f t="shared" si="11"/>
        <v>12.800000000000011</v>
      </c>
      <c r="D746" s="22">
        <f t="shared" si="12"/>
        <v>1</v>
      </c>
    </row>
    <row r="747" spans="1:5" s="22" customFormat="1" ht="14" x14ac:dyDescent="0.25">
      <c r="A747" s="24">
        <v>44588</v>
      </c>
      <c r="B747" s="23">
        <v>186</v>
      </c>
      <c r="C747" s="21">
        <f t="shared" si="11"/>
        <v>-4.8000000000000114</v>
      </c>
      <c r="D747" s="22">
        <f t="shared" si="12"/>
        <v>0</v>
      </c>
    </row>
    <row r="748" spans="1:5" s="22" customFormat="1" ht="14" x14ac:dyDescent="0.25">
      <c r="A748" s="24">
        <v>44587</v>
      </c>
      <c r="B748" s="23">
        <v>190.8</v>
      </c>
      <c r="C748" s="21">
        <f t="shared" si="11"/>
        <v>-2.3999999999999773</v>
      </c>
      <c r="D748" s="22">
        <f t="shared" si="12"/>
        <v>0</v>
      </c>
    </row>
    <row r="749" spans="1:5" s="22" customFormat="1" ht="14" x14ac:dyDescent="0.25">
      <c r="A749" s="24">
        <v>44586</v>
      </c>
      <c r="B749" s="23">
        <v>193.2</v>
      </c>
      <c r="C749" s="21">
        <f t="shared" si="11"/>
        <v>-12</v>
      </c>
      <c r="D749" s="22">
        <f t="shared" si="12"/>
        <v>0</v>
      </c>
    </row>
    <row r="750" spans="1:5" s="22" customFormat="1" ht="14" x14ac:dyDescent="0.25">
      <c r="A750" s="24">
        <v>44585</v>
      </c>
      <c r="B750" s="23">
        <v>205.2</v>
      </c>
      <c r="C750" s="21">
        <f t="shared" si="11"/>
        <v>-6</v>
      </c>
      <c r="D750" s="22">
        <f t="shared" si="12"/>
        <v>0</v>
      </c>
    </row>
    <row r="751" spans="1:5" s="22" customFormat="1" ht="14" x14ac:dyDescent="0.25">
      <c r="A751" s="24">
        <v>44582</v>
      </c>
      <c r="B751" s="23">
        <v>211.2</v>
      </c>
      <c r="C751" s="21">
        <f t="shared" si="11"/>
        <v>7.1999999999999886</v>
      </c>
      <c r="D751" s="22">
        <f t="shared" si="12"/>
        <v>1</v>
      </c>
      <c r="E751" s="25">
        <f>B751/B758-1</f>
        <v>-0.22693997071742311</v>
      </c>
    </row>
    <row r="752" spans="1:5" s="22" customFormat="1" ht="14" x14ac:dyDescent="0.25">
      <c r="A752" s="24">
        <v>44581</v>
      </c>
      <c r="B752" s="23">
        <v>204</v>
      </c>
      <c r="C752" s="21">
        <f t="shared" si="11"/>
        <v>2.4000000000000057</v>
      </c>
      <c r="D752" s="22">
        <f t="shared" si="12"/>
        <v>1</v>
      </c>
    </row>
    <row r="753" spans="1:7" s="22" customFormat="1" ht="14" x14ac:dyDescent="0.25">
      <c r="A753" s="24">
        <v>44580</v>
      </c>
      <c r="B753" s="23">
        <v>201.6</v>
      </c>
      <c r="C753" s="21">
        <f t="shared" si="11"/>
        <v>-10.400000000000006</v>
      </c>
      <c r="D753" s="22">
        <f t="shared" si="12"/>
        <v>0</v>
      </c>
    </row>
    <row r="754" spans="1:7" s="22" customFormat="1" ht="14" x14ac:dyDescent="0.25">
      <c r="A754" s="24">
        <v>44579</v>
      </c>
      <c r="B754" s="23">
        <v>212</v>
      </c>
      <c r="C754" s="21">
        <f t="shared" si="11"/>
        <v>-19.599999999999994</v>
      </c>
      <c r="D754" s="22">
        <f t="shared" ref="D754:D785" si="13">IF(C754&gt;0,1,0)</f>
        <v>0</v>
      </c>
    </row>
    <row r="755" spans="1:7" s="22" customFormat="1" ht="14" x14ac:dyDescent="0.25">
      <c r="A755" s="24">
        <v>44575</v>
      </c>
      <c r="B755" s="23">
        <v>231.6</v>
      </c>
      <c r="C755" s="21">
        <f t="shared" si="11"/>
        <v>-14</v>
      </c>
      <c r="D755" s="22">
        <f t="shared" si="13"/>
        <v>0</v>
      </c>
    </row>
    <row r="756" spans="1:7" s="22" customFormat="1" ht="14" x14ac:dyDescent="0.25">
      <c r="A756" s="24">
        <v>44574</v>
      </c>
      <c r="B756" s="23">
        <v>245.6</v>
      </c>
      <c r="C756" s="21">
        <f t="shared" si="11"/>
        <v>-4.8000000000000114</v>
      </c>
      <c r="D756" s="22">
        <f t="shared" si="13"/>
        <v>0</v>
      </c>
    </row>
    <row r="757" spans="1:7" s="22" customFormat="1" ht="14" x14ac:dyDescent="0.25">
      <c r="A757" s="24">
        <v>44573</v>
      </c>
      <c r="B757" s="23">
        <v>250.4</v>
      </c>
      <c r="C757" s="21">
        <f t="shared" si="11"/>
        <v>-22.799999999999983</v>
      </c>
      <c r="D757" s="22">
        <f t="shared" si="13"/>
        <v>0</v>
      </c>
    </row>
    <row r="758" spans="1:7" s="22" customFormat="1" ht="14" x14ac:dyDescent="0.25">
      <c r="A758" s="24">
        <v>44572</v>
      </c>
      <c r="B758" s="23">
        <v>273.2</v>
      </c>
      <c r="C758" s="21">
        <f t="shared" si="11"/>
        <v>4.8000000000000114</v>
      </c>
      <c r="D758" s="22">
        <f t="shared" si="13"/>
        <v>1</v>
      </c>
      <c r="E758" s="25">
        <f>B758/B762-1</f>
        <v>-2.2889842632332069E-2</v>
      </c>
    </row>
    <row r="759" spans="1:7" s="22" customFormat="1" ht="14" x14ac:dyDescent="0.25">
      <c r="A759" s="24">
        <v>44571</v>
      </c>
      <c r="B759" s="23">
        <v>268.39999999999998</v>
      </c>
      <c r="C759" s="21">
        <f t="shared" si="11"/>
        <v>-4.4000000000000341</v>
      </c>
      <c r="D759" s="22">
        <f t="shared" si="13"/>
        <v>0</v>
      </c>
    </row>
    <row r="760" spans="1:7" s="22" customFormat="1" ht="14" x14ac:dyDescent="0.25">
      <c r="A760" s="24">
        <v>44568</v>
      </c>
      <c r="B760" s="23">
        <v>272.8</v>
      </c>
      <c r="C760" s="21">
        <f t="shared" si="11"/>
        <v>-3.1999999999999886</v>
      </c>
      <c r="D760" s="22">
        <f t="shared" si="13"/>
        <v>0</v>
      </c>
    </row>
    <row r="761" spans="1:7" s="22" customFormat="1" ht="14" x14ac:dyDescent="0.25">
      <c r="A761" s="24">
        <v>44567</v>
      </c>
      <c r="B761" s="23">
        <v>276</v>
      </c>
      <c r="C761" s="21">
        <f t="shared" si="11"/>
        <v>-3.6000000000000227</v>
      </c>
      <c r="D761" s="22">
        <f t="shared" si="13"/>
        <v>0</v>
      </c>
      <c r="F761" s="21">
        <f>MAX(B722:B762)</f>
        <v>279.60000000000002</v>
      </c>
      <c r="G761" s="21">
        <f>MIN(B722:B762)</f>
        <v>137.19999999999999</v>
      </c>
    </row>
    <row r="762" spans="1:7" s="26" customFormat="1" ht="14" x14ac:dyDescent="0.3">
      <c r="A762" s="30">
        <v>44566</v>
      </c>
      <c r="B762" s="29">
        <v>279.60000000000002</v>
      </c>
      <c r="C762" s="28">
        <f t="shared" si="11"/>
        <v>-39.599999999999966</v>
      </c>
      <c r="D762" s="22">
        <f t="shared" si="13"/>
        <v>0</v>
      </c>
      <c r="F762" s="26">
        <f>COUNT(D722:D761)</f>
        <v>40</v>
      </c>
      <c r="G762" s="26">
        <f>SUM(D722:D761)</f>
        <v>13</v>
      </c>
    </row>
    <row r="763" spans="1:7" s="22" customFormat="1" ht="14" x14ac:dyDescent="0.25">
      <c r="A763" s="24">
        <v>44565</v>
      </c>
      <c r="B763" s="23">
        <v>319.2</v>
      </c>
      <c r="C763" s="21">
        <f t="shared" si="11"/>
        <v>-28.400000000000034</v>
      </c>
      <c r="D763" s="22">
        <f t="shared" si="13"/>
        <v>0</v>
      </c>
    </row>
    <row r="764" spans="1:7" s="22" customFormat="1" ht="14" x14ac:dyDescent="0.25">
      <c r="A764" s="24">
        <v>44564</v>
      </c>
      <c r="B764" s="23">
        <v>347.6</v>
      </c>
      <c r="C764" s="21">
        <f t="shared" si="11"/>
        <v>15.200000000000045</v>
      </c>
      <c r="D764" s="22">
        <f t="shared" si="13"/>
        <v>1</v>
      </c>
      <c r="E764" s="25">
        <f>B764/B766-1</f>
        <v>-3.1215161649944201E-2</v>
      </c>
    </row>
    <row r="765" spans="1:7" s="22" customFormat="1" ht="14" x14ac:dyDescent="0.25">
      <c r="A765" s="24">
        <v>44561</v>
      </c>
      <c r="B765" s="23">
        <v>332.4</v>
      </c>
      <c r="C765" s="21">
        <f t="shared" si="11"/>
        <v>-26.400000000000034</v>
      </c>
      <c r="D765" s="22">
        <f t="shared" si="13"/>
        <v>0</v>
      </c>
    </row>
    <row r="766" spans="1:7" s="22" customFormat="1" ht="14" x14ac:dyDescent="0.25">
      <c r="A766" s="24">
        <v>44560</v>
      </c>
      <c r="B766" s="23">
        <v>358.8</v>
      </c>
      <c r="C766" s="21">
        <f t="shared" si="11"/>
        <v>3.6000000000000227</v>
      </c>
      <c r="D766" s="22">
        <f t="shared" si="13"/>
        <v>1</v>
      </c>
      <c r="E766" s="25">
        <f>B766/B772-1</f>
        <v>-0.2068965517241379</v>
      </c>
    </row>
    <row r="767" spans="1:7" s="22" customFormat="1" ht="14" x14ac:dyDescent="0.25">
      <c r="A767" s="24">
        <v>44559</v>
      </c>
      <c r="B767" s="23">
        <v>355.2</v>
      </c>
      <c r="C767" s="21">
        <f t="shared" si="11"/>
        <v>-10.800000000000011</v>
      </c>
      <c r="D767" s="22">
        <f t="shared" si="13"/>
        <v>0</v>
      </c>
    </row>
    <row r="768" spans="1:7" s="22" customFormat="1" ht="14" x14ac:dyDescent="0.25">
      <c r="A768" s="24">
        <v>44558</v>
      </c>
      <c r="B768" s="23">
        <v>366</v>
      </c>
      <c r="C768" s="21">
        <f t="shared" si="11"/>
        <v>-23.199999999999989</v>
      </c>
      <c r="D768" s="22">
        <f t="shared" si="13"/>
        <v>0</v>
      </c>
    </row>
    <row r="769" spans="1:5" s="22" customFormat="1" ht="14" x14ac:dyDescent="0.25">
      <c r="A769" s="24">
        <v>44557</v>
      </c>
      <c r="B769" s="23">
        <v>389.2</v>
      </c>
      <c r="C769" s="21">
        <f t="shared" si="11"/>
        <v>-37.600000000000023</v>
      </c>
      <c r="D769" s="22">
        <f t="shared" si="13"/>
        <v>0</v>
      </c>
    </row>
    <row r="770" spans="1:5" s="22" customFormat="1" ht="14" x14ac:dyDescent="0.25">
      <c r="A770" s="24">
        <v>44553</v>
      </c>
      <c r="B770" s="23">
        <v>426.8</v>
      </c>
      <c r="C770" s="21">
        <f t="shared" si="11"/>
        <v>-16</v>
      </c>
      <c r="D770" s="22">
        <f t="shared" si="13"/>
        <v>0</v>
      </c>
    </row>
    <row r="771" spans="1:5" s="22" customFormat="1" ht="14" x14ac:dyDescent="0.25">
      <c r="A771" s="24">
        <v>44552</v>
      </c>
      <c r="B771" s="23">
        <v>442.8</v>
      </c>
      <c r="C771" s="21">
        <f t="shared" ref="C771:C800" si="14">B771-B772</f>
        <v>-9.5999999999999659</v>
      </c>
      <c r="D771" s="22">
        <f t="shared" si="13"/>
        <v>0</v>
      </c>
    </row>
    <row r="772" spans="1:5" s="22" customFormat="1" ht="14" x14ac:dyDescent="0.25">
      <c r="A772" s="24">
        <v>44551</v>
      </c>
      <c r="B772" s="23">
        <v>452.4</v>
      </c>
      <c r="C772" s="21">
        <f t="shared" si="14"/>
        <v>10</v>
      </c>
      <c r="D772" s="22">
        <f t="shared" si="13"/>
        <v>1</v>
      </c>
      <c r="E772" s="25">
        <f>B772/B774-1</f>
        <v>1.2533572068039289E-2</v>
      </c>
    </row>
    <row r="773" spans="1:5" s="22" customFormat="1" ht="14" x14ac:dyDescent="0.25">
      <c r="A773" s="24">
        <v>44550</v>
      </c>
      <c r="B773" s="23">
        <v>442.4</v>
      </c>
      <c r="C773" s="21">
        <f t="shared" si="14"/>
        <v>-4.4000000000000341</v>
      </c>
      <c r="D773" s="22">
        <f t="shared" si="13"/>
        <v>0</v>
      </c>
    </row>
    <row r="774" spans="1:5" s="22" customFormat="1" ht="14" x14ac:dyDescent="0.25">
      <c r="A774" s="24">
        <v>44547</v>
      </c>
      <c r="B774" s="23">
        <v>446.8</v>
      </c>
      <c r="C774" s="21">
        <f t="shared" si="14"/>
        <v>27.600000000000023</v>
      </c>
      <c r="D774" s="22">
        <f t="shared" si="13"/>
        <v>1</v>
      </c>
      <c r="E774" s="25">
        <f>B774/B776-1</f>
        <v>2.9493087557603603E-2</v>
      </c>
    </row>
    <row r="775" spans="1:5" s="22" customFormat="1" ht="14" x14ac:dyDescent="0.25">
      <c r="A775" s="24">
        <v>44546</v>
      </c>
      <c r="B775" s="23">
        <v>419.2</v>
      </c>
      <c r="C775" s="21">
        <f t="shared" si="14"/>
        <v>-14.800000000000011</v>
      </c>
      <c r="D775" s="22">
        <f t="shared" si="13"/>
        <v>0</v>
      </c>
    </row>
    <row r="776" spans="1:5" s="22" customFormat="1" ht="14" x14ac:dyDescent="0.3">
      <c r="A776" s="30">
        <v>44545</v>
      </c>
      <c r="B776" s="29">
        <v>434</v>
      </c>
      <c r="C776" s="28">
        <f t="shared" si="14"/>
        <v>54</v>
      </c>
      <c r="D776" s="26">
        <f t="shared" si="13"/>
        <v>1</v>
      </c>
      <c r="E776" s="27">
        <f>B776/B778-1</f>
        <v>7.3194856577645906E-2</v>
      </c>
    </row>
    <row r="777" spans="1:5" s="22" customFormat="1" ht="14" x14ac:dyDescent="0.25">
      <c r="A777" s="24">
        <v>44544</v>
      </c>
      <c r="B777" s="23">
        <v>380</v>
      </c>
      <c r="C777" s="21">
        <f t="shared" si="14"/>
        <v>-24.399999999999977</v>
      </c>
      <c r="D777" s="22">
        <f t="shared" si="13"/>
        <v>0</v>
      </c>
    </row>
    <row r="778" spans="1:5" s="22" customFormat="1" ht="14" x14ac:dyDescent="0.25">
      <c r="A778" s="24">
        <v>44543</v>
      </c>
      <c r="B778" s="23">
        <v>404.4</v>
      </c>
      <c r="C778" s="21">
        <f t="shared" si="14"/>
        <v>1.5999999999999659</v>
      </c>
      <c r="D778" s="22">
        <f t="shared" si="13"/>
        <v>1</v>
      </c>
      <c r="E778" s="25">
        <f>B778/B781-1</f>
        <v>-4.9212598425196763E-3</v>
      </c>
    </row>
    <row r="779" spans="1:5" s="22" customFormat="1" ht="14" x14ac:dyDescent="0.25">
      <c r="A779" s="24">
        <v>44540</v>
      </c>
      <c r="B779" s="23">
        <v>402.8</v>
      </c>
      <c r="C779" s="21">
        <f t="shared" si="14"/>
        <v>7.1999999999999886</v>
      </c>
      <c r="D779" s="22">
        <f t="shared" si="13"/>
        <v>1</v>
      </c>
    </row>
    <row r="780" spans="1:5" s="22" customFormat="1" ht="14" x14ac:dyDescent="0.25">
      <c r="A780" s="24">
        <v>44539</v>
      </c>
      <c r="B780" s="23">
        <v>395.6</v>
      </c>
      <c r="C780" s="21">
        <f t="shared" si="14"/>
        <v>-10.799999999999955</v>
      </c>
      <c r="D780" s="22">
        <f t="shared" si="13"/>
        <v>0</v>
      </c>
    </row>
    <row r="781" spans="1:5" s="22" customFormat="1" ht="14" x14ac:dyDescent="0.25">
      <c r="A781" s="24">
        <v>44538</v>
      </c>
      <c r="B781" s="23">
        <v>406.4</v>
      </c>
      <c r="C781" s="21">
        <f t="shared" si="14"/>
        <v>7.1999999999999886</v>
      </c>
      <c r="D781" s="22">
        <f t="shared" si="13"/>
        <v>1</v>
      </c>
      <c r="E781" s="25">
        <f>B781/B789-1</f>
        <v>-0.1575456053067994</v>
      </c>
    </row>
    <row r="782" spans="1:5" s="22" customFormat="1" ht="14" x14ac:dyDescent="0.25">
      <c r="A782" s="24">
        <v>44537</v>
      </c>
      <c r="B782" s="23">
        <v>399.2</v>
      </c>
      <c r="C782" s="21">
        <f t="shared" si="14"/>
        <v>9.5999999999999659</v>
      </c>
      <c r="D782" s="22">
        <f t="shared" si="13"/>
        <v>1</v>
      </c>
    </row>
    <row r="783" spans="1:5" s="22" customFormat="1" ht="14" x14ac:dyDescent="0.25">
      <c r="A783" s="24">
        <v>44536</v>
      </c>
      <c r="B783" s="23">
        <v>389.6</v>
      </c>
      <c r="C783" s="21">
        <f t="shared" si="14"/>
        <v>43.600000000000023</v>
      </c>
      <c r="D783" s="22">
        <f t="shared" si="13"/>
        <v>1</v>
      </c>
      <c r="E783" s="25"/>
    </row>
    <row r="784" spans="1:5" s="22" customFormat="1" ht="14" x14ac:dyDescent="0.25">
      <c r="A784" s="24">
        <v>44533</v>
      </c>
      <c r="B784" s="23">
        <v>346</v>
      </c>
      <c r="C784" s="21">
        <f t="shared" si="14"/>
        <v>-62.800000000000011</v>
      </c>
      <c r="D784" s="22">
        <f t="shared" si="13"/>
        <v>0</v>
      </c>
    </row>
    <row r="785" spans="1:7" s="22" customFormat="1" ht="14" x14ac:dyDescent="0.25">
      <c r="A785" s="24">
        <v>44532</v>
      </c>
      <c r="B785" s="23">
        <v>408.8</v>
      </c>
      <c r="C785" s="21">
        <f t="shared" si="14"/>
        <v>-46.800000000000011</v>
      </c>
      <c r="D785" s="22">
        <f t="shared" si="13"/>
        <v>0</v>
      </c>
    </row>
    <row r="786" spans="1:7" s="22" customFormat="1" ht="14" x14ac:dyDescent="0.25">
      <c r="A786" s="24">
        <v>44531</v>
      </c>
      <c r="B786" s="23">
        <v>455.6</v>
      </c>
      <c r="C786" s="21">
        <f t="shared" si="14"/>
        <v>-19.199999999999989</v>
      </c>
      <c r="D786" s="22">
        <f t="shared" ref="D786:D800" si="15">IF(C786&gt;0,1,0)</f>
        <v>0</v>
      </c>
    </row>
    <row r="787" spans="1:7" s="22" customFormat="1" ht="14" x14ac:dyDescent="0.25">
      <c r="A787" s="24">
        <v>44530</v>
      </c>
      <c r="B787" s="23">
        <v>474.8</v>
      </c>
      <c r="C787" s="21">
        <f t="shared" si="14"/>
        <v>-6.8000000000000114</v>
      </c>
      <c r="D787" s="22">
        <f t="shared" si="15"/>
        <v>0</v>
      </c>
    </row>
    <row r="788" spans="1:7" s="22" customFormat="1" ht="14" x14ac:dyDescent="0.25">
      <c r="A788" s="24">
        <v>44529</v>
      </c>
      <c r="B788" s="23">
        <v>481.6</v>
      </c>
      <c r="C788" s="21">
        <f t="shared" si="14"/>
        <v>-0.79999999999995453</v>
      </c>
      <c r="D788" s="22">
        <f t="shared" si="15"/>
        <v>0</v>
      </c>
    </row>
    <row r="789" spans="1:7" s="22" customFormat="1" ht="14" x14ac:dyDescent="0.25">
      <c r="A789" s="24">
        <v>44526</v>
      </c>
      <c r="B789" s="23">
        <v>482.4</v>
      </c>
      <c r="C789" s="21">
        <f t="shared" si="14"/>
        <v>2.3999999999999773</v>
      </c>
      <c r="D789" s="22">
        <f t="shared" si="15"/>
        <v>1</v>
      </c>
      <c r="E789" s="25">
        <f>B789/B792-1</f>
        <v>-0.10600444773906603</v>
      </c>
    </row>
    <row r="790" spans="1:7" s="22" customFormat="1" ht="14" x14ac:dyDescent="0.25">
      <c r="A790" s="24">
        <v>44524</v>
      </c>
      <c r="B790" s="23">
        <v>480</v>
      </c>
      <c r="C790" s="21">
        <f t="shared" si="14"/>
        <v>-4</v>
      </c>
      <c r="D790" s="22">
        <f t="shared" si="15"/>
        <v>0</v>
      </c>
    </row>
    <row r="791" spans="1:7" s="22" customFormat="1" ht="14" x14ac:dyDescent="0.25">
      <c r="A791" s="24">
        <v>44523</v>
      </c>
      <c r="B791" s="23">
        <v>484</v>
      </c>
      <c r="C791" s="21">
        <f t="shared" si="14"/>
        <v>-55.600000000000023</v>
      </c>
      <c r="D791" s="22">
        <f t="shared" si="15"/>
        <v>0</v>
      </c>
    </row>
    <row r="792" spans="1:7" s="22" customFormat="1" ht="14" x14ac:dyDescent="0.25">
      <c r="A792" s="24">
        <v>44522</v>
      </c>
      <c r="B792" s="23">
        <v>539.6</v>
      </c>
      <c r="C792" s="21">
        <f t="shared" si="14"/>
        <v>1.6000000000000227</v>
      </c>
      <c r="D792" s="22">
        <f t="shared" si="15"/>
        <v>1</v>
      </c>
      <c r="E792" s="25">
        <f>B792/B796-1</f>
        <v>-3.6428571428571366E-2</v>
      </c>
    </row>
    <row r="793" spans="1:7" s="22" customFormat="1" ht="14" x14ac:dyDescent="0.25">
      <c r="A793" s="24">
        <v>44519</v>
      </c>
      <c r="B793" s="23">
        <v>538</v>
      </c>
      <c r="C793" s="21">
        <f t="shared" si="14"/>
        <v>58.800000000000011</v>
      </c>
      <c r="D793" s="22">
        <f t="shared" si="15"/>
        <v>1</v>
      </c>
      <c r="E793" s="25"/>
    </row>
    <row r="794" spans="1:7" s="22" customFormat="1" ht="14" x14ac:dyDescent="0.25">
      <c r="A794" s="24">
        <v>44518</v>
      </c>
      <c r="B794" s="23">
        <v>479.2</v>
      </c>
      <c r="C794" s="21">
        <f t="shared" si="14"/>
        <v>-64.400000000000034</v>
      </c>
      <c r="D794" s="22">
        <f t="shared" si="15"/>
        <v>0</v>
      </c>
    </row>
    <row r="795" spans="1:7" s="22" customFormat="1" ht="14" x14ac:dyDescent="0.25">
      <c r="A795" s="24">
        <v>44517</v>
      </c>
      <c r="B795" s="23">
        <v>543.6</v>
      </c>
      <c r="C795" s="21">
        <f t="shared" si="14"/>
        <v>-16.399999999999977</v>
      </c>
      <c r="D795" s="22">
        <f t="shared" si="15"/>
        <v>0</v>
      </c>
    </row>
    <row r="796" spans="1:7" s="22" customFormat="1" ht="14" x14ac:dyDescent="0.25">
      <c r="A796" s="24">
        <v>44516</v>
      </c>
      <c r="B796" s="23">
        <v>560</v>
      </c>
      <c r="C796" s="21">
        <f t="shared" si="14"/>
        <v>41.200000000000045</v>
      </c>
      <c r="D796" s="22">
        <f t="shared" si="15"/>
        <v>1</v>
      </c>
      <c r="E796" s="25">
        <f>B796/B801-1</f>
        <v>-6.1662198391420842E-2</v>
      </c>
    </row>
    <row r="797" spans="1:7" s="22" customFormat="1" ht="14" x14ac:dyDescent="0.25">
      <c r="A797" s="24">
        <v>44515</v>
      </c>
      <c r="B797" s="23">
        <v>518.79999999999995</v>
      </c>
      <c r="C797" s="21">
        <f t="shared" si="14"/>
        <v>2.7999999999999545</v>
      </c>
      <c r="D797" s="22">
        <f t="shared" si="15"/>
        <v>1</v>
      </c>
      <c r="E797" s="21"/>
    </row>
    <row r="798" spans="1:7" s="22" customFormat="1" ht="14" x14ac:dyDescent="0.25">
      <c r="A798" s="24">
        <v>44512</v>
      </c>
      <c r="B798" s="23">
        <v>516</v>
      </c>
      <c r="C798" s="21">
        <f t="shared" si="14"/>
        <v>-23.200000000000045</v>
      </c>
      <c r="D798" s="22">
        <f t="shared" si="15"/>
        <v>0</v>
      </c>
    </row>
    <row r="799" spans="1:7" s="22" customFormat="1" ht="14" x14ac:dyDescent="0.25">
      <c r="A799" s="24">
        <v>44511</v>
      </c>
      <c r="B799" s="23">
        <v>539.20000000000005</v>
      </c>
      <c r="C799" s="21">
        <f t="shared" si="14"/>
        <v>-5.5999999999999091</v>
      </c>
      <c r="D799" s="22">
        <f t="shared" si="15"/>
        <v>0</v>
      </c>
    </row>
    <row r="800" spans="1:7" s="22" customFormat="1" ht="14" x14ac:dyDescent="0.3">
      <c r="A800" s="24">
        <v>44510</v>
      </c>
      <c r="B800" s="23">
        <v>544.79999999999995</v>
      </c>
      <c r="C800" s="21">
        <f t="shared" si="14"/>
        <v>-52</v>
      </c>
      <c r="D800" s="22">
        <f t="shared" si="15"/>
        <v>0</v>
      </c>
      <c r="E800" s="26">
        <f>COUNT(D762:D800)</f>
        <v>39</v>
      </c>
      <c r="F800" s="26">
        <f>SUM(D762:D800)</f>
        <v>15</v>
      </c>
      <c r="G800" s="25">
        <f>+F800/E800</f>
        <v>0.38461538461538464</v>
      </c>
    </row>
    <row r="801" spans="1:5" s="22" customFormat="1" ht="14" x14ac:dyDescent="0.25">
      <c r="A801" s="24">
        <v>44509</v>
      </c>
      <c r="B801" s="23">
        <v>596.79999999999995</v>
      </c>
      <c r="C801" s="21"/>
      <c r="E801" s="22">
        <f>+B801*0.25</f>
        <v>149.19999999999999</v>
      </c>
    </row>
    <row r="802" spans="1:5" s="22" customFormat="1" ht="14" x14ac:dyDescent="0.25">
      <c r="A802" s="24">
        <v>44508</v>
      </c>
      <c r="B802" s="23">
        <v>596.79999999999995</v>
      </c>
      <c r="C802" s="21"/>
    </row>
    <row r="803" spans="1:5" s="22" customFormat="1" ht="14" x14ac:dyDescent="0.25">
      <c r="A803" s="24">
        <v>44505</v>
      </c>
      <c r="B803" s="23">
        <v>558</v>
      </c>
    </row>
    <row r="804" spans="1:5" s="22" customFormat="1" ht="14" x14ac:dyDescent="0.25">
      <c r="A804" s="24">
        <v>44504</v>
      </c>
      <c r="B804" s="23">
        <v>576.4</v>
      </c>
    </row>
    <row r="805" spans="1:5" s="22" customFormat="1" ht="14" x14ac:dyDescent="0.25">
      <c r="A805" s="24">
        <v>44503</v>
      </c>
      <c r="B805" s="23">
        <v>567.6</v>
      </c>
    </row>
    <row r="806" spans="1:5" s="22" customFormat="1" ht="14" x14ac:dyDescent="0.25">
      <c r="A806" s="24">
        <v>44502</v>
      </c>
      <c r="B806" s="23">
        <v>536</v>
      </c>
    </row>
    <row r="807" spans="1:5" s="22" customFormat="1" ht="14" x14ac:dyDescent="0.25">
      <c r="A807" s="24">
        <v>44501</v>
      </c>
      <c r="B807" s="23">
        <v>551.6</v>
      </c>
    </row>
    <row r="808" spans="1:5" s="22" customFormat="1" ht="14" x14ac:dyDescent="0.25">
      <c r="A808" s="24">
        <v>44498</v>
      </c>
      <c r="B808" s="23">
        <v>552.79999999999995</v>
      </c>
    </row>
    <row r="809" spans="1:5" s="22" customFormat="1" ht="14" x14ac:dyDescent="0.25">
      <c r="A809" s="24">
        <v>44497</v>
      </c>
      <c r="B809" s="23">
        <v>571.20000000000005</v>
      </c>
    </row>
    <row r="810" spans="1:5" s="22" customFormat="1" ht="14" x14ac:dyDescent="0.25">
      <c r="A810" s="24">
        <v>44496</v>
      </c>
      <c r="B810" s="23">
        <v>573.20000000000005</v>
      </c>
    </row>
    <row r="811" spans="1:5" s="22" customFormat="1" ht="14" x14ac:dyDescent="0.25">
      <c r="A811" s="24">
        <v>44495</v>
      </c>
      <c r="B811" s="23">
        <v>579.20000000000005</v>
      </c>
    </row>
    <row r="812" spans="1:5" s="22" customFormat="1" ht="14" x14ac:dyDescent="0.25">
      <c r="A812" s="24">
        <v>44494</v>
      </c>
      <c r="B812" s="23">
        <v>571.20000000000005</v>
      </c>
    </row>
    <row r="813" spans="1:5" s="22" customFormat="1" ht="14" x14ac:dyDescent="0.25">
      <c r="A813" s="24">
        <v>44491</v>
      </c>
      <c r="B813" s="23">
        <v>525.6</v>
      </c>
    </row>
    <row r="814" spans="1:5" s="22" customFormat="1" ht="14" x14ac:dyDescent="0.25">
      <c r="A814" s="24">
        <v>44490</v>
      </c>
      <c r="B814" s="23">
        <v>528.4</v>
      </c>
    </row>
    <row r="815" spans="1:5" s="22" customFormat="1" ht="14" x14ac:dyDescent="0.25">
      <c r="A815" s="24">
        <v>44489</v>
      </c>
      <c r="B815" s="23">
        <v>550.79999999999995</v>
      </c>
    </row>
    <row r="816" spans="1:5" s="22" customFormat="1" ht="14" x14ac:dyDescent="0.25">
      <c r="A816" s="24">
        <v>44488</v>
      </c>
      <c r="B816" s="23">
        <v>592.4</v>
      </c>
    </row>
    <row r="817" spans="1:2" s="22" customFormat="1" ht="14" x14ac:dyDescent="0.25">
      <c r="A817" s="24">
        <v>44487</v>
      </c>
      <c r="B817" s="23">
        <v>492.8</v>
      </c>
    </row>
    <row r="818" spans="1:2" s="22" customFormat="1" ht="14" x14ac:dyDescent="0.25">
      <c r="A818" s="24">
        <v>44484</v>
      </c>
      <c r="B818" s="23">
        <v>476.4</v>
      </c>
    </row>
    <row r="819" spans="1:2" s="22" customFormat="1" ht="14" x14ac:dyDescent="0.25">
      <c r="A819" s="24">
        <v>44483</v>
      </c>
      <c r="B819" s="23">
        <v>465.2</v>
      </c>
    </row>
    <row r="820" spans="1:2" s="22" customFormat="1" ht="14" x14ac:dyDescent="0.25">
      <c r="A820" s="24">
        <v>44482</v>
      </c>
      <c r="B820" s="23">
        <v>410</v>
      </c>
    </row>
    <row r="821" spans="1:2" s="22" customFormat="1" ht="14" x14ac:dyDescent="0.25">
      <c r="A821" s="24">
        <v>44481</v>
      </c>
      <c r="B821" s="23">
        <v>433.2</v>
      </c>
    </row>
    <row r="822" spans="1:2" s="22" customFormat="1" ht="14" x14ac:dyDescent="0.25">
      <c r="A822" s="24">
        <v>44480</v>
      </c>
      <c r="B822" s="23">
        <v>378.8</v>
      </c>
    </row>
    <row r="823" spans="1:2" s="22" customFormat="1" ht="14" x14ac:dyDescent="0.25">
      <c r="A823" s="24">
        <v>44477</v>
      </c>
      <c r="B823" s="23">
        <v>413.2</v>
      </c>
    </row>
    <row r="824" spans="1:2" s="22" customFormat="1" ht="14" x14ac:dyDescent="0.25">
      <c r="A824" s="24">
        <v>44476</v>
      </c>
      <c r="B824" s="23">
        <v>448.8</v>
      </c>
    </row>
    <row r="825" spans="1:2" s="22" customFormat="1" ht="14" x14ac:dyDescent="0.25">
      <c r="A825" s="24">
        <v>44475</v>
      </c>
      <c r="B825" s="23">
        <v>423.6</v>
      </c>
    </row>
    <row r="826" spans="1:2" s="22" customFormat="1" ht="14" x14ac:dyDescent="0.25">
      <c r="A826" s="24">
        <v>44474</v>
      </c>
      <c r="B826" s="23">
        <v>479.2</v>
      </c>
    </row>
    <row r="827" spans="1:2" s="22" customFormat="1" ht="14" x14ac:dyDescent="0.25">
      <c r="A827" s="24">
        <v>44473</v>
      </c>
      <c r="B827" s="23">
        <v>455.2</v>
      </c>
    </row>
    <row r="828" spans="1:2" s="22" customFormat="1" ht="14" x14ac:dyDescent="0.25">
      <c r="A828" s="24">
        <v>44470</v>
      </c>
      <c r="B828" s="23">
        <v>460.4</v>
      </c>
    </row>
    <row r="829" spans="1:2" s="22" customFormat="1" ht="14" x14ac:dyDescent="0.25">
      <c r="A829" s="24">
        <v>44469</v>
      </c>
      <c r="B829" s="23">
        <v>463.6</v>
      </c>
    </row>
    <row r="830" spans="1:2" s="22" customFormat="1" ht="14" x14ac:dyDescent="0.25">
      <c r="A830" s="24">
        <v>44468</v>
      </c>
      <c r="B830" s="23">
        <v>488</v>
      </c>
    </row>
    <row r="831" spans="1:2" s="22" customFormat="1" ht="14" x14ac:dyDescent="0.25">
      <c r="A831" s="24">
        <v>44467</v>
      </c>
      <c r="B831" s="23">
        <v>514.79999999999995</v>
      </c>
    </row>
    <row r="832" spans="1:2" s="22" customFormat="1" ht="14" x14ac:dyDescent="0.25">
      <c r="A832" s="24">
        <v>44466</v>
      </c>
      <c r="B832" s="23">
        <v>531.20000000000005</v>
      </c>
    </row>
    <row r="833" spans="1:2" s="22" customFormat="1" ht="14" x14ac:dyDescent="0.25">
      <c r="A833" s="24">
        <v>44463</v>
      </c>
      <c r="B833" s="23">
        <v>504</v>
      </c>
    </row>
    <row r="834" spans="1:2" s="22" customFormat="1" ht="14" x14ac:dyDescent="0.25">
      <c r="A834" s="24">
        <v>44462</v>
      </c>
      <c r="B834" s="23">
        <v>492</v>
      </c>
    </row>
    <row r="835" spans="1:2" s="22" customFormat="1" ht="14" x14ac:dyDescent="0.25">
      <c r="A835" s="24">
        <v>44461</v>
      </c>
      <c r="B835" s="23">
        <v>474.8</v>
      </c>
    </row>
    <row r="836" spans="1:2" s="22" customFormat="1" ht="14" x14ac:dyDescent="0.25">
      <c r="A836" s="24">
        <v>44460</v>
      </c>
      <c r="B836" s="23">
        <v>468</v>
      </c>
    </row>
    <row r="837" spans="1:2" s="22" customFormat="1" ht="14" x14ac:dyDescent="0.25">
      <c r="A837" s="24">
        <v>44459</v>
      </c>
      <c r="B837" s="23">
        <v>444.4</v>
      </c>
    </row>
    <row r="838" spans="1:2" s="22" customFormat="1" ht="14" x14ac:dyDescent="0.25">
      <c r="A838" s="24">
        <v>44456</v>
      </c>
      <c r="B838" s="23">
        <v>487.2</v>
      </c>
    </row>
    <row r="839" spans="1:2" s="22" customFormat="1" ht="14" x14ac:dyDescent="0.25">
      <c r="A839" s="24">
        <v>44455</v>
      </c>
      <c r="B839" s="23">
        <v>456.8</v>
      </c>
    </row>
    <row r="840" spans="1:2" s="22" customFormat="1" ht="14" x14ac:dyDescent="0.25">
      <c r="A840" s="24">
        <v>44454</v>
      </c>
      <c r="B840" s="23">
        <v>405.2</v>
      </c>
    </row>
    <row r="841" spans="1:2" s="22" customFormat="1" ht="14" x14ac:dyDescent="0.25">
      <c r="A841" s="24">
        <v>44453</v>
      </c>
      <c r="B841" s="23">
        <v>394.8</v>
      </c>
    </row>
    <row r="842" spans="1:2" s="22" customFormat="1" ht="14" x14ac:dyDescent="0.25">
      <c r="A842" s="24">
        <v>44452</v>
      </c>
      <c r="B842" s="23">
        <v>366</v>
      </c>
    </row>
    <row r="843" spans="1:2" s="22" customFormat="1" ht="14" x14ac:dyDescent="0.25">
      <c r="A843" s="24">
        <v>44449</v>
      </c>
      <c r="B843" s="23">
        <v>392.4</v>
      </c>
    </row>
    <row r="844" spans="1:2" s="22" customFormat="1" ht="14" x14ac:dyDescent="0.25">
      <c r="A844" s="24">
        <v>44448</v>
      </c>
      <c r="B844" s="23">
        <v>397.6</v>
      </c>
    </row>
    <row r="845" spans="1:2" s="22" customFormat="1" ht="14" x14ac:dyDescent="0.25">
      <c r="A845" s="24">
        <v>44447</v>
      </c>
      <c r="B845" s="23">
        <v>397.2</v>
      </c>
    </row>
    <row r="846" spans="1:2" s="22" customFormat="1" ht="14" x14ac:dyDescent="0.25">
      <c r="A846" s="24">
        <v>44446</v>
      </c>
      <c r="B846" s="23">
        <v>398.4</v>
      </c>
    </row>
    <row r="847" spans="1:2" s="22" customFormat="1" ht="14" x14ac:dyDescent="0.25">
      <c r="A847" s="24">
        <v>44442</v>
      </c>
      <c r="B847" s="23">
        <v>399.2</v>
      </c>
    </row>
    <row r="848" spans="1:2" s="22" customFormat="1" ht="14" x14ac:dyDescent="0.25">
      <c r="A848" s="24">
        <v>44441</v>
      </c>
      <c r="B848" s="23">
        <v>399</v>
      </c>
    </row>
    <row r="849" spans="1:2" s="22" customFormat="1" ht="14" x14ac:dyDescent="0.25">
      <c r="A849" s="24">
        <v>44440</v>
      </c>
      <c r="B849" s="23">
        <v>398.8</v>
      </c>
    </row>
    <row r="850" spans="1:2" s="22" customFormat="1" ht="14" x14ac:dyDescent="0.25">
      <c r="A850" s="24">
        <v>44439</v>
      </c>
      <c r="B850" s="23">
        <v>398.8</v>
      </c>
    </row>
    <row r="851" spans="1:2" s="22" customFormat="1" ht="14" x14ac:dyDescent="0.25">
      <c r="A851" s="24">
        <v>44438</v>
      </c>
      <c r="B851" s="23">
        <v>398.4</v>
      </c>
    </row>
    <row r="852" spans="1:2" s="22" customFormat="1" ht="14" x14ac:dyDescent="0.25">
      <c r="A852" s="24">
        <v>44435</v>
      </c>
      <c r="B852" s="23">
        <v>398.8</v>
      </c>
    </row>
    <row r="853" spans="1:2" s="22" customFormat="1" ht="14" x14ac:dyDescent="0.25">
      <c r="A853" s="24">
        <v>44434</v>
      </c>
      <c r="B853" s="23">
        <v>398.8</v>
      </c>
    </row>
    <row r="854" spans="1:2" s="22" customFormat="1" ht="14" x14ac:dyDescent="0.25">
      <c r="A854" s="24">
        <v>44433</v>
      </c>
      <c r="B854" s="23">
        <v>399.2</v>
      </c>
    </row>
    <row r="855" spans="1:2" s="22" customFormat="1" ht="14" x14ac:dyDescent="0.25">
      <c r="A855" s="24">
        <v>44432</v>
      </c>
      <c r="B855" s="23">
        <v>398</v>
      </c>
    </row>
    <row r="856" spans="1:2" s="22" customFormat="1" ht="14" x14ac:dyDescent="0.25">
      <c r="A856" s="24">
        <v>44431</v>
      </c>
      <c r="B856" s="23">
        <v>398</v>
      </c>
    </row>
    <row r="857" spans="1:2" s="22" customFormat="1" ht="14" x14ac:dyDescent="0.25">
      <c r="A857" s="24">
        <v>44428</v>
      </c>
      <c r="B857" s="23">
        <v>398</v>
      </c>
    </row>
    <row r="858" spans="1:2" s="22" customFormat="1" ht="14" x14ac:dyDescent="0.25">
      <c r="A858" s="24">
        <v>44427</v>
      </c>
      <c r="B858" s="23">
        <v>398.8</v>
      </c>
    </row>
    <row r="859" spans="1:2" s="22" customFormat="1" ht="14" x14ac:dyDescent="0.25">
      <c r="A859" s="24">
        <v>44426</v>
      </c>
      <c r="B859" s="23">
        <v>398.8</v>
      </c>
    </row>
    <row r="860" spans="1:2" s="22" customFormat="1" ht="14" x14ac:dyDescent="0.25">
      <c r="A860" s="24">
        <v>44425</v>
      </c>
      <c r="B860" s="23">
        <v>398.8</v>
      </c>
    </row>
    <row r="861" spans="1:2" s="22" customFormat="1" ht="14" x14ac:dyDescent="0.25">
      <c r="A861" s="24">
        <v>44424</v>
      </c>
      <c r="B861" s="23">
        <v>398.4</v>
      </c>
    </row>
    <row r="862" spans="1:2" s="22" customFormat="1" ht="14" x14ac:dyDescent="0.25">
      <c r="A862" s="24">
        <v>44421</v>
      </c>
      <c r="B862" s="23">
        <v>399.2</v>
      </c>
    </row>
    <row r="863" spans="1:2" s="22" customFormat="1" ht="14" x14ac:dyDescent="0.25">
      <c r="A863" s="24">
        <v>44420</v>
      </c>
      <c r="B863" s="23">
        <v>401.2</v>
      </c>
    </row>
    <row r="864" spans="1:2" s="22" customFormat="1" ht="14" x14ac:dyDescent="0.25">
      <c r="A864" s="24">
        <v>44419</v>
      </c>
      <c r="B864" s="23">
        <v>403.6</v>
      </c>
    </row>
    <row r="865" spans="1:2" s="22" customFormat="1" ht="14" x14ac:dyDescent="0.25">
      <c r="A865" s="24">
        <v>44418</v>
      </c>
      <c r="B865" s="23">
        <v>402</v>
      </c>
    </row>
    <row r="866" spans="1:2" s="22" customFormat="1" ht="14" x14ac:dyDescent="0.25">
      <c r="A866" s="24">
        <v>44417</v>
      </c>
      <c r="B866" s="23">
        <v>400</v>
      </c>
    </row>
    <row r="867" spans="1:2" s="22" customFormat="1" ht="14" x14ac:dyDescent="0.25">
      <c r="A867" s="24">
        <v>44414</v>
      </c>
      <c r="B867" s="23">
        <v>400.4</v>
      </c>
    </row>
    <row r="868" spans="1:2" s="22" customFormat="1" ht="14" x14ac:dyDescent="0.25">
      <c r="A868" s="24">
        <v>44413</v>
      </c>
      <c r="B868" s="23">
        <v>398</v>
      </c>
    </row>
    <row r="869" spans="1:2" s="22" customFormat="1" ht="14" x14ac:dyDescent="0.25">
      <c r="A869" s="24">
        <v>44412</v>
      </c>
      <c r="B869" s="23">
        <v>396</v>
      </c>
    </row>
    <row r="870" spans="1:2" s="22" customFormat="1" ht="14" x14ac:dyDescent="0.25">
      <c r="A870" s="24">
        <v>44411</v>
      </c>
      <c r="B870" s="23">
        <v>395.6</v>
      </c>
    </row>
    <row r="871" spans="1:2" s="22" customFormat="1" ht="14" x14ac:dyDescent="0.25">
      <c r="A871" s="24">
        <v>44410</v>
      </c>
      <c r="B871" s="23">
        <v>394.8</v>
      </c>
    </row>
    <row r="872" spans="1:2" s="22" customFormat="1" ht="14" x14ac:dyDescent="0.25">
      <c r="A872" s="24">
        <v>44407</v>
      </c>
      <c r="B872" s="23">
        <v>394.8</v>
      </c>
    </row>
    <row r="873" spans="1:2" s="22" customFormat="1" ht="14" x14ac:dyDescent="0.25">
      <c r="A873" s="24">
        <v>44406</v>
      </c>
      <c r="B873" s="23">
        <v>394</v>
      </c>
    </row>
    <row r="874" spans="1:2" s="22" customFormat="1" ht="14" x14ac:dyDescent="0.25">
      <c r="A874" s="24">
        <v>44405</v>
      </c>
      <c r="B874" s="23">
        <v>394.4</v>
      </c>
    </row>
    <row r="875" spans="1:2" s="22" customFormat="1" ht="14" x14ac:dyDescent="0.25">
      <c r="A875" s="24">
        <v>44404</v>
      </c>
      <c r="B875" s="23">
        <v>395.6</v>
      </c>
    </row>
    <row r="876" spans="1:2" s="22" customFormat="1" ht="14" x14ac:dyDescent="0.25">
      <c r="A876" s="24">
        <v>44403</v>
      </c>
      <c r="B876" s="23">
        <v>396</v>
      </c>
    </row>
    <row r="877" spans="1:2" s="22" customFormat="1" ht="14" x14ac:dyDescent="0.25">
      <c r="A877" s="24">
        <v>44400</v>
      </c>
      <c r="B877" s="23">
        <v>396.4</v>
      </c>
    </row>
    <row r="878" spans="1:2" s="22" customFormat="1" ht="14" x14ac:dyDescent="0.25">
      <c r="A878" s="24">
        <v>44399</v>
      </c>
      <c r="B878" s="23">
        <v>397.2</v>
      </c>
    </row>
    <row r="879" spans="1:2" s="22" customFormat="1" ht="14" x14ac:dyDescent="0.25">
      <c r="A879" s="24">
        <v>44398</v>
      </c>
      <c r="B879" s="23">
        <v>397.6</v>
      </c>
    </row>
    <row r="880" spans="1:2" s="22" customFormat="1" ht="14" x14ac:dyDescent="0.25">
      <c r="A880" s="24">
        <v>44397</v>
      </c>
      <c r="B880" s="23">
        <v>396</v>
      </c>
    </row>
    <row r="881" spans="1:2" s="22" customFormat="1" ht="14" x14ac:dyDescent="0.25">
      <c r="A881" s="24">
        <v>44396</v>
      </c>
      <c r="B881" s="23">
        <v>396.8</v>
      </c>
    </row>
    <row r="882" spans="1:2" s="22" customFormat="1" ht="14" x14ac:dyDescent="0.25">
      <c r="A882" s="24">
        <v>44393</v>
      </c>
      <c r="B882" s="23">
        <v>396.4</v>
      </c>
    </row>
    <row r="883" spans="1:2" s="22" customFormat="1" ht="14" x14ac:dyDescent="0.25">
      <c r="A883" s="24">
        <v>44392</v>
      </c>
      <c r="B883" s="23">
        <v>397.2</v>
      </c>
    </row>
    <row r="884" spans="1:2" s="22" customFormat="1" ht="14" x14ac:dyDescent="0.25">
      <c r="A884" s="24">
        <v>44391</v>
      </c>
      <c r="B884" s="23">
        <v>396.4</v>
      </c>
    </row>
    <row r="885" spans="1:2" s="22" customFormat="1" ht="14" x14ac:dyDescent="0.25">
      <c r="A885" s="24">
        <v>44390</v>
      </c>
      <c r="B885" s="23">
        <v>397.6</v>
      </c>
    </row>
    <row r="886" spans="1:2" s="22" customFormat="1" ht="14" x14ac:dyDescent="0.25">
      <c r="A886" s="24">
        <v>44389</v>
      </c>
      <c r="B886" s="23">
        <v>398</v>
      </c>
    </row>
    <row r="887" spans="1:2" s="22" customFormat="1" ht="14" x14ac:dyDescent="0.25">
      <c r="A887" s="24">
        <v>44386</v>
      </c>
      <c r="B887" s="23">
        <v>399.6</v>
      </c>
    </row>
    <row r="888" spans="1:2" s="22" customFormat="1" ht="14" x14ac:dyDescent="0.25">
      <c r="A888" s="24">
        <v>44385</v>
      </c>
      <c r="B888" s="23">
        <v>396.4</v>
      </c>
    </row>
    <row r="889" spans="1:2" s="22" customFormat="1" ht="14" x14ac:dyDescent="0.25">
      <c r="A889" s="24">
        <v>44384</v>
      </c>
      <c r="B889" s="23">
        <v>399.2</v>
      </c>
    </row>
    <row r="890" spans="1:2" s="22" customFormat="1" ht="14" x14ac:dyDescent="0.25">
      <c r="A890" s="24">
        <v>44383</v>
      </c>
      <c r="B890" s="23">
        <v>400.4</v>
      </c>
    </row>
    <row r="891" spans="1:2" s="22" customFormat="1" ht="14" x14ac:dyDescent="0.25">
      <c r="A891" s="24">
        <v>44379</v>
      </c>
      <c r="B891" s="23">
        <v>401.2</v>
      </c>
    </row>
    <row r="892" spans="1:2" s="22" customFormat="1" ht="14" x14ac:dyDescent="0.25">
      <c r="A892" s="24">
        <v>44378</v>
      </c>
      <c r="B892" s="23">
        <v>398.4</v>
      </c>
    </row>
    <row r="893" spans="1:2" s="22" customFormat="1" ht="14" x14ac:dyDescent="0.25">
      <c r="A893" s="24">
        <v>44377</v>
      </c>
      <c r="B893" s="23">
        <v>398.4</v>
      </c>
    </row>
    <row r="894" spans="1:2" s="22" customFormat="1" ht="14" x14ac:dyDescent="0.25">
      <c r="A894" s="24">
        <v>44376</v>
      </c>
      <c r="B894" s="23">
        <v>399.2</v>
      </c>
    </row>
    <row r="895" spans="1:2" s="22" customFormat="1" ht="14" x14ac:dyDescent="0.25">
      <c r="A895" s="24">
        <v>44375</v>
      </c>
      <c r="B895" s="23">
        <v>397.2</v>
      </c>
    </row>
    <row r="896" spans="1:2" s="22" customFormat="1" ht="14" x14ac:dyDescent="0.25">
      <c r="A896" s="24">
        <v>44372</v>
      </c>
      <c r="B896" s="23">
        <v>397.2</v>
      </c>
    </row>
    <row r="897" spans="1:2" s="22" customFormat="1" ht="14" x14ac:dyDescent="0.25">
      <c r="A897" s="24">
        <v>44371</v>
      </c>
      <c r="B897" s="23">
        <v>399.6</v>
      </c>
    </row>
    <row r="898" spans="1:2" s="22" customFormat="1" ht="14" x14ac:dyDescent="0.25">
      <c r="A898" s="24">
        <v>44370</v>
      </c>
      <c r="B898" s="23">
        <v>396.4</v>
      </c>
    </row>
    <row r="899" spans="1:2" s="22" customFormat="1" ht="14" x14ac:dyDescent="0.25">
      <c r="A899" s="24">
        <v>44369</v>
      </c>
      <c r="B899" s="23">
        <v>396.4</v>
      </c>
    </row>
    <row r="900" spans="1:2" s="22" customFormat="1" ht="14" x14ac:dyDescent="0.25">
      <c r="A900" s="24">
        <v>44368</v>
      </c>
      <c r="B900" s="23">
        <v>396.4</v>
      </c>
    </row>
    <row r="901" spans="1:2" s="22" customFormat="1" ht="14" x14ac:dyDescent="0.25">
      <c r="A901" s="24">
        <v>44365</v>
      </c>
      <c r="B901" s="23">
        <v>396</v>
      </c>
    </row>
    <row r="902" spans="1:2" s="22" customFormat="1" ht="14" x14ac:dyDescent="0.25">
      <c r="A902" s="24">
        <v>44364</v>
      </c>
      <c r="B902" s="23">
        <v>396.4</v>
      </c>
    </row>
    <row r="903" spans="1:2" s="22" customFormat="1" ht="14" x14ac:dyDescent="0.25">
      <c r="A903" s="24">
        <v>44363</v>
      </c>
      <c r="B903" s="23">
        <v>396.8</v>
      </c>
    </row>
    <row r="904" spans="1:2" s="22" customFormat="1" ht="14" x14ac:dyDescent="0.25">
      <c r="A904" s="24">
        <v>44362</v>
      </c>
      <c r="B904" s="23">
        <v>397.2</v>
      </c>
    </row>
    <row r="905" spans="1:2" s="22" customFormat="1" ht="14" x14ac:dyDescent="0.25">
      <c r="A905" s="24">
        <v>44361</v>
      </c>
      <c r="B905" s="23">
        <v>397.2</v>
      </c>
    </row>
    <row r="906" spans="1:2" s="22" customFormat="1" ht="14" x14ac:dyDescent="0.25">
      <c r="A906" s="24">
        <v>44358</v>
      </c>
      <c r="B906" s="23">
        <v>400.4</v>
      </c>
    </row>
    <row r="907" spans="1:2" s="22" customFormat="1" ht="14" x14ac:dyDescent="0.25">
      <c r="A907" s="24">
        <v>44357</v>
      </c>
      <c r="B907" s="23">
        <v>400</v>
      </c>
    </row>
    <row r="908" spans="1:2" s="22" customFormat="1" ht="14" x14ac:dyDescent="0.25">
      <c r="A908" s="24">
        <v>44356</v>
      </c>
      <c r="B908" s="23">
        <v>396</v>
      </c>
    </row>
    <row r="909" spans="1:2" s="22" customFormat="1" ht="14" x14ac:dyDescent="0.25">
      <c r="A909" s="24">
        <v>44355</v>
      </c>
      <c r="B909" s="23">
        <v>396</v>
      </c>
    </row>
    <row r="910" spans="1:2" s="22" customFormat="1" ht="14" x14ac:dyDescent="0.25">
      <c r="A910" s="24">
        <v>44354</v>
      </c>
      <c r="B910" s="23">
        <v>395.6</v>
      </c>
    </row>
    <row r="911" spans="1:2" s="22" customFormat="1" ht="14" x14ac:dyDescent="0.25">
      <c r="A911" s="24">
        <v>44351</v>
      </c>
      <c r="B911" s="23">
        <v>394.8</v>
      </c>
    </row>
    <row r="912" spans="1:2" s="22" customFormat="1" ht="14" x14ac:dyDescent="0.25">
      <c r="A912" s="24">
        <v>44350</v>
      </c>
      <c r="B912" s="23">
        <v>394.8</v>
      </c>
    </row>
    <row r="913" spans="1:2" s="22" customFormat="1" ht="14" x14ac:dyDescent="0.25">
      <c r="A913" s="24">
        <v>44349</v>
      </c>
      <c r="B913" s="23">
        <v>394.8</v>
      </c>
    </row>
    <row r="914" spans="1:2" s="22" customFormat="1" ht="14" x14ac:dyDescent="0.25">
      <c r="A914" s="24">
        <v>44348</v>
      </c>
      <c r="B914" s="23">
        <v>394.8</v>
      </c>
    </row>
    <row r="915" spans="1:2" s="22" customFormat="1" ht="14" x14ac:dyDescent="0.25">
      <c r="A915" s="24">
        <v>44344</v>
      </c>
      <c r="B915" s="23">
        <v>394.8</v>
      </c>
    </row>
    <row r="916" spans="1:2" s="22" customFormat="1" ht="14" x14ac:dyDescent="0.25">
      <c r="A916" s="24">
        <v>44343</v>
      </c>
      <c r="B916" s="23">
        <v>395.2</v>
      </c>
    </row>
    <row r="917" spans="1:2" s="22" customFormat="1" ht="14" x14ac:dyDescent="0.25">
      <c r="A917" s="24">
        <v>44342</v>
      </c>
      <c r="B917" s="23">
        <v>395.6</v>
      </c>
    </row>
    <row r="918" spans="1:2" s="22" customFormat="1" ht="14" x14ac:dyDescent="0.25">
      <c r="A918" s="24">
        <v>44341</v>
      </c>
      <c r="B918" s="23">
        <v>395.6</v>
      </c>
    </row>
    <row r="919" spans="1:2" s="22" customFormat="1" ht="14" x14ac:dyDescent="0.25">
      <c r="A919" s="24">
        <v>44340</v>
      </c>
      <c r="B919" s="23">
        <v>394.8</v>
      </c>
    </row>
    <row r="920" spans="1:2" s="22" customFormat="1" ht="14" x14ac:dyDescent="0.25">
      <c r="A920" s="24">
        <v>44337</v>
      </c>
      <c r="B920" s="23">
        <v>395.6</v>
      </c>
    </row>
    <row r="921" spans="1:2" s="22" customFormat="1" ht="14" x14ac:dyDescent="0.25">
      <c r="A921" s="24">
        <v>44336</v>
      </c>
      <c r="B921" s="23">
        <v>395.2</v>
      </c>
    </row>
    <row r="922" spans="1:2" s="22" customFormat="1" ht="14" x14ac:dyDescent="0.25">
      <c r="A922" s="24">
        <v>44335</v>
      </c>
      <c r="B922" s="23">
        <v>394</v>
      </c>
    </row>
    <row r="923" spans="1:2" s="22" customFormat="1" ht="14" x14ac:dyDescent="0.25">
      <c r="A923" s="24">
        <v>44334</v>
      </c>
      <c r="B923" s="23">
        <v>394.8</v>
      </c>
    </row>
    <row r="924" spans="1:2" s="22" customFormat="1" ht="14" x14ac:dyDescent="0.25">
      <c r="A924" s="24">
        <v>44333</v>
      </c>
      <c r="B924" s="23">
        <v>395.6</v>
      </c>
    </row>
    <row r="925" spans="1:2" s="22" customFormat="1" ht="14" x14ac:dyDescent="0.25">
      <c r="A925" s="24">
        <v>44330</v>
      </c>
      <c r="B925" s="23">
        <v>396</v>
      </c>
    </row>
    <row r="926" spans="1:2" s="22" customFormat="1" ht="14" x14ac:dyDescent="0.25">
      <c r="A926" s="24">
        <v>44329</v>
      </c>
      <c r="B926" s="23">
        <v>395.2</v>
      </c>
    </row>
    <row r="927" spans="1:2" s="22" customFormat="1" ht="14" x14ac:dyDescent="0.25">
      <c r="A927" s="24">
        <v>44328</v>
      </c>
      <c r="B927" s="23">
        <v>395.6</v>
      </c>
    </row>
    <row r="928" spans="1:2" s="22" customFormat="1" ht="14" x14ac:dyDescent="0.25">
      <c r="A928" s="24">
        <v>44327</v>
      </c>
      <c r="B928" s="23">
        <v>394.8</v>
      </c>
    </row>
    <row r="929" spans="1:2" s="22" customFormat="1" ht="14" x14ac:dyDescent="0.25">
      <c r="A929" s="24">
        <v>44326</v>
      </c>
      <c r="B929" s="23">
        <v>397.6</v>
      </c>
    </row>
    <row r="930" spans="1:2" s="22" customFormat="1" ht="14" x14ac:dyDescent="0.25">
      <c r="A930" s="24">
        <v>44323</v>
      </c>
      <c r="B930" s="23">
        <v>402.4</v>
      </c>
    </row>
    <row r="931" spans="1:2" s="22" customFormat="1" ht="14" x14ac:dyDescent="0.25">
      <c r="A931" s="24">
        <v>44322</v>
      </c>
      <c r="B931" s="23">
        <v>401.2</v>
      </c>
    </row>
    <row r="932" spans="1:2" s="22" customFormat="1" ht="14" x14ac:dyDescent="0.25">
      <c r="A932" s="24">
        <v>44321</v>
      </c>
      <c r="B932" s="23">
        <v>406</v>
      </c>
    </row>
    <row r="933" spans="1:2" s="22" customFormat="1" ht="14" x14ac:dyDescent="0.25">
      <c r="A933" s="24">
        <v>44320</v>
      </c>
      <c r="B933" s="23">
        <v>406</v>
      </c>
    </row>
    <row r="934" spans="1:2" s="22" customFormat="1" ht="14" x14ac:dyDescent="0.25">
      <c r="A934" s="24">
        <v>44319</v>
      </c>
      <c r="B934" s="23">
        <v>406</v>
      </c>
    </row>
    <row r="935" spans="1:2" s="22" customFormat="1" ht="14" x14ac:dyDescent="0.25">
      <c r="A935" s="24">
        <v>44316</v>
      </c>
      <c r="B935" s="23">
        <v>409.6</v>
      </c>
    </row>
    <row r="936" spans="1:2" s="22" customFormat="1" ht="14" x14ac:dyDescent="0.25">
      <c r="A936" s="24">
        <v>44315</v>
      </c>
      <c r="B936" s="23">
        <v>411.2</v>
      </c>
    </row>
    <row r="937" spans="1:2" s="22" customFormat="1" ht="14" x14ac:dyDescent="0.25">
      <c r="A937" s="24">
        <v>44314</v>
      </c>
      <c r="B937" s="23">
        <v>410.4</v>
      </c>
    </row>
    <row r="938" spans="1:2" s="22" customFormat="1" ht="14" x14ac:dyDescent="0.25">
      <c r="A938" s="24">
        <v>44313</v>
      </c>
      <c r="B938" s="23">
        <v>412</v>
      </c>
    </row>
    <row r="939" spans="1:2" s="22" customFormat="1" ht="14" x14ac:dyDescent="0.25">
      <c r="A939" s="24">
        <v>44312</v>
      </c>
      <c r="B939" s="23">
        <v>410.4</v>
      </c>
    </row>
    <row r="940" spans="1:2" s="22" customFormat="1" ht="14" x14ac:dyDescent="0.25">
      <c r="A940" s="24">
        <v>44309</v>
      </c>
      <c r="B940" s="23">
        <v>414.8</v>
      </c>
    </row>
    <row r="941" spans="1:2" s="22" customFormat="1" ht="14" x14ac:dyDescent="0.25">
      <c r="A941" s="24">
        <v>44308</v>
      </c>
      <c r="B941" s="23">
        <v>411.2</v>
      </c>
    </row>
    <row r="942" spans="1:2" s="22" customFormat="1" ht="14" x14ac:dyDescent="0.25">
      <c r="A942" s="24">
        <v>44307</v>
      </c>
      <c r="B942" s="23">
        <v>408.8</v>
      </c>
    </row>
    <row r="943" spans="1:2" x14ac:dyDescent="0.35">
      <c r="A943" s="24">
        <v>44306</v>
      </c>
      <c r="B943" s="23">
        <v>406</v>
      </c>
    </row>
    <row r="944" spans="1:2" x14ac:dyDescent="0.35">
      <c r="A944" s="24">
        <v>44305</v>
      </c>
      <c r="B944" s="23">
        <v>404.8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Gates</vt:lpstr>
      <vt:lpstr>Bubbles</vt:lpstr>
      <vt:lpstr>TOPS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2025-04-24T18:29:29Z</dcterms:modified>
</cp:coreProperties>
</file>