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BB73FD88-BA7A-4868-89D0-0F7F14AC3F6C}" xr6:coauthVersionLast="47" xr6:coauthVersionMax="47" xr10:uidLastSave="{00000000-0000-0000-0000-000000000000}"/>
  <bookViews>
    <workbookView xWindow="-31920" yWindow="1740" windowWidth="30165" windowHeight="16515" xr2:uid="{A029EC9C-0930-4100-8853-B9FBECC6760F}"/>
  </bookViews>
  <sheets>
    <sheet name="Main" sheetId="1" r:id="rId1"/>
    <sheet name="ersodetu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7" i="1" s="1"/>
</calcChain>
</file>

<file path=xl/sharedStrings.xml><?xml version="1.0" encoding="utf-8"?>
<sst xmlns="http://schemas.openxmlformats.org/spreadsheetml/2006/main" count="28" uniqueCount="25">
  <si>
    <t>Price</t>
  </si>
  <si>
    <t>Shares</t>
  </si>
  <si>
    <t>MC</t>
  </si>
  <si>
    <t>Cash</t>
  </si>
  <si>
    <t>Debt</t>
  </si>
  <si>
    <t>EV</t>
  </si>
  <si>
    <t>Name</t>
  </si>
  <si>
    <t>ersodetug (RZ358)</t>
  </si>
  <si>
    <t>RZ402</t>
  </si>
  <si>
    <t>oral PKI</t>
  </si>
  <si>
    <t>DME</t>
  </si>
  <si>
    <t>Hyperinsulinism</t>
  </si>
  <si>
    <t>MOA</t>
  </si>
  <si>
    <t>insulin receptor mab</t>
  </si>
  <si>
    <t>Indication</t>
  </si>
  <si>
    <t>Phase</t>
  </si>
  <si>
    <t>III</t>
  </si>
  <si>
    <t>2H25: sunRIZE results</t>
  </si>
  <si>
    <t>n=56</t>
  </si>
  <si>
    <t>Main</t>
  </si>
  <si>
    <t>Brand</t>
  </si>
  <si>
    <t>Generic</t>
  </si>
  <si>
    <t>ersodetug</t>
  </si>
  <si>
    <t>Clinical Trials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</si>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</sst>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BD52E9B-7D9C-4348-B71D-C4336C83F01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606591</xdr:colOff>
      <xdr:row>11</xdr:row>
      <xdr:rowOff>48961</xdr:rowOff>
    </xdr:from>
    <xdr:to>
      <xdr:col>13</xdr:col>
      <xdr:colOff>76167</xdr:colOff>
      <xdr:row>28</xdr:row>
      <xdr:rowOff>14299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B204E4-5085-1AFF-038A-3EB481FD80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591" y="1813593"/>
          <a:ext cx="8749433" cy="26924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641F6-4A19-4DB0-902F-30A962460F9E}">
  <dimension ref="B2:N11"/>
  <sheetViews>
    <sheetView tabSelected="1" zoomScale="190" zoomScaleNormal="190" workbookViewId="0">
      <selection activeCell="M3" sqref="M3"/>
    </sheetView>
  </sheetViews>
  <sheetFormatPr defaultRowHeight="12.75" x14ac:dyDescent="0.2"/>
  <cols>
    <col min="1" max="1" width="5" customWidth="1"/>
    <col min="2" max="2" width="12.28515625" customWidth="1"/>
    <col min="3" max="3" width="20.140625" customWidth="1"/>
    <col min="4" max="4" width="15" customWidth="1"/>
  </cols>
  <sheetData>
    <row r="2" spans="2:14" x14ac:dyDescent="0.2">
      <c r="B2" s="9" t="s">
        <v>6</v>
      </c>
      <c r="C2" s="10" t="s">
        <v>12</v>
      </c>
      <c r="D2" s="10" t="s">
        <v>14</v>
      </c>
      <c r="E2" s="10" t="s">
        <v>15</v>
      </c>
      <c r="F2" s="10"/>
      <c r="G2" s="10"/>
      <c r="H2" s="10"/>
      <c r="I2" s="11"/>
      <c r="L2" t="s">
        <v>0</v>
      </c>
      <c r="M2" s="1">
        <v>2.64</v>
      </c>
    </row>
    <row r="3" spans="2:14" x14ac:dyDescent="0.2">
      <c r="B3" s="4" t="s">
        <v>7</v>
      </c>
      <c r="C3" t="s">
        <v>13</v>
      </c>
      <c r="D3" t="s">
        <v>11</v>
      </c>
      <c r="E3" t="s">
        <v>16</v>
      </c>
      <c r="I3" s="5"/>
      <c r="L3" t="s">
        <v>1</v>
      </c>
      <c r="M3" s="2">
        <v>69.94</v>
      </c>
      <c r="N3" s="3" t="s">
        <v>24</v>
      </c>
    </row>
    <row r="4" spans="2:14" x14ac:dyDescent="0.2">
      <c r="B4" s="4" t="s">
        <v>8</v>
      </c>
      <c r="C4" t="s">
        <v>9</v>
      </c>
      <c r="D4" t="s">
        <v>10</v>
      </c>
      <c r="I4" s="5"/>
      <c r="L4" t="s">
        <v>2</v>
      </c>
      <c r="M4" s="2">
        <f>+M2*M3</f>
        <v>184.64160000000001</v>
      </c>
    </row>
    <row r="5" spans="2:14" x14ac:dyDescent="0.2">
      <c r="B5" s="4"/>
      <c r="I5" s="5"/>
      <c r="L5" t="s">
        <v>3</v>
      </c>
      <c r="M5" s="2">
        <v>105.3</v>
      </c>
      <c r="N5" s="3" t="s">
        <v>24</v>
      </c>
    </row>
    <row r="6" spans="2:14" x14ac:dyDescent="0.2">
      <c r="B6" s="4"/>
      <c r="I6" s="5"/>
      <c r="L6" t="s">
        <v>4</v>
      </c>
      <c r="M6" s="2">
        <v>0</v>
      </c>
      <c r="N6" s="3" t="s">
        <v>24</v>
      </c>
    </row>
    <row r="7" spans="2:14" x14ac:dyDescent="0.2">
      <c r="B7" s="4"/>
      <c r="I7" s="5"/>
      <c r="L7" t="s">
        <v>5</v>
      </c>
      <c r="M7" s="2">
        <f>+M4-M5+M6</f>
        <v>79.341600000000014</v>
      </c>
    </row>
    <row r="8" spans="2:14" x14ac:dyDescent="0.2">
      <c r="B8" s="6"/>
      <c r="C8" s="7"/>
      <c r="D8" s="7"/>
      <c r="E8" s="7"/>
      <c r="F8" s="7"/>
      <c r="G8" s="7"/>
      <c r="H8" s="7"/>
      <c r="I8" s="8"/>
    </row>
    <row r="10" spans="2:14" x14ac:dyDescent="0.2">
      <c r="B10" t="s">
        <v>17</v>
      </c>
    </row>
    <row r="11" spans="2:14" x14ac:dyDescent="0.2">
      <c r="B11" t="s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99C7A-68C4-4CF9-B230-12AE1C0337DB}">
  <dimension ref="A1:C5"/>
  <sheetViews>
    <sheetView zoomScale="190" zoomScaleNormal="190" workbookViewId="0">
      <selection activeCell="C6" sqref="C6"/>
    </sheetView>
  </sheetViews>
  <sheetFormatPr defaultRowHeight="12.75" x14ac:dyDescent="0.2"/>
  <cols>
    <col min="1" max="1" width="5" bestFit="1" customWidth="1"/>
    <col min="2" max="2" width="12.28515625" bestFit="1" customWidth="1"/>
  </cols>
  <sheetData>
    <row r="1" spans="1:3" x14ac:dyDescent="0.2">
      <c r="A1" t="s">
        <v>19</v>
      </c>
    </row>
    <row r="2" spans="1:3" x14ac:dyDescent="0.2">
      <c r="B2" t="s">
        <v>20</v>
      </c>
    </row>
    <row r="3" spans="1:3" x14ac:dyDescent="0.2">
      <c r="B3" t="s">
        <v>21</v>
      </c>
      <c r="C3" t="s">
        <v>22</v>
      </c>
    </row>
    <row r="4" spans="1:3" x14ac:dyDescent="0.2">
      <c r="B4" t="s">
        <v>14</v>
      </c>
    </row>
    <row r="5" spans="1:3" x14ac:dyDescent="0.2">
      <c r="B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ersodetug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2024-12-03T15:43:26Z</dcterms:created>
  <dcterms:modified xsi:type="dcterms:W3CDTF">2025-04-04T14:26:17Z</dcterms:modified>
</cp:coreProperties>
</file>