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Données/Ecole/4. Master/Master-Thesis/data/"/>
    </mc:Choice>
  </mc:AlternateContent>
  <bookViews>
    <workbookView xWindow="0" yWindow="460" windowWidth="19180" windowHeight="16440" tabRatio="500" activeTab="1"/>
  </bookViews>
  <sheets>
    <sheet name="Feuil1" sheetId="1" r:id="rId1"/>
    <sheet name="Feuil2" sheetId="2" r:id="rId2"/>
    <sheet name="Feuil2 (2)" sheetId="3" r:id="rId3"/>
  </sheets>
  <definedNames>
    <definedName name="NX">Feuil2!$E$5</definedName>
    <definedName name="NY">Feuil2!$E$5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" i="2" l="1"/>
  <c r="Q11" i="2"/>
  <c r="O11" i="2"/>
  <c r="N11" i="2"/>
  <c r="S11" i="2"/>
  <c r="CH38" i="2"/>
  <c r="CI38" i="2"/>
  <c r="CG38" i="2"/>
  <c r="CF38" i="2"/>
  <c r="CL38" i="2"/>
  <c r="CJ38" i="2"/>
  <c r="CA38" i="2"/>
  <c r="CB38" i="2"/>
  <c r="BZ38" i="2"/>
  <c r="BY38" i="2"/>
  <c r="CE38" i="2"/>
  <c r="CC38" i="2"/>
  <c r="BT38" i="2"/>
  <c r="BX38" i="2"/>
  <c r="BU38" i="2"/>
  <c r="BS38" i="2"/>
  <c r="BR38" i="2"/>
  <c r="BV38" i="2"/>
  <c r="BM38" i="2"/>
  <c r="BN38" i="2"/>
  <c r="BL38" i="2"/>
  <c r="BK38" i="2"/>
  <c r="BQ38" i="2"/>
  <c r="BO38" i="2"/>
  <c r="BF38" i="2"/>
  <c r="BG38" i="2"/>
  <c r="BE38" i="2"/>
  <c r="BD38" i="2"/>
  <c r="BJ38" i="2"/>
  <c r="BH38" i="2"/>
  <c r="AY38" i="2"/>
  <c r="BC38" i="2"/>
  <c r="AZ38" i="2"/>
  <c r="AX38" i="2"/>
  <c r="AW38" i="2"/>
  <c r="BA38" i="2"/>
  <c r="AR38" i="2"/>
  <c r="AS38" i="2"/>
  <c r="AQ38" i="2"/>
  <c r="AP38" i="2"/>
  <c r="AV38" i="2"/>
  <c r="AT38" i="2"/>
  <c r="AK38" i="2"/>
  <c r="AL38" i="2"/>
  <c r="AJ38" i="2"/>
  <c r="AI38" i="2"/>
  <c r="AO38" i="2"/>
  <c r="AM38" i="2"/>
  <c r="AD38" i="2"/>
  <c r="AH38" i="2"/>
  <c r="AE38" i="2"/>
  <c r="AC38" i="2"/>
  <c r="AB38" i="2"/>
  <c r="AF38" i="2"/>
  <c r="W38" i="2"/>
  <c r="X38" i="2"/>
  <c r="V38" i="2"/>
  <c r="U38" i="2"/>
  <c r="AA38" i="2"/>
  <c r="Y38" i="2"/>
  <c r="P38" i="2"/>
  <c r="Q38" i="2"/>
  <c r="O38" i="2"/>
  <c r="N38" i="2"/>
  <c r="T38" i="2"/>
  <c r="R38" i="2"/>
  <c r="I38" i="2"/>
  <c r="M38" i="2"/>
  <c r="J38" i="2"/>
  <c r="H38" i="2"/>
  <c r="G38" i="2"/>
  <c r="K38" i="2"/>
  <c r="CH35" i="2"/>
  <c r="CI35" i="2"/>
  <c r="CG35" i="2"/>
  <c r="CF35" i="2"/>
  <c r="CL35" i="2"/>
  <c r="CJ35" i="2"/>
  <c r="CA35" i="2"/>
  <c r="CB35" i="2"/>
  <c r="BZ35" i="2"/>
  <c r="BY35" i="2"/>
  <c r="CE35" i="2"/>
  <c r="CC35" i="2"/>
  <c r="BT35" i="2"/>
  <c r="BX35" i="2"/>
  <c r="BU35" i="2"/>
  <c r="BS35" i="2"/>
  <c r="BR35" i="2"/>
  <c r="BV35" i="2"/>
  <c r="BM35" i="2"/>
  <c r="BN35" i="2"/>
  <c r="BL35" i="2"/>
  <c r="BK35" i="2"/>
  <c r="BQ35" i="2"/>
  <c r="BO35" i="2"/>
  <c r="BF35" i="2"/>
  <c r="BG35" i="2"/>
  <c r="BE35" i="2"/>
  <c r="BD35" i="2"/>
  <c r="BJ35" i="2"/>
  <c r="BH35" i="2"/>
  <c r="AY35" i="2"/>
  <c r="BC35" i="2"/>
  <c r="AZ35" i="2"/>
  <c r="AX35" i="2"/>
  <c r="AW35" i="2"/>
  <c r="BA35" i="2"/>
  <c r="AR35" i="2"/>
  <c r="AS35" i="2"/>
  <c r="AQ35" i="2"/>
  <c r="AP35" i="2"/>
  <c r="AV35" i="2"/>
  <c r="AT35" i="2"/>
  <c r="AK35" i="2"/>
  <c r="AL35" i="2"/>
  <c r="AJ35" i="2"/>
  <c r="AI35" i="2"/>
  <c r="AO35" i="2"/>
  <c r="AM35" i="2"/>
  <c r="AD35" i="2"/>
  <c r="AH35" i="2"/>
  <c r="AE35" i="2"/>
  <c r="AC35" i="2"/>
  <c r="AB35" i="2"/>
  <c r="AF35" i="2"/>
  <c r="W35" i="2"/>
  <c r="X35" i="2"/>
  <c r="V35" i="2"/>
  <c r="U35" i="2"/>
  <c r="AA35" i="2"/>
  <c r="Y35" i="2"/>
  <c r="P35" i="2"/>
  <c r="Q35" i="2"/>
  <c r="O35" i="2"/>
  <c r="N35" i="2"/>
  <c r="T35" i="2"/>
  <c r="R35" i="2"/>
  <c r="I35" i="2"/>
  <c r="M35" i="2"/>
  <c r="J35" i="2"/>
  <c r="H35" i="2"/>
  <c r="G35" i="2"/>
  <c r="K35" i="2"/>
  <c r="CH32" i="2"/>
  <c r="CI32" i="2"/>
  <c r="CG32" i="2"/>
  <c r="CF32" i="2"/>
  <c r="CL32" i="2"/>
  <c r="CJ32" i="2"/>
  <c r="CA32" i="2"/>
  <c r="CB32" i="2"/>
  <c r="BZ32" i="2"/>
  <c r="BY32" i="2"/>
  <c r="CE32" i="2"/>
  <c r="CC32" i="2"/>
  <c r="BT32" i="2"/>
  <c r="BX32" i="2"/>
  <c r="BU32" i="2"/>
  <c r="BS32" i="2"/>
  <c r="BR32" i="2"/>
  <c r="BV32" i="2"/>
  <c r="BM32" i="2"/>
  <c r="BN32" i="2"/>
  <c r="BL32" i="2"/>
  <c r="BK32" i="2"/>
  <c r="BQ32" i="2"/>
  <c r="BO32" i="2"/>
  <c r="BF32" i="2"/>
  <c r="BG32" i="2"/>
  <c r="BE32" i="2"/>
  <c r="BD32" i="2"/>
  <c r="BJ32" i="2"/>
  <c r="BH32" i="2"/>
  <c r="AY32" i="2"/>
  <c r="BC32" i="2"/>
  <c r="AZ32" i="2"/>
  <c r="AX32" i="2"/>
  <c r="AW32" i="2"/>
  <c r="BA32" i="2"/>
  <c r="AR32" i="2"/>
  <c r="AS32" i="2"/>
  <c r="AQ32" i="2"/>
  <c r="AP32" i="2"/>
  <c r="AV32" i="2"/>
  <c r="AT32" i="2"/>
  <c r="AK32" i="2"/>
  <c r="AL32" i="2"/>
  <c r="AJ32" i="2"/>
  <c r="AI32" i="2"/>
  <c r="AO32" i="2"/>
  <c r="AM32" i="2"/>
  <c r="AD32" i="2"/>
  <c r="AH32" i="2"/>
  <c r="AE32" i="2"/>
  <c r="AC32" i="2"/>
  <c r="AB32" i="2"/>
  <c r="AF32" i="2"/>
  <c r="W32" i="2"/>
  <c r="X32" i="2"/>
  <c r="V32" i="2"/>
  <c r="U32" i="2"/>
  <c r="AA32" i="2"/>
  <c r="Y32" i="2"/>
  <c r="P32" i="2"/>
  <c r="Q32" i="2"/>
  <c r="O32" i="2"/>
  <c r="N32" i="2"/>
  <c r="T32" i="2"/>
  <c r="R32" i="2"/>
  <c r="I32" i="2"/>
  <c r="M32" i="2"/>
  <c r="J32" i="2"/>
  <c r="H32" i="2"/>
  <c r="G32" i="2"/>
  <c r="K32" i="2"/>
  <c r="CH29" i="2"/>
  <c r="CI29" i="2"/>
  <c r="CG29" i="2"/>
  <c r="CF29" i="2"/>
  <c r="CL29" i="2"/>
  <c r="CJ29" i="2"/>
  <c r="CA29" i="2"/>
  <c r="CB29" i="2"/>
  <c r="BZ29" i="2"/>
  <c r="BY29" i="2"/>
  <c r="CE29" i="2"/>
  <c r="CC29" i="2"/>
  <c r="BT29" i="2"/>
  <c r="BX29" i="2"/>
  <c r="BU29" i="2"/>
  <c r="BS29" i="2"/>
  <c r="BR29" i="2"/>
  <c r="BV29" i="2"/>
  <c r="BM29" i="2"/>
  <c r="BN29" i="2"/>
  <c r="BL29" i="2"/>
  <c r="BK29" i="2"/>
  <c r="BQ29" i="2"/>
  <c r="BO29" i="2"/>
  <c r="BF29" i="2"/>
  <c r="BG29" i="2"/>
  <c r="BE29" i="2"/>
  <c r="BD29" i="2"/>
  <c r="BJ29" i="2"/>
  <c r="BH29" i="2"/>
  <c r="AY29" i="2"/>
  <c r="BC29" i="2"/>
  <c r="AZ29" i="2"/>
  <c r="AX29" i="2"/>
  <c r="AW29" i="2"/>
  <c r="BA29" i="2"/>
  <c r="AR29" i="2"/>
  <c r="AS29" i="2"/>
  <c r="AQ29" i="2"/>
  <c r="AP29" i="2"/>
  <c r="AV29" i="2"/>
  <c r="AT29" i="2"/>
  <c r="AK29" i="2"/>
  <c r="AL29" i="2"/>
  <c r="AJ29" i="2"/>
  <c r="AI29" i="2"/>
  <c r="AO29" i="2"/>
  <c r="AM29" i="2"/>
  <c r="AD29" i="2"/>
  <c r="AH29" i="2"/>
  <c r="AE29" i="2"/>
  <c r="AC29" i="2"/>
  <c r="AB29" i="2"/>
  <c r="AF29" i="2"/>
  <c r="W29" i="2"/>
  <c r="X29" i="2"/>
  <c r="V29" i="2"/>
  <c r="U29" i="2"/>
  <c r="AA29" i="2"/>
  <c r="Y29" i="2"/>
  <c r="P29" i="2"/>
  <c r="Q29" i="2"/>
  <c r="O29" i="2"/>
  <c r="N29" i="2"/>
  <c r="T29" i="2"/>
  <c r="R29" i="2"/>
  <c r="I29" i="2"/>
  <c r="M29" i="2"/>
  <c r="J29" i="2"/>
  <c r="H29" i="2"/>
  <c r="G29" i="2"/>
  <c r="K29" i="2"/>
  <c r="CH20" i="2"/>
  <c r="CI20" i="2"/>
  <c r="CG20" i="2"/>
  <c r="CL20" i="2"/>
  <c r="CF20" i="2"/>
  <c r="CK20" i="2"/>
  <c r="CJ20" i="2"/>
  <c r="CA20" i="2"/>
  <c r="CE20" i="2"/>
  <c r="CB20" i="2"/>
  <c r="BZ20" i="2"/>
  <c r="BY20" i="2"/>
  <c r="CD20" i="2"/>
  <c r="CC20" i="2"/>
  <c r="BT20" i="2"/>
  <c r="BX20" i="2"/>
  <c r="BU20" i="2"/>
  <c r="BS20" i="2"/>
  <c r="BR20" i="2"/>
  <c r="BW20" i="2"/>
  <c r="BV20" i="2"/>
  <c r="BM20" i="2"/>
  <c r="BN20" i="2"/>
  <c r="BL20" i="2"/>
  <c r="BK20" i="2"/>
  <c r="BQ20" i="2"/>
  <c r="BP20" i="2"/>
  <c r="BO20" i="2"/>
  <c r="BF20" i="2"/>
  <c r="BJ20" i="2"/>
  <c r="BG20" i="2"/>
  <c r="BE20" i="2"/>
  <c r="BD20" i="2"/>
  <c r="BI20" i="2"/>
  <c r="BH20" i="2"/>
  <c r="AY20" i="2"/>
  <c r="BC20" i="2"/>
  <c r="AZ20" i="2"/>
  <c r="AX20" i="2"/>
  <c r="AW20" i="2"/>
  <c r="BB20" i="2"/>
  <c r="BA20" i="2"/>
  <c r="AR20" i="2"/>
  <c r="AS20" i="2"/>
  <c r="AQ20" i="2"/>
  <c r="AP20" i="2"/>
  <c r="AV20" i="2"/>
  <c r="AU20" i="2"/>
  <c r="AT20" i="2"/>
  <c r="AK20" i="2"/>
  <c r="AO20" i="2"/>
  <c r="AL20" i="2"/>
  <c r="AJ20" i="2"/>
  <c r="AI20" i="2"/>
  <c r="AN20" i="2"/>
  <c r="AM20" i="2"/>
  <c r="AD20" i="2"/>
  <c r="AH20" i="2"/>
  <c r="AE20" i="2"/>
  <c r="AC20" i="2"/>
  <c r="AB20" i="2"/>
  <c r="AG20" i="2"/>
  <c r="AF20" i="2"/>
  <c r="W20" i="2"/>
  <c r="X20" i="2"/>
  <c r="V20" i="2"/>
  <c r="U20" i="2"/>
  <c r="AA20" i="2"/>
  <c r="Z20" i="2"/>
  <c r="Y20" i="2"/>
  <c r="P20" i="2"/>
  <c r="T20" i="2"/>
  <c r="Q20" i="2"/>
  <c r="O20" i="2"/>
  <c r="N20" i="2"/>
  <c r="S20" i="2"/>
  <c r="R20" i="2"/>
  <c r="I20" i="2"/>
  <c r="M20" i="2"/>
  <c r="J20" i="2"/>
  <c r="H20" i="2"/>
  <c r="G20" i="2"/>
  <c r="L20" i="2"/>
  <c r="K20" i="2"/>
  <c r="CH17" i="2"/>
  <c r="CI17" i="2"/>
  <c r="CG17" i="2"/>
  <c r="CL17" i="2"/>
  <c r="CF17" i="2"/>
  <c r="CK17" i="2"/>
  <c r="CJ17" i="2"/>
  <c r="CA17" i="2"/>
  <c r="CE17" i="2"/>
  <c r="CB17" i="2"/>
  <c r="BZ17" i="2"/>
  <c r="BY17" i="2"/>
  <c r="CD17" i="2"/>
  <c r="CC17" i="2"/>
  <c r="BT17" i="2"/>
  <c r="BX17" i="2"/>
  <c r="BU17" i="2"/>
  <c r="BS17" i="2"/>
  <c r="BR17" i="2"/>
  <c r="BW17" i="2"/>
  <c r="BV17" i="2"/>
  <c r="BM17" i="2"/>
  <c r="BN17" i="2"/>
  <c r="BL17" i="2"/>
  <c r="BK17" i="2"/>
  <c r="BQ17" i="2"/>
  <c r="BP17" i="2"/>
  <c r="BO17" i="2"/>
  <c r="BF17" i="2"/>
  <c r="BJ17" i="2"/>
  <c r="BG17" i="2"/>
  <c r="BE17" i="2"/>
  <c r="BD17" i="2"/>
  <c r="BI17" i="2"/>
  <c r="BH17" i="2"/>
  <c r="AY17" i="2"/>
  <c r="BC17" i="2"/>
  <c r="AZ17" i="2"/>
  <c r="AX17" i="2"/>
  <c r="AW17" i="2"/>
  <c r="BB17" i="2"/>
  <c r="BA17" i="2"/>
  <c r="AR17" i="2"/>
  <c r="AS17" i="2"/>
  <c r="AQ17" i="2"/>
  <c r="AP17" i="2"/>
  <c r="AV17" i="2"/>
  <c r="AU17" i="2"/>
  <c r="AT17" i="2"/>
  <c r="AK17" i="2"/>
  <c r="AO17" i="2"/>
  <c r="AL17" i="2"/>
  <c r="AJ17" i="2"/>
  <c r="AI17" i="2"/>
  <c r="AN17" i="2"/>
  <c r="AM17" i="2"/>
  <c r="AD17" i="2"/>
  <c r="AH17" i="2"/>
  <c r="AE17" i="2"/>
  <c r="AC17" i="2"/>
  <c r="AB17" i="2"/>
  <c r="AG17" i="2"/>
  <c r="AF17" i="2"/>
  <c r="W17" i="2"/>
  <c r="X17" i="2"/>
  <c r="V17" i="2"/>
  <c r="U17" i="2"/>
  <c r="AA17" i="2"/>
  <c r="Z17" i="2"/>
  <c r="Y17" i="2"/>
  <c r="P17" i="2"/>
  <c r="T17" i="2"/>
  <c r="Q17" i="2"/>
  <c r="O17" i="2"/>
  <c r="N17" i="2"/>
  <c r="S17" i="2"/>
  <c r="R17" i="2"/>
  <c r="I17" i="2"/>
  <c r="M17" i="2"/>
  <c r="J17" i="2"/>
  <c r="H17" i="2"/>
  <c r="G17" i="2"/>
  <c r="L17" i="2"/>
  <c r="K17" i="2"/>
  <c r="CH14" i="2"/>
  <c r="CI14" i="2"/>
  <c r="CG14" i="2"/>
  <c r="CL14" i="2"/>
  <c r="CF14" i="2"/>
  <c r="CK14" i="2"/>
  <c r="CJ14" i="2"/>
  <c r="CA14" i="2"/>
  <c r="CE14" i="2"/>
  <c r="CB14" i="2"/>
  <c r="BZ14" i="2"/>
  <c r="BY14" i="2"/>
  <c r="CD14" i="2"/>
  <c r="CC14" i="2"/>
  <c r="BT14" i="2"/>
  <c r="BX14" i="2"/>
  <c r="BU14" i="2"/>
  <c r="BS14" i="2"/>
  <c r="BR14" i="2"/>
  <c r="BW14" i="2"/>
  <c r="BV14" i="2"/>
  <c r="BM14" i="2"/>
  <c r="BN14" i="2"/>
  <c r="BL14" i="2"/>
  <c r="BK14" i="2"/>
  <c r="BQ14" i="2"/>
  <c r="BP14" i="2"/>
  <c r="BO14" i="2"/>
  <c r="BF14" i="2"/>
  <c r="BJ14" i="2"/>
  <c r="BG14" i="2"/>
  <c r="BE14" i="2"/>
  <c r="BD14" i="2"/>
  <c r="BI14" i="2"/>
  <c r="BH14" i="2"/>
  <c r="AY14" i="2"/>
  <c r="BC14" i="2"/>
  <c r="AZ14" i="2"/>
  <c r="AX14" i="2"/>
  <c r="AW14" i="2"/>
  <c r="BB14" i="2"/>
  <c r="BA14" i="2"/>
  <c r="AR14" i="2"/>
  <c r="AS14" i="2"/>
  <c r="AQ14" i="2"/>
  <c r="AP14" i="2"/>
  <c r="AV14" i="2"/>
  <c r="AU14" i="2"/>
  <c r="AT14" i="2"/>
  <c r="AK14" i="2"/>
  <c r="AO14" i="2"/>
  <c r="AL14" i="2"/>
  <c r="AJ14" i="2"/>
  <c r="AI14" i="2"/>
  <c r="AN14" i="2"/>
  <c r="AM14" i="2"/>
  <c r="AD14" i="2"/>
  <c r="AH14" i="2"/>
  <c r="AE14" i="2"/>
  <c r="AC14" i="2"/>
  <c r="AB14" i="2"/>
  <c r="AG14" i="2"/>
  <c r="AF14" i="2"/>
  <c r="W14" i="2"/>
  <c r="X14" i="2"/>
  <c r="V14" i="2"/>
  <c r="U14" i="2"/>
  <c r="AA14" i="2"/>
  <c r="Z14" i="2"/>
  <c r="Y14" i="2"/>
  <c r="P14" i="2"/>
  <c r="T14" i="2"/>
  <c r="Q14" i="2"/>
  <c r="O14" i="2"/>
  <c r="N14" i="2"/>
  <c r="S14" i="2"/>
  <c r="R14" i="2"/>
  <c r="I14" i="2"/>
  <c r="M14" i="2"/>
  <c r="J14" i="2"/>
  <c r="H14" i="2"/>
  <c r="G14" i="2"/>
  <c r="L14" i="2"/>
  <c r="K14" i="2"/>
  <c r="CH11" i="2"/>
  <c r="CI11" i="2"/>
  <c r="CG11" i="2"/>
  <c r="CL11" i="2"/>
  <c r="CF11" i="2"/>
  <c r="CK11" i="2"/>
  <c r="CJ11" i="2"/>
  <c r="CA11" i="2"/>
  <c r="CE11" i="2"/>
  <c r="CB11" i="2"/>
  <c r="BZ11" i="2"/>
  <c r="BY11" i="2"/>
  <c r="CD11" i="2"/>
  <c r="CC11" i="2"/>
  <c r="BT11" i="2"/>
  <c r="BX11" i="2"/>
  <c r="BU11" i="2"/>
  <c r="BS11" i="2"/>
  <c r="BR11" i="2"/>
  <c r="BW11" i="2"/>
  <c r="BV11" i="2"/>
  <c r="BM11" i="2"/>
  <c r="BN11" i="2"/>
  <c r="BL11" i="2"/>
  <c r="BK11" i="2"/>
  <c r="BQ11" i="2"/>
  <c r="BP11" i="2"/>
  <c r="BO11" i="2"/>
  <c r="BF11" i="2"/>
  <c r="BJ11" i="2"/>
  <c r="BG11" i="2"/>
  <c r="BE11" i="2"/>
  <c r="BD11" i="2"/>
  <c r="BI11" i="2"/>
  <c r="BH11" i="2"/>
  <c r="AY11" i="2"/>
  <c r="BC11" i="2"/>
  <c r="AZ11" i="2"/>
  <c r="AX11" i="2"/>
  <c r="AW11" i="2"/>
  <c r="BB11" i="2"/>
  <c r="BA11" i="2"/>
  <c r="AR11" i="2"/>
  <c r="AS11" i="2"/>
  <c r="AQ11" i="2"/>
  <c r="AP11" i="2"/>
  <c r="AV11" i="2"/>
  <c r="AU11" i="2"/>
  <c r="AT11" i="2"/>
  <c r="AK11" i="2"/>
  <c r="AO11" i="2"/>
  <c r="AL11" i="2"/>
  <c r="AJ11" i="2"/>
  <c r="AI11" i="2"/>
  <c r="AN11" i="2"/>
  <c r="AM11" i="2"/>
  <c r="AD11" i="2"/>
  <c r="AH11" i="2"/>
  <c r="AE11" i="2"/>
  <c r="AC11" i="2"/>
  <c r="AB11" i="2"/>
  <c r="AG11" i="2"/>
  <c r="AF11" i="2"/>
  <c r="W11" i="2"/>
  <c r="X11" i="2"/>
  <c r="V11" i="2"/>
  <c r="U11" i="2"/>
  <c r="AA11" i="2"/>
  <c r="Z11" i="2"/>
  <c r="Y11" i="2"/>
  <c r="T11" i="2"/>
  <c r="R11" i="2"/>
  <c r="I11" i="2"/>
  <c r="M11" i="2"/>
  <c r="J11" i="2"/>
  <c r="H11" i="2"/>
  <c r="G11" i="2"/>
  <c r="L11" i="2"/>
  <c r="K11" i="2"/>
  <c r="CH40" i="2"/>
  <c r="CI40" i="2"/>
  <c r="CG40" i="2"/>
  <c r="CF40" i="2"/>
  <c r="CL40" i="2"/>
  <c r="CJ40" i="2"/>
  <c r="CA40" i="2"/>
  <c r="CB40" i="2"/>
  <c r="BZ40" i="2"/>
  <c r="BY40" i="2"/>
  <c r="CE40" i="2"/>
  <c r="CC40" i="2"/>
  <c r="BT40" i="2"/>
  <c r="BX40" i="2"/>
  <c r="BU40" i="2"/>
  <c r="BS40" i="2"/>
  <c r="BR40" i="2"/>
  <c r="BV40" i="2"/>
  <c r="BM40" i="2"/>
  <c r="BN40" i="2"/>
  <c r="BL40" i="2"/>
  <c r="BK40" i="2"/>
  <c r="BQ40" i="2"/>
  <c r="BO40" i="2"/>
  <c r="BF40" i="2"/>
  <c r="BG40" i="2"/>
  <c r="BE40" i="2"/>
  <c r="BD40" i="2"/>
  <c r="BJ40" i="2"/>
  <c r="BH40" i="2"/>
  <c r="AY40" i="2"/>
  <c r="BC40" i="2"/>
  <c r="AZ40" i="2"/>
  <c r="AX40" i="2"/>
  <c r="AW40" i="2"/>
  <c r="BA40" i="2"/>
  <c r="AR40" i="2"/>
  <c r="AS40" i="2"/>
  <c r="AQ40" i="2"/>
  <c r="AP40" i="2"/>
  <c r="AV40" i="2"/>
  <c r="AT40" i="2"/>
  <c r="AK40" i="2"/>
  <c r="AL40" i="2"/>
  <c r="AJ40" i="2"/>
  <c r="AI40" i="2"/>
  <c r="AO40" i="2"/>
  <c r="AM40" i="2"/>
  <c r="AD40" i="2"/>
  <c r="AH40" i="2"/>
  <c r="AE40" i="2"/>
  <c r="AC40" i="2"/>
  <c r="AB40" i="2"/>
  <c r="AF40" i="2"/>
  <c r="W40" i="2"/>
  <c r="X40" i="2"/>
  <c r="V40" i="2"/>
  <c r="U40" i="2"/>
  <c r="AA40" i="2"/>
  <c r="Y40" i="2"/>
  <c r="P40" i="2"/>
  <c r="Q40" i="2"/>
  <c r="O40" i="2"/>
  <c r="N40" i="2"/>
  <c r="T40" i="2"/>
  <c r="R40" i="2"/>
  <c r="I40" i="2"/>
  <c r="M40" i="2"/>
  <c r="J40" i="2"/>
  <c r="H40" i="2"/>
  <c r="G40" i="2"/>
  <c r="K40" i="2"/>
  <c r="CH39" i="2"/>
  <c r="CI39" i="2"/>
  <c r="CG39" i="2"/>
  <c r="CF39" i="2"/>
  <c r="CL39" i="2"/>
  <c r="CK39" i="2"/>
  <c r="CJ39" i="2"/>
  <c r="CA39" i="2"/>
  <c r="CB39" i="2"/>
  <c r="BZ39" i="2"/>
  <c r="BY39" i="2"/>
  <c r="CE39" i="2"/>
  <c r="CD39" i="2"/>
  <c r="CC39" i="2"/>
  <c r="BT39" i="2"/>
  <c r="BX39" i="2"/>
  <c r="BU39" i="2"/>
  <c r="BS39" i="2"/>
  <c r="BR39" i="2"/>
  <c r="BW39" i="2"/>
  <c r="BV39" i="2"/>
  <c r="BM39" i="2"/>
  <c r="BN39" i="2"/>
  <c r="BL39" i="2"/>
  <c r="BK39" i="2"/>
  <c r="BQ39" i="2"/>
  <c r="BP39" i="2"/>
  <c r="BO39" i="2"/>
  <c r="BF39" i="2"/>
  <c r="BG39" i="2"/>
  <c r="BE39" i="2"/>
  <c r="BD39" i="2"/>
  <c r="BJ39" i="2"/>
  <c r="BI39" i="2"/>
  <c r="BH39" i="2"/>
  <c r="AY39" i="2"/>
  <c r="BC39" i="2"/>
  <c r="AZ39" i="2"/>
  <c r="AX39" i="2"/>
  <c r="AW39" i="2"/>
  <c r="BB39" i="2"/>
  <c r="BA39" i="2"/>
  <c r="AR39" i="2"/>
  <c r="AS39" i="2"/>
  <c r="AQ39" i="2"/>
  <c r="AP39" i="2"/>
  <c r="AV39" i="2"/>
  <c r="AU39" i="2"/>
  <c r="AT39" i="2"/>
  <c r="AK39" i="2"/>
  <c r="AL39" i="2"/>
  <c r="AJ39" i="2"/>
  <c r="AI39" i="2"/>
  <c r="AO39" i="2"/>
  <c r="AN39" i="2"/>
  <c r="AM39" i="2"/>
  <c r="AD39" i="2"/>
  <c r="AH39" i="2"/>
  <c r="AE39" i="2"/>
  <c r="AC39" i="2"/>
  <c r="AB39" i="2"/>
  <c r="AG39" i="2"/>
  <c r="AF39" i="2"/>
  <c r="W39" i="2"/>
  <c r="X39" i="2"/>
  <c r="V39" i="2"/>
  <c r="U39" i="2"/>
  <c r="AA39" i="2"/>
  <c r="Z39" i="2"/>
  <c r="Y39" i="2"/>
  <c r="P39" i="2"/>
  <c r="Q39" i="2"/>
  <c r="O39" i="2"/>
  <c r="N39" i="2"/>
  <c r="T39" i="2"/>
  <c r="S39" i="2"/>
  <c r="R39" i="2"/>
  <c r="I39" i="2"/>
  <c r="M39" i="2"/>
  <c r="J39" i="2"/>
  <c r="H39" i="2"/>
  <c r="G39" i="2"/>
  <c r="L39" i="2"/>
  <c r="K39" i="2"/>
  <c r="CH37" i="2"/>
  <c r="CI37" i="2"/>
  <c r="CG37" i="2"/>
  <c r="CF37" i="2"/>
  <c r="CL37" i="2"/>
  <c r="CJ37" i="2"/>
  <c r="CA37" i="2"/>
  <c r="CB37" i="2"/>
  <c r="BZ37" i="2"/>
  <c r="BY37" i="2"/>
  <c r="CE37" i="2"/>
  <c r="CC37" i="2"/>
  <c r="BT37" i="2"/>
  <c r="BX37" i="2"/>
  <c r="BU37" i="2"/>
  <c r="BS37" i="2"/>
  <c r="BR37" i="2"/>
  <c r="BV37" i="2"/>
  <c r="BM37" i="2"/>
  <c r="BN37" i="2"/>
  <c r="BL37" i="2"/>
  <c r="BK37" i="2"/>
  <c r="BQ37" i="2"/>
  <c r="BO37" i="2"/>
  <c r="BF37" i="2"/>
  <c r="BG37" i="2"/>
  <c r="BE37" i="2"/>
  <c r="BD37" i="2"/>
  <c r="BJ37" i="2"/>
  <c r="BH37" i="2"/>
  <c r="AY37" i="2"/>
  <c r="BC37" i="2"/>
  <c r="AZ37" i="2"/>
  <c r="AX37" i="2"/>
  <c r="AW37" i="2"/>
  <c r="BA37" i="2"/>
  <c r="AR37" i="2"/>
  <c r="AS37" i="2"/>
  <c r="AQ37" i="2"/>
  <c r="AP37" i="2"/>
  <c r="AV37" i="2"/>
  <c r="AT37" i="2"/>
  <c r="AK37" i="2"/>
  <c r="AL37" i="2"/>
  <c r="AJ37" i="2"/>
  <c r="AI37" i="2"/>
  <c r="AO37" i="2"/>
  <c r="AM37" i="2"/>
  <c r="AD37" i="2"/>
  <c r="AH37" i="2"/>
  <c r="AE37" i="2"/>
  <c r="AC37" i="2"/>
  <c r="AB37" i="2"/>
  <c r="AF37" i="2"/>
  <c r="W37" i="2"/>
  <c r="X37" i="2"/>
  <c r="V37" i="2"/>
  <c r="U37" i="2"/>
  <c r="AA37" i="2"/>
  <c r="Y37" i="2"/>
  <c r="P37" i="2"/>
  <c r="Q37" i="2"/>
  <c r="O37" i="2"/>
  <c r="N37" i="2"/>
  <c r="T37" i="2"/>
  <c r="R37" i="2"/>
  <c r="I37" i="2"/>
  <c r="M37" i="2"/>
  <c r="J37" i="2"/>
  <c r="H37" i="2"/>
  <c r="G37" i="2"/>
  <c r="K37" i="2"/>
  <c r="CH36" i="2"/>
  <c r="CI36" i="2"/>
  <c r="CG36" i="2"/>
  <c r="CF36" i="2"/>
  <c r="CL36" i="2"/>
  <c r="CK36" i="2"/>
  <c r="CJ36" i="2"/>
  <c r="CA36" i="2"/>
  <c r="CB36" i="2"/>
  <c r="BZ36" i="2"/>
  <c r="BY36" i="2"/>
  <c r="CE36" i="2"/>
  <c r="CD36" i="2"/>
  <c r="CC36" i="2"/>
  <c r="BT36" i="2"/>
  <c r="BX36" i="2"/>
  <c r="BU36" i="2"/>
  <c r="BS36" i="2"/>
  <c r="BR36" i="2"/>
  <c r="BW36" i="2"/>
  <c r="BV36" i="2"/>
  <c r="BM36" i="2"/>
  <c r="BN36" i="2"/>
  <c r="BL36" i="2"/>
  <c r="BK36" i="2"/>
  <c r="BQ36" i="2"/>
  <c r="BP36" i="2"/>
  <c r="BO36" i="2"/>
  <c r="BF36" i="2"/>
  <c r="BG36" i="2"/>
  <c r="BE36" i="2"/>
  <c r="BD36" i="2"/>
  <c r="BJ36" i="2"/>
  <c r="BI36" i="2"/>
  <c r="BH36" i="2"/>
  <c r="AY36" i="2"/>
  <c r="BC36" i="2"/>
  <c r="AZ36" i="2"/>
  <c r="AX36" i="2"/>
  <c r="AW36" i="2"/>
  <c r="BB36" i="2"/>
  <c r="BA36" i="2"/>
  <c r="AR36" i="2"/>
  <c r="AS36" i="2"/>
  <c r="AQ36" i="2"/>
  <c r="AP36" i="2"/>
  <c r="AV36" i="2"/>
  <c r="AU36" i="2"/>
  <c r="AT36" i="2"/>
  <c r="AK36" i="2"/>
  <c r="AL36" i="2"/>
  <c r="AJ36" i="2"/>
  <c r="AI36" i="2"/>
  <c r="AO36" i="2"/>
  <c r="AN36" i="2"/>
  <c r="AM36" i="2"/>
  <c r="AD36" i="2"/>
  <c r="AH36" i="2"/>
  <c r="AE36" i="2"/>
  <c r="AC36" i="2"/>
  <c r="AB36" i="2"/>
  <c r="AG36" i="2"/>
  <c r="AF36" i="2"/>
  <c r="W36" i="2"/>
  <c r="X36" i="2"/>
  <c r="V36" i="2"/>
  <c r="U36" i="2"/>
  <c r="AA36" i="2"/>
  <c r="Z36" i="2"/>
  <c r="Y36" i="2"/>
  <c r="P36" i="2"/>
  <c r="Q36" i="2"/>
  <c r="O36" i="2"/>
  <c r="N36" i="2"/>
  <c r="T36" i="2"/>
  <c r="S36" i="2"/>
  <c r="R36" i="2"/>
  <c r="I36" i="2"/>
  <c r="M36" i="2"/>
  <c r="J36" i="2"/>
  <c r="H36" i="2"/>
  <c r="G36" i="2"/>
  <c r="L36" i="2"/>
  <c r="K36" i="2"/>
  <c r="CH34" i="2"/>
  <c r="CI34" i="2"/>
  <c r="CG34" i="2"/>
  <c r="CF34" i="2"/>
  <c r="CL34" i="2"/>
  <c r="CJ34" i="2"/>
  <c r="CA34" i="2"/>
  <c r="CB34" i="2"/>
  <c r="BZ34" i="2"/>
  <c r="BY34" i="2"/>
  <c r="CE34" i="2"/>
  <c r="CC34" i="2"/>
  <c r="BT34" i="2"/>
  <c r="BX34" i="2"/>
  <c r="BU34" i="2"/>
  <c r="BS34" i="2"/>
  <c r="BR34" i="2"/>
  <c r="BV34" i="2"/>
  <c r="BM34" i="2"/>
  <c r="BN34" i="2"/>
  <c r="BL34" i="2"/>
  <c r="BK34" i="2"/>
  <c r="BQ34" i="2"/>
  <c r="BO34" i="2"/>
  <c r="BF34" i="2"/>
  <c r="BG34" i="2"/>
  <c r="BE34" i="2"/>
  <c r="BD34" i="2"/>
  <c r="BJ34" i="2"/>
  <c r="BH34" i="2"/>
  <c r="AY34" i="2"/>
  <c r="BC34" i="2"/>
  <c r="AZ34" i="2"/>
  <c r="AX34" i="2"/>
  <c r="AW34" i="2"/>
  <c r="BA34" i="2"/>
  <c r="AR34" i="2"/>
  <c r="AS34" i="2"/>
  <c r="AQ34" i="2"/>
  <c r="AP34" i="2"/>
  <c r="AV34" i="2"/>
  <c r="AT34" i="2"/>
  <c r="AK34" i="2"/>
  <c r="AL34" i="2"/>
  <c r="AJ34" i="2"/>
  <c r="AI34" i="2"/>
  <c r="AO34" i="2"/>
  <c r="AM34" i="2"/>
  <c r="AD34" i="2"/>
  <c r="AH34" i="2"/>
  <c r="AE34" i="2"/>
  <c r="AC34" i="2"/>
  <c r="AB34" i="2"/>
  <c r="AF34" i="2"/>
  <c r="W34" i="2"/>
  <c r="X34" i="2"/>
  <c r="V34" i="2"/>
  <c r="U34" i="2"/>
  <c r="AA34" i="2"/>
  <c r="Y34" i="2"/>
  <c r="P34" i="2"/>
  <c r="Q34" i="2"/>
  <c r="O34" i="2"/>
  <c r="N34" i="2"/>
  <c r="T34" i="2"/>
  <c r="R34" i="2"/>
  <c r="I34" i="2"/>
  <c r="M34" i="2"/>
  <c r="J34" i="2"/>
  <c r="H34" i="2"/>
  <c r="G34" i="2"/>
  <c r="K34" i="2"/>
  <c r="CH33" i="2"/>
  <c r="CI33" i="2"/>
  <c r="CG33" i="2"/>
  <c r="CF33" i="2"/>
  <c r="CL33" i="2"/>
  <c r="CK33" i="2"/>
  <c r="CJ33" i="2"/>
  <c r="CA33" i="2"/>
  <c r="CB33" i="2"/>
  <c r="BZ33" i="2"/>
  <c r="BY33" i="2"/>
  <c r="CE33" i="2"/>
  <c r="CD33" i="2"/>
  <c r="CC33" i="2"/>
  <c r="BT33" i="2"/>
  <c r="BX33" i="2"/>
  <c r="BU33" i="2"/>
  <c r="BS33" i="2"/>
  <c r="BR33" i="2"/>
  <c r="BW33" i="2"/>
  <c r="BV33" i="2"/>
  <c r="BM33" i="2"/>
  <c r="BN33" i="2"/>
  <c r="BL33" i="2"/>
  <c r="BK33" i="2"/>
  <c r="BQ33" i="2"/>
  <c r="BP33" i="2"/>
  <c r="BO33" i="2"/>
  <c r="BF33" i="2"/>
  <c r="BG33" i="2"/>
  <c r="BE33" i="2"/>
  <c r="BD33" i="2"/>
  <c r="BJ33" i="2"/>
  <c r="BI33" i="2"/>
  <c r="BH33" i="2"/>
  <c r="AY33" i="2"/>
  <c r="BC33" i="2"/>
  <c r="AZ33" i="2"/>
  <c r="AX33" i="2"/>
  <c r="AW33" i="2"/>
  <c r="BB33" i="2"/>
  <c r="BA33" i="2"/>
  <c r="AR33" i="2"/>
  <c r="AS33" i="2"/>
  <c r="AQ33" i="2"/>
  <c r="AP33" i="2"/>
  <c r="AV33" i="2"/>
  <c r="AU33" i="2"/>
  <c r="AT33" i="2"/>
  <c r="AK33" i="2"/>
  <c r="AL33" i="2"/>
  <c r="AJ33" i="2"/>
  <c r="AI33" i="2"/>
  <c r="AO33" i="2"/>
  <c r="AN33" i="2"/>
  <c r="AM33" i="2"/>
  <c r="AD33" i="2"/>
  <c r="AH33" i="2"/>
  <c r="AE33" i="2"/>
  <c r="AC33" i="2"/>
  <c r="AB33" i="2"/>
  <c r="AG33" i="2"/>
  <c r="AF33" i="2"/>
  <c r="W33" i="2"/>
  <c r="X33" i="2"/>
  <c r="V33" i="2"/>
  <c r="U33" i="2"/>
  <c r="AA33" i="2"/>
  <c r="Z33" i="2"/>
  <c r="Y33" i="2"/>
  <c r="P33" i="2"/>
  <c r="Q33" i="2"/>
  <c r="O33" i="2"/>
  <c r="N33" i="2"/>
  <c r="T33" i="2"/>
  <c r="S33" i="2"/>
  <c r="R33" i="2"/>
  <c r="I33" i="2"/>
  <c r="M33" i="2"/>
  <c r="J33" i="2"/>
  <c r="H33" i="2"/>
  <c r="G33" i="2"/>
  <c r="L33" i="2"/>
  <c r="K33" i="2"/>
  <c r="CH31" i="2"/>
  <c r="CL31" i="2"/>
  <c r="CJ31" i="2"/>
  <c r="CH30" i="2"/>
  <c r="CI30" i="2"/>
  <c r="CG30" i="2"/>
  <c r="CF30" i="2"/>
  <c r="CL30" i="2"/>
  <c r="CK30" i="2"/>
  <c r="CJ30" i="2"/>
  <c r="CA31" i="2"/>
  <c r="CE31" i="2"/>
  <c r="CC31" i="2"/>
  <c r="CA30" i="2"/>
  <c r="CB30" i="2"/>
  <c r="BZ30" i="2"/>
  <c r="BY30" i="2"/>
  <c r="CE30" i="2"/>
  <c r="CD30" i="2"/>
  <c r="CC30" i="2"/>
  <c r="BT31" i="2"/>
  <c r="BX31" i="2"/>
  <c r="BV31" i="2"/>
  <c r="BT30" i="2"/>
  <c r="BX30" i="2"/>
  <c r="BU30" i="2"/>
  <c r="BS30" i="2"/>
  <c r="BR30" i="2"/>
  <c r="BW30" i="2"/>
  <c r="BV30" i="2"/>
  <c r="BM31" i="2"/>
  <c r="BQ31" i="2"/>
  <c r="BO31" i="2"/>
  <c r="BM30" i="2"/>
  <c r="BN30" i="2"/>
  <c r="BL30" i="2"/>
  <c r="BK30" i="2"/>
  <c r="BQ30" i="2"/>
  <c r="BP30" i="2"/>
  <c r="BO30" i="2"/>
  <c r="BF31" i="2"/>
  <c r="BJ31" i="2"/>
  <c r="BH31" i="2"/>
  <c r="BF30" i="2"/>
  <c r="BG30" i="2"/>
  <c r="BE30" i="2"/>
  <c r="BD30" i="2"/>
  <c r="BJ30" i="2"/>
  <c r="BI30" i="2"/>
  <c r="BH30" i="2"/>
  <c r="AY31" i="2"/>
  <c r="BC31" i="2"/>
  <c r="BA31" i="2"/>
  <c r="AY30" i="2"/>
  <c r="BC30" i="2"/>
  <c r="AZ30" i="2"/>
  <c r="AX30" i="2"/>
  <c r="AW30" i="2"/>
  <c r="BB30" i="2"/>
  <c r="BA30" i="2"/>
  <c r="AR31" i="2"/>
  <c r="AV31" i="2"/>
  <c r="AT31" i="2"/>
  <c r="AR30" i="2"/>
  <c r="AS30" i="2"/>
  <c r="AQ30" i="2"/>
  <c r="AP30" i="2"/>
  <c r="AV30" i="2"/>
  <c r="AU30" i="2"/>
  <c r="AT30" i="2"/>
  <c r="AK31" i="2"/>
  <c r="AO31" i="2"/>
  <c r="AM31" i="2"/>
  <c r="AK30" i="2"/>
  <c r="AL30" i="2"/>
  <c r="AJ30" i="2"/>
  <c r="AI30" i="2"/>
  <c r="AO30" i="2"/>
  <c r="AN30" i="2"/>
  <c r="AM30" i="2"/>
  <c r="AD31" i="2"/>
  <c r="AH31" i="2"/>
  <c r="AF31" i="2"/>
  <c r="AD30" i="2"/>
  <c r="AH30" i="2"/>
  <c r="AE30" i="2"/>
  <c r="AC30" i="2"/>
  <c r="AB30" i="2"/>
  <c r="AG30" i="2"/>
  <c r="AF30" i="2"/>
  <c r="W31" i="2"/>
  <c r="AA31" i="2"/>
  <c r="Y31" i="2"/>
  <c r="W30" i="2"/>
  <c r="X30" i="2"/>
  <c r="V30" i="2"/>
  <c r="U30" i="2"/>
  <c r="AA30" i="2"/>
  <c r="Z30" i="2"/>
  <c r="Y30" i="2"/>
  <c r="P31" i="2"/>
  <c r="T31" i="2"/>
  <c r="R31" i="2"/>
  <c r="P30" i="2"/>
  <c r="Q30" i="2"/>
  <c r="O30" i="2"/>
  <c r="N30" i="2"/>
  <c r="T30" i="2"/>
  <c r="S30" i="2"/>
  <c r="R30" i="2"/>
  <c r="I30" i="2"/>
  <c r="M30" i="2"/>
  <c r="CH22" i="2"/>
  <c r="CI22" i="2"/>
  <c r="CG22" i="2"/>
  <c r="CL22" i="2"/>
  <c r="CK22" i="2"/>
  <c r="CJ22" i="2"/>
  <c r="CF22" i="2"/>
  <c r="CA22" i="2"/>
  <c r="CE22" i="2"/>
  <c r="CD22" i="2"/>
  <c r="CC22" i="2"/>
  <c r="CB22" i="2"/>
  <c r="BZ22" i="2"/>
  <c r="BY22" i="2"/>
  <c r="BT22" i="2"/>
  <c r="BX22" i="2"/>
  <c r="BW22" i="2"/>
  <c r="BU22" i="2"/>
  <c r="BS22" i="2"/>
  <c r="BR22" i="2"/>
  <c r="BV22" i="2"/>
  <c r="BM22" i="2"/>
  <c r="BN22" i="2"/>
  <c r="BL22" i="2"/>
  <c r="BK22" i="2"/>
  <c r="BQ22" i="2"/>
  <c r="BP22" i="2"/>
  <c r="BO22" i="2"/>
  <c r="BF22" i="2"/>
  <c r="BJ22" i="2"/>
  <c r="BI22" i="2"/>
  <c r="BG22" i="2"/>
  <c r="BE22" i="2"/>
  <c r="BH22" i="2"/>
  <c r="BD22" i="2"/>
  <c r="AY22" i="2"/>
  <c r="AZ22" i="2"/>
  <c r="AX22" i="2"/>
  <c r="BC22" i="2"/>
  <c r="BB22" i="2"/>
  <c r="AW22" i="2"/>
  <c r="BA22" i="2"/>
  <c r="AR22" i="2"/>
  <c r="AS22" i="2"/>
  <c r="AQ22" i="2"/>
  <c r="AP22" i="2"/>
  <c r="AV22" i="2"/>
  <c r="AU22" i="2"/>
  <c r="AT22" i="2"/>
  <c r="AK22" i="2"/>
  <c r="AO22" i="2"/>
  <c r="AN22" i="2"/>
  <c r="AM22" i="2"/>
  <c r="AL22" i="2"/>
  <c r="AJ22" i="2"/>
  <c r="AI22" i="2"/>
  <c r="AD22" i="2"/>
  <c r="AH22" i="2"/>
  <c r="AG22" i="2"/>
  <c r="AE22" i="2"/>
  <c r="AC22" i="2"/>
  <c r="AB22" i="2"/>
  <c r="AF22" i="2"/>
  <c r="W22" i="2"/>
  <c r="X22" i="2"/>
  <c r="V22" i="2"/>
  <c r="U22" i="2"/>
  <c r="AA22" i="2"/>
  <c r="Z22" i="2"/>
  <c r="Y22" i="2"/>
  <c r="P22" i="2"/>
  <c r="T22" i="2"/>
  <c r="S22" i="2"/>
  <c r="R22" i="2"/>
  <c r="Q22" i="2"/>
  <c r="O22" i="2"/>
  <c r="N22" i="2"/>
  <c r="I22" i="2"/>
  <c r="M22" i="2"/>
  <c r="L22" i="2"/>
  <c r="J22" i="2"/>
  <c r="H22" i="2"/>
  <c r="K22" i="2"/>
  <c r="G22" i="2"/>
  <c r="CH21" i="2"/>
  <c r="CI21" i="2"/>
  <c r="CG21" i="2"/>
  <c r="CL21" i="2"/>
  <c r="CF21" i="2"/>
  <c r="CK21" i="2"/>
  <c r="CJ21" i="2"/>
  <c r="CA21" i="2"/>
  <c r="CE21" i="2"/>
  <c r="CB21" i="2"/>
  <c r="BZ21" i="2"/>
  <c r="BY21" i="2"/>
  <c r="CD21" i="2"/>
  <c r="CC21" i="2"/>
  <c r="BT21" i="2"/>
  <c r="BX21" i="2"/>
  <c r="BU21" i="2"/>
  <c r="BS21" i="2"/>
  <c r="BR21" i="2"/>
  <c r="BW21" i="2"/>
  <c r="BV21" i="2"/>
  <c r="BM21" i="2"/>
  <c r="BN21" i="2"/>
  <c r="BL21" i="2"/>
  <c r="BK21" i="2"/>
  <c r="BQ21" i="2"/>
  <c r="BP21" i="2"/>
  <c r="BO21" i="2"/>
  <c r="BF21" i="2"/>
  <c r="BJ21" i="2"/>
  <c r="BG21" i="2"/>
  <c r="BE21" i="2"/>
  <c r="BD21" i="2"/>
  <c r="BI21" i="2"/>
  <c r="BH21" i="2"/>
  <c r="AY21" i="2"/>
  <c r="AZ21" i="2"/>
  <c r="AX21" i="2"/>
  <c r="AW21" i="2"/>
  <c r="BC21" i="2"/>
  <c r="BB21" i="2"/>
  <c r="BA21" i="2"/>
  <c r="AR21" i="2"/>
  <c r="AS21" i="2"/>
  <c r="AQ21" i="2"/>
  <c r="AP21" i="2"/>
  <c r="AV21" i="2"/>
  <c r="AU21" i="2"/>
  <c r="AT21" i="2"/>
  <c r="AK21" i="2"/>
  <c r="AO21" i="2"/>
  <c r="AL21" i="2"/>
  <c r="AJ21" i="2"/>
  <c r="AI21" i="2"/>
  <c r="AN21" i="2"/>
  <c r="AM21" i="2"/>
  <c r="AD21" i="2"/>
  <c r="AH21" i="2"/>
  <c r="AE21" i="2"/>
  <c r="AC21" i="2"/>
  <c r="AB21" i="2"/>
  <c r="AG21" i="2"/>
  <c r="AF21" i="2"/>
  <c r="W21" i="2"/>
  <c r="X21" i="2"/>
  <c r="V21" i="2"/>
  <c r="U21" i="2"/>
  <c r="AA21" i="2"/>
  <c r="Z21" i="2"/>
  <c r="Y21" i="2"/>
  <c r="P21" i="2"/>
  <c r="T21" i="2"/>
  <c r="Q21" i="2"/>
  <c r="O21" i="2"/>
  <c r="N21" i="2"/>
  <c r="S21" i="2"/>
  <c r="R21" i="2"/>
  <c r="I21" i="2"/>
  <c r="M21" i="2"/>
  <c r="J21" i="2"/>
  <c r="H21" i="2"/>
  <c r="G21" i="2"/>
  <c r="L21" i="2"/>
  <c r="K21" i="2"/>
  <c r="CH19" i="2"/>
  <c r="CI19" i="2"/>
  <c r="CG19" i="2"/>
  <c r="CL19" i="2"/>
  <c r="CK19" i="2"/>
  <c r="CJ19" i="2"/>
  <c r="CF19" i="2"/>
  <c r="CA19" i="2"/>
  <c r="CE19" i="2"/>
  <c r="CD19" i="2"/>
  <c r="CC19" i="2"/>
  <c r="CB19" i="2"/>
  <c r="BZ19" i="2"/>
  <c r="BY19" i="2"/>
  <c r="BT19" i="2"/>
  <c r="BX19" i="2"/>
  <c r="BW19" i="2"/>
  <c r="BU19" i="2"/>
  <c r="BS19" i="2"/>
  <c r="BR19" i="2"/>
  <c r="BV19" i="2"/>
  <c r="BM19" i="2"/>
  <c r="BN19" i="2"/>
  <c r="BL19" i="2"/>
  <c r="BK19" i="2"/>
  <c r="BQ19" i="2"/>
  <c r="BP19" i="2"/>
  <c r="BO19" i="2"/>
  <c r="BF19" i="2"/>
  <c r="BJ19" i="2"/>
  <c r="BI19" i="2"/>
  <c r="BG19" i="2"/>
  <c r="BE19" i="2"/>
  <c r="BD19" i="2"/>
  <c r="BH19" i="2"/>
  <c r="AY19" i="2"/>
  <c r="AZ19" i="2"/>
  <c r="AX19" i="2"/>
  <c r="AW19" i="2"/>
  <c r="BC19" i="2"/>
  <c r="BB19" i="2"/>
  <c r="BA19" i="2"/>
  <c r="AR19" i="2"/>
  <c r="AS19" i="2"/>
  <c r="AQ19" i="2"/>
  <c r="AP19" i="2"/>
  <c r="AV19" i="2"/>
  <c r="AU19" i="2"/>
  <c r="AT19" i="2"/>
  <c r="AK19" i="2"/>
  <c r="AO19" i="2"/>
  <c r="AN19" i="2"/>
  <c r="AM19" i="2"/>
  <c r="AL19" i="2"/>
  <c r="AJ19" i="2"/>
  <c r="AI19" i="2"/>
  <c r="AD19" i="2"/>
  <c r="AH19" i="2"/>
  <c r="AG19" i="2"/>
  <c r="AE19" i="2"/>
  <c r="AC19" i="2"/>
  <c r="AB19" i="2"/>
  <c r="AF19" i="2"/>
  <c r="W19" i="2"/>
  <c r="X19" i="2"/>
  <c r="V19" i="2"/>
  <c r="U19" i="2"/>
  <c r="AA19" i="2"/>
  <c r="Z19" i="2"/>
  <c r="Y19" i="2"/>
  <c r="P19" i="2"/>
  <c r="T19" i="2"/>
  <c r="S19" i="2"/>
  <c r="R19" i="2"/>
  <c r="Q19" i="2"/>
  <c r="O19" i="2"/>
  <c r="N19" i="2"/>
  <c r="I19" i="2"/>
  <c r="M19" i="2"/>
  <c r="L19" i="2"/>
  <c r="J19" i="2"/>
  <c r="H19" i="2"/>
  <c r="K19" i="2"/>
  <c r="G19" i="2"/>
  <c r="CH18" i="2"/>
  <c r="CI18" i="2"/>
  <c r="CG18" i="2"/>
  <c r="CL18" i="2"/>
  <c r="CF18" i="2"/>
  <c r="CK18" i="2"/>
  <c r="CJ18" i="2"/>
  <c r="CA18" i="2"/>
  <c r="CE18" i="2"/>
  <c r="CB18" i="2"/>
  <c r="BZ18" i="2"/>
  <c r="BY18" i="2"/>
  <c r="CD18" i="2"/>
  <c r="CC18" i="2"/>
  <c r="BT18" i="2"/>
  <c r="BX18" i="2"/>
  <c r="BU18" i="2"/>
  <c r="BS18" i="2"/>
  <c r="BR18" i="2"/>
  <c r="BW18" i="2"/>
  <c r="BV18" i="2"/>
  <c r="BM18" i="2"/>
  <c r="BN18" i="2"/>
  <c r="BL18" i="2"/>
  <c r="BK18" i="2"/>
  <c r="BQ18" i="2"/>
  <c r="BP18" i="2"/>
  <c r="BO18" i="2"/>
  <c r="BF18" i="2"/>
  <c r="BJ18" i="2"/>
  <c r="BG18" i="2"/>
  <c r="BE18" i="2"/>
  <c r="BD18" i="2"/>
  <c r="BI18" i="2"/>
  <c r="BH18" i="2"/>
  <c r="AY18" i="2"/>
  <c r="AZ18" i="2"/>
  <c r="AX18" i="2"/>
  <c r="AW18" i="2"/>
  <c r="BC18" i="2"/>
  <c r="BB18" i="2"/>
  <c r="BA18" i="2"/>
  <c r="AR18" i="2"/>
  <c r="AS18" i="2"/>
  <c r="AQ18" i="2"/>
  <c r="AP18" i="2"/>
  <c r="AV18" i="2"/>
  <c r="AU18" i="2"/>
  <c r="AT18" i="2"/>
  <c r="AK18" i="2"/>
  <c r="AO18" i="2"/>
  <c r="AL18" i="2"/>
  <c r="AJ18" i="2"/>
  <c r="AI18" i="2"/>
  <c r="AN18" i="2"/>
  <c r="AM18" i="2"/>
  <c r="AD18" i="2"/>
  <c r="AH18" i="2"/>
  <c r="AE18" i="2"/>
  <c r="AC18" i="2"/>
  <c r="AB18" i="2"/>
  <c r="AG18" i="2"/>
  <c r="AF18" i="2"/>
  <c r="W18" i="2"/>
  <c r="X18" i="2"/>
  <c r="V18" i="2"/>
  <c r="U18" i="2"/>
  <c r="AA18" i="2"/>
  <c r="Z18" i="2"/>
  <c r="Y18" i="2"/>
  <c r="P18" i="2"/>
  <c r="T18" i="2"/>
  <c r="Q18" i="2"/>
  <c r="O18" i="2"/>
  <c r="N18" i="2"/>
  <c r="S18" i="2"/>
  <c r="R18" i="2"/>
  <c r="I18" i="2"/>
  <c r="M18" i="2"/>
  <c r="J18" i="2"/>
  <c r="H18" i="2"/>
  <c r="G18" i="2"/>
  <c r="L18" i="2"/>
  <c r="K18" i="2"/>
  <c r="CH16" i="2"/>
  <c r="CI16" i="2"/>
  <c r="CG16" i="2"/>
  <c r="CL16" i="2"/>
  <c r="CK16" i="2"/>
  <c r="CJ16" i="2"/>
  <c r="CF16" i="2"/>
  <c r="CA16" i="2"/>
  <c r="CE16" i="2"/>
  <c r="CD16" i="2"/>
  <c r="CC16" i="2"/>
  <c r="CB16" i="2"/>
  <c r="BZ16" i="2"/>
  <c r="BY16" i="2"/>
  <c r="BT16" i="2"/>
  <c r="BX16" i="2"/>
  <c r="BW16" i="2"/>
  <c r="BU16" i="2"/>
  <c r="BS16" i="2"/>
  <c r="BR16" i="2"/>
  <c r="BV16" i="2"/>
  <c r="BM16" i="2"/>
  <c r="BN16" i="2"/>
  <c r="BL16" i="2"/>
  <c r="BK16" i="2"/>
  <c r="BQ16" i="2"/>
  <c r="BP16" i="2"/>
  <c r="BO16" i="2"/>
  <c r="BF16" i="2"/>
  <c r="BJ16" i="2"/>
  <c r="BI16" i="2"/>
  <c r="BG16" i="2"/>
  <c r="BE16" i="2"/>
  <c r="BD16" i="2"/>
  <c r="BH16" i="2"/>
  <c r="AY16" i="2"/>
  <c r="AZ16" i="2"/>
  <c r="AX16" i="2"/>
  <c r="AW16" i="2"/>
  <c r="BC16" i="2"/>
  <c r="BB16" i="2"/>
  <c r="BA16" i="2"/>
  <c r="AR16" i="2"/>
  <c r="AS16" i="2"/>
  <c r="AQ16" i="2"/>
  <c r="AP16" i="2"/>
  <c r="AV16" i="2"/>
  <c r="AU16" i="2"/>
  <c r="AT16" i="2"/>
  <c r="AK16" i="2"/>
  <c r="AO16" i="2"/>
  <c r="AN16" i="2"/>
  <c r="AM16" i="2"/>
  <c r="AL16" i="2"/>
  <c r="AJ16" i="2"/>
  <c r="AI16" i="2"/>
  <c r="AD16" i="2"/>
  <c r="AH16" i="2"/>
  <c r="AG16" i="2"/>
  <c r="AE16" i="2"/>
  <c r="AC16" i="2"/>
  <c r="AB16" i="2"/>
  <c r="AF16" i="2"/>
  <c r="W16" i="2"/>
  <c r="X16" i="2"/>
  <c r="V16" i="2"/>
  <c r="U16" i="2"/>
  <c r="AA16" i="2"/>
  <c r="Z16" i="2"/>
  <c r="Y16" i="2"/>
  <c r="P16" i="2"/>
  <c r="T16" i="2"/>
  <c r="S16" i="2"/>
  <c r="R16" i="2"/>
  <c r="Q16" i="2"/>
  <c r="O16" i="2"/>
  <c r="N16" i="2"/>
  <c r="I16" i="2"/>
  <c r="M16" i="2"/>
  <c r="L16" i="2"/>
  <c r="J16" i="2"/>
  <c r="H16" i="2"/>
  <c r="K16" i="2"/>
  <c r="G16" i="2"/>
  <c r="CH15" i="2"/>
  <c r="CI15" i="2"/>
  <c r="CG15" i="2"/>
  <c r="CL15" i="2"/>
  <c r="CF15" i="2"/>
  <c r="CK15" i="2"/>
  <c r="CJ15" i="2"/>
  <c r="CA15" i="2"/>
  <c r="CE15" i="2"/>
  <c r="CB15" i="2"/>
  <c r="BZ15" i="2"/>
  <c r="BY15" i="2"/>
  <c r="CD15" i="2"/>
  <c r="CC15" i="2"/>
  <c r="BT15" i="2"/>
  <c r="BX15" i="2"/>
  <c r="BU15" i="2"/>
  <c r="BS15" i="2"/>
  <c r="BR15" i="2"/>
  <c r="BW15" i="2"/>
  <c r="BV15" i="2"/>
  <c r="BM15" i="2"/>
  <c r="BN15" i="2"/>
  <c r="BL15" i="2"/>
  <c r="BK15" i="2"/>
  <c r="BQ15" i="2"/>
  <c r="BP15" i="2"/>
  <c r="BO15" i="2"/>
  <c r="BF15" i="2"/>
  <c r="BJ15" i="2"/>
  <c r="BG15" i="2"/>
  <c r="BE15" i="2"/>
  <c r="BD15" i="2"/>
  <c r="BI15" i="2"/>
  <c r="BH15" i="2"/>
  <c r="AY15" i="2"/>
  <c r="AZ15" i="2"/>
  <c r="AX15" i="2"/>
  <c r="AW15" i="2"/>
  <c r="BC15" i="2"/>
  <c r="BB15" i="2"/>
  <c r="BA15" i="2"/>
  <c r="AR15" i="2"/>
  <c r="AS15" i="2"/>
  <c r="AQ15" i="2"/>
  <c r="AP15" i="2"/>
  <c r="AV15" i="2"/>
  <c r="AU15" i="2"/>
  <c r="AT15" i="2"/>
  <c r="AK15" i="2"/>
  <c r="AO15" i="2"/>
  <c r="AL15" i="2"/>
  <c r="AJ15" i="2"/>
  <c r="AI15" i="2"/>
  <c r="AN15" i="2"/>
  <c r="AM15" i="2"/>
  <c r="AD15" i="2"/>
  <c r="AH15" i="2"/>
  <c r="AE15" i="2"/>
  <c r="AC15" i="2"/>
  <c r="AB15" i="2"/>
  <c r="AG15" i="2"/>
  <c r="AF15" i="2"/>
  <c r="W15" i="2"/>
  <c r="X15" i="2"/>
  <c r="V15" i="2"/>
  <c r="U15" i="2"/>
  <c r="AA15" i="2"/>
  <c r="Z15" i="2"/>
  <c r="Y15" i="2"/>
  <c r="P15" i="2"/>
  <c r="T15" i="2"/>
  <c r="Q15" i="2"/>
  <c r="O15" i="2"/>
  <c r="N15" i="2"/>
  <c r="S15" i="2"/>
  <c r="R15" i="2"/>
  <c r="I15" i="2"/>
  <c r="M15" i="2"/>
  <c r="J15" i="2"/>
  <c r="H15" i="2"/>
  <c r="G15" i="2"/>
  <c r="L15" i="2"/>
  <c r="K15" i="2"/>
  <c r="I13" i="2"/>
  <c r="M13" i="2"/>
  <c r="L13" i="2"/>
  <c r="J13" i="2"/>
  <c r="H13" i="2"/>
  <c r="K13" i="2"/>
  <c r="I12" i="2"/>
  <c r="M12" i="2"/>
  <c r="J12" i="2"/>
  <c r="H12" i="2"/>
  <c r="G12" i="2"/>
  <c r="L12" i="2"/>
  <c r="K12" i="2"/>
  <c r="P13" i="2"/>
  <c r="T13" i="2"/>
  <c r="S13" i="2"/>
  <c r="R13" i="2"/>
  <c r="P12" i="2"/>
  <c r="T12" i="2"/>
  <c r="Q12" i="2"/>
  <c r="O12" i="2"/>
  <c r="N12" i="2"/>
  <c r="S12" i="2"/>
  <c r="R12" i="2"/>
  <c r="W13" i="2"/>
  <c r="X13" i="2"/>
  <c r="V13" i="2"/>
  <c r="U13" i="2"/>
  <c r="AA13" i="2"/>
  <c r="Z13" i="2"/>
  <c r="Y13" i="2"/>
  <c r="W12" i="2"/>
  <c r="X12" i="2"/>
  <c r="V12" i="2"/>
  <c r="U12" i="2"/>
  <c r="AA12" i="2"/>
  <c r="Z12" i="2"/>
  <c r="Y12" i="2"/>
  <c r="AD13" i="2"/>
  <c r="AH13" i="2"/>
  <c r="AG13" i="2"/>
  <c r="AE13" i="2"/>
  <c r="AC13" i="2"/>
  <c r="AB13" i="2"/>
  <c r="AF13" i="2"/>
  <c r="AD12" i="2"/>
  <c r="AH12" i="2"/>
  <c r="AE12" i="2"/>
  <c r="AC12" i="2"/>
  <c r="AB12" i="2"/>
  <c r="AG12" i="2"/>
  <c r="AF12" i="2"/>
  <c r="AK13" i="2"/>
  <c r="AO13" i="2"/>
  <c r="AN13" i="2"/>
  <c r="AM13" i="2"/>
  <c r="AK12" i="2"/>
  <c r="AO12" i="2"/>
  <c r="AL12" i="2"/>
  <c r="AJ12" i="2"/>
  <c r="AI12" i="2"/>
  <c r="AN12" i="2"/>
  <c r="AM12" i="2"/>
  <c r="AR13" i="2"/>
  <c r="AS13" i="2"/>
  <c r="AQ13" i="2"/>
  <c r="AP13" i="2"/>
  <c r="AV13" i="2"/>
  <c r="AU13" i="2"/>
  <c r="AT13" i="2"/>
  <c r="AR12" i="2"/>
  <c r="AS12" i="2"/>
  <c r="AQ12" i="2"/>
  <c r="AP12" i="2"/>
  <c r="AV12" i="2"/>
  <c r="AU12" i="2"/>
  <c r="AT12" i="2"/>
  <c r="AY13" i="2"/>
  <c r="AZ13" i="2"/>
  <c r="AX13" i="2"/>
  <c r="AW13" i="2"/>
  <c r="BC13" i="2"/>
  <c r="BB13" i="2"/>
  <c r="BA13" i="2"/>
  <c r="AY12" i="2"/>
  <c r="AZ12" i="2"/>
  <c r="AX12" i="2"/>
  <c r="AW12" i="2"/>
  <c r="BC12" i="2"/>
  <c r="BB12" i="2"/>
  <c r="BA12" i="2"/>
  <c r="BF13" i="2"/>
  <c r="BJ13" i="2"/>
  <c r="BI13" i="2"/>
  <c r="BG13" i="2"/>
  <c r="BE13" i="2"/>
  <c r="BD13" i="2"/>
  <c r="BH13" i="2"/>
  <c r="BF12" i="2"/>
  <c r="BJ12" i="2"/>
  <c r="BG12" i="2"/>
  <c r="BE12" i="2"/>
  <c r="BD12" i="2"/>
  <c r="BI12" i="2"/>
  <c r="BH12" i="2"/>
  <c r="BM13" i="2"/>
  <c r="BN13" i="2"/>
  <c r="BL13" i="2"/>
  <c r="BK13" i="2"/>
  <c r="BQ13" i="2"/>
  <c r="BP13" i="2"/>
  <c r="BO13" i="2"/>
  <c r="BM12" i="2"/>
  <c r="BN12" i="2"/>
  <c r="BL12" i="2"/>
  <c r="BK12" i="2"/>
  <c r="BQ12" i="2"/>
  <c r="BP12" i="2"/>
  <c r="BO12" i="2"/>
  <c r="BT13" i="2"/>
  <c r="BX13" i="2"/>
  <c r="BW13" i="2"/>
  <c r="BU13" i="2"/>
  <c r="BS13" i="2"/>
  <c r="BR13" i="2"/>
  <c r="BV13" i="2"/>
  <c r="BT12" i="2"/>
  <c r="BX12" i="2"/>
  <c r="BU12" i="2"/>
  <c r="BS12" i="2"/>
  <c r="BR12" i="2"/>
  <c r="BW12" i="2"/>
  <c r="BV12" i="2"/>
  <c r="CA13" i="2"/>
  <c r="CE13" i="2"/>
  <c r="CD13" i="2"/>
  <c r="CC13" i="2"/>
  <c r="CA12" i="2"/>
  <c r="CE12" i="2"/>
  <c r="CB12" i="2"/>
  <c r="BZ12" i="2"/>
  <c r="BY12" i="2"/>
  <c r="CD12" i="2"/>
  <c r="CC12" i="2"/>
  <c r="CH13" i="2"/>
  <c r="CI13" i="2"/>
  <c r="CG13" i="2"/>
  <c r="CL13" i="2"/>
  <c r="CH12" i="2"/>
  <c r="CI12" i="2"/>
  <c r="CG12" i="2"/>
  <c r="CL12" i="2"/>
  <c r="CF12" i="2"/>
  <c r="CF13" i="2"/>
  <c r="CK13" i="2"/>
  <c r="CJ13" i="2"/>
  <c r="CK12" i="2"/>
  <c r="CJ12" i="2"/>
  <c r="CB13" i="2"/>
  <c r="BZ13" i="2"/>
  <c r="BY13" i="2"/>
  <c r="AL13" i="2"/>
  <c r="AJ13" i="2"/>
  <c r="AI13" i="2"/>
  <c r="Q13" i="2"/>
  <c r="O13" i="2"/>
  <c r="N13" i="2"/>
  <c r="BW28" i="2"/>
  <c r="BP28" i="2"/>
  <c r="BW10" i="2"/>
  <c r="BP10" i="2"/>
  <c r="J30" i="2"/>
  <c r="H30" i="2"/>
  <c r="G30" i="2"/>
  <c r="L30" i="2"/>
  <c r="CK28" i="2"/>
  <c r="CD28" i="2"/>
  <c r="BI28" i="2"/>
  <c r="BB28" i="2"/>
  <c r="AU28" i="2"/>
  <c r="AN28" i="2"/>
  <c r="AG28" i="2"/>
  <c r="Z28" i="2"/>
  <c r="S28" i="2"/>
  <c r="L28" i="2"/>
  <c r="CK10" i="2"/>
  <c r="CD10" i="2"/>
  <c r="BI10" i="2"/>
  <c r="BB10" i="2"/>
  <c r="AU10" i="2"/>
  <c r="AN10" i="2"/>
  <c r="AG10" i="2"/>
  <c r="Z10" i="2"/>
  <c r="S10" i="2"/>
  <c r="L10" i="2"/>
  <c r="CI31" i="2"/>
  <c r="CG31" i="2"/>
  <c r="CF31" i="2"/>
  <c r="CB31" i="2"/>
  <c r="BZ31" i="2"/>
  <c r="BY31" i="2"/>
  <c r="BU31" i="2"/>
  <c r="BS31" i="2"/>
  <c r="BR31" i="2"/>
  <c r="BN31" i="2"/>
  <c r="BL31" i="2"/>
  <c r="BK31" i="2"/>
  <c r="BG31" i="2"/>
  <c r="BE31" i="2"/>
  <c r="BD31" i="2"/>
  <c r="AZ31" i="2"/>
  <c r="AX31" i="2"/>
  <c r="AW31" i="2"/>
  <c r="AS31" i="2"/>
  <c r="AQ31" i="2"/>
  <c r="AP31" i="2"/>
  <c r="AL31" i="2"/>
  <c r="AJ31" i="2"/>
  <c r="AI31" i="2"/>
  <c r="AE31" i="2"/>
  <c r="AC31" i="2"/>
  <c r="AB31" i="2"/>
  <c r="X31" i="2"/>
  <c r="V31" i="2"/>
  <c r="U31" i="2"/>
  <c r="Q31" i="2"/>
  <c r="O31" i="2"/>
  <c r="N31" i="2"/>
  <c r="I31" i="2"/>
  <c r="J31" i="2"/>
  <c r="H31" i="2"/>
  <c r="G31" i="2"/>
  <c r="M31" i="2"/>
  <c r="K30" i="2"/>
  <c r="K31" i="2"/>
  <c r="G13" i="2"/>
</calcChain>
</file>

<file path=xl/sharedStrings.xml><?xml version="1.0" encoding="utf-8"?>
<sst xmlns="http://schemas.openxmlformats.org/spreadsheetml/2006/main" count="113" uniqueCount="18">
  <si>
    <t>BLOCK_SIZE</t>
  </si>
  <si>
    <t>NX</t>
  </si>
  <si>
    <t>NY</t>
  </si>
  <si>
    <t>ti</t>
  </si>
  <si>
    <t>tix</t>
  </si>
  <si>
    <t>gi</t>
  </si>
  <si>
    <t>bi</t>
  </si>
  <si>
    <t>bix</t>
  </si>
  <si>
    <t>biy</t>
  </si>
  <si>
    <t>SYNC</t>
  </si>
  <si>
    <t>n</t>
  </si>
  <si>
    <t>Variables:</t>
  </si>
  <si>
    <t>Legend:</t>
  </si>
  <si>
    <t>lattice global index</t>
  </si>
  <si>
    <r>
      <t>global[</t>
    </r>
    <r>
      <rPr>
        <sz val="12"/>
        <color rgb="FFFF0000"/>
        <rFont val="Calibri (Corps)"/>
      </rPr>
      <t>n</t>
    </r>
    <r>
      <rPr>
        <sz val="12"/>
        <color theme="1"/>
        <rFont val="Calibri"/>
        <family val="2"/>
        <scheme val="minor"/>
      </rPr>
      <t>] = value</t>
    </r>
  </si>
  <si>
    <r>
      <t>global[</t>
    </r>
    <r>
      <rPr>
        <sz val="12"/>
        <color rgb="FFFF0000"/>
        <rFont val="Calibri (Corps)"/>
      </rPr>
      <t>n</t>
    </r>
    <r>
      <rPr>
        <sz val="12"/>
        <color theme="1"/>
        <rFont val="Calibri"/>
        <family val="2"/>
        <scheme val="minor"/>
      </rPr>
      <t xml:space="preserve">] = value (with </t>
    </r>
    <r>
      <rPr>
        <sz val="12"/>
        <color rgb="FFFF0000"/>
        <rFont val="Calibri (Corps)"/>
      </rPr>
      <t>n</t>
    </r>
    <r>
      <rPr>
        <sz val="12"/>
        <color theme="1"/>
        <rFont val="Calibri"/>
        <family val="2"/>
        <scheme val="minor"/>
      </rPr>
      <t xml:space="preserve"> = the lattice index)</t>
    </r>
  </si>
  <si>
    <r>
      <t>shared[</t>
    </r>
    <r>
      <rPr>
        <sz val="12"/>
        <color rgb="FF0070C0"/>
        <rFont val="Calibri (Corps)"/>
      </rPr>
      <t>n</t>
    </r>
    <r>
      <rPr>
        <sz val="12"/>
        <color theme="1"/>
        <rFont val="Calibri"/>
        <family val="2"/>
        <scheme val="minor"/>
      </rPr>
      <t>] = value</t>
    </r>
  </si>
  <si>
    <r>
      <t>Action: global[</t>
    </r>
    <r>
      <rPr>
        <sz val="12"/>
        <color rgb="FFFF0000"/>
        <rFont val="Calibri (Corps)"/>
      </rPr>
      <t>index</t>
    </r>
    <r>
      <rPr>
        <sz val="12"/>
        <color theme="1"/>
        <rFont val="Calibri"/>
        <family val="2"/>
        <scheme val="minor"/>
      </rPr>
      <t>] = shared[</t>
    </r>
    <r>
      <rPr>
        <sz val="12"/>
        <color rgb="FF0070C0"/>
        <rFont val="Calibri (Corps)"/>
      </rPr>
      <t>tix</t>
    </r>
    <r>
      <rPr>
        <sz val="12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</si>
</sst>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Corps)"/>
    </font>
    <font>
      <sz val="12"/>
      <color rgb="FF0070C0"/>
      <name val="Calibri (Corps)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2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theme="0" tint="-0.24994659260841701"/>
      </right>
      <top style="thin">
        <color auto="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auto="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auto="1"/>
      </right>
      <top style="thin">
        <color auto="1"/>
      </top>
      <bottom style="hair">
        <color theme="0" tint="-0.24994659260841701"/>
      </bottom>
      <diagonal/>
    </border>
    <border>
      <left style="thin">
        <color auto="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auto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auto="1"/>
      </left>
      <right style="hair">
        <color theme="0" tint="-0.24994659260841701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thin">
        <color auto="1"/>
      </right>
      <top style="hair">
        <color theme="0" tint="-0.24994659260841701"/>
      </top>
      <bottom style="thin">
        <color auto="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medium">
        <color auto="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auto="1"/>
      </right>
      <top style="medium">
        <color auto="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medium">
        <color auto="1"/>
      </bottom>
      <diagonal/>
    </border>
    <border>
      <left style="hair">
        <color theme="0" tint="-0.24994659260841701"/>
      </left>
      <right style="thin">
        <color auto="1"/>
      </right>
      <top style="hair">
        <color theme="0" tint="-0.24994659260841701"/>
      </top>
      <bottom style="medium">
        <color auto="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medium">
        <color auto="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medium">
        <color auto="1"/>
      </bottom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medium">
        <color auto="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theme="0" tint="-0.24994659260841701"/>
      </bottom>
      <diagonal/>
    </border>
    <border>
      <left/>
      <right style="thin">
        <color auto="1"/>
      </right>
      <top style="medium">
        <color auto="1"/>
      </top>
      <bottom style="hair">
        <color theme="0" tint="-0.24994659260841701"/>
      </bottom>
      <diagonal/>
    </border>
    <border>
      <left style="thin">
        <color auto="1"/>
      </left>
      <right/>
      <top style="hair">
        <color theme="0" tint="-0.24994659260841701"/>
      </top>
      <bottom/>
      <diagonal/>
    </border>
    <border>
      <left/>
      <right style="thin">
        <color auto="1"/>
      </right>
      <top style="hair">
        <color theme="0" tint="-0.24994659260841701"/>
      </top>
      <bottom/>
      <diagonal/>
    </border>
    <border>
      <left style="thin">
        <color auto="1"/>
      </left>
      <right/>
      <top style="hair">
        <color theme="0" tint="-0.24994659260841701"/>
      </top>
      <bottom style="medium">
        <color auto="1"/>
      </bottom>
      <diagonal/>
    </border>
    <border>
      <left/>
      <right style="thin">
        <color auto="1"/>
      </right>
      <top style="hair">
        <color theme="0" tint="-0.24994659260841701"/>
      </top>
      <bottom style="medium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0" xfId="0" applyFill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5" fillId="3" borderId="16" xfId="0" applyFont="1" applyFill="1" applyBorder="1"/>
    <xf numFmtId="0" fontId="0" fillId="0" borderId="20" xfId="0" applyBorder="1"/>
    <xf numFmtId="0" fontId="0" fillId="0" borderId="21" xfId="0" applyBorder="1"/>
    <xf numFmtId="0" fontId="1" fillId="0" borderId="14" xfId="0" applyFont="1" applyBorder="1"/>
    <xf numFmtId="0" fontId="1" fillId="3" borderId="22" xfId="0" applyFont="1" applyFill="1" applyBorder="1"/>
    <xf numFmtId="0" fontId="6" fillId="3" borderId="25" xfId="0" applyFont="1" applyFill="1" applyBorder="1"/>
    <xf numFmtId="0" fontId="6" fillId="3" borderId="27" xfId="0" applyFont="1" applyFill="1" applyBorder="1"/>
    <xf numFmtId="0" fontId="6" fillId="3" borderId="23" xfId="0" applyFont="1" applyFill="1" applyBorder="1"/>
    <xf numFmtId="0" fontId="5" fillId="3" borderId="17" xfId="0" applyFont="1" applyFill="1" applyBorder="1"/>
    <xf numFmtId="0" fontId="5" fillId="3" borderId="18" xfId="0" applyFont="1" applyFill="1" applyBorder="1"/>
    <xf numFmtId="0" fontId="1" fillId="0" borderId="12" xfId="0" applyFont="1" applyBorder="1"/>
    <xf numFmtId="0" fontId="1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7" fillId="3" borderId="17" xfId="0" applyFont="1" applyFill="1" applyBorder="1"/>
    <xf numFmtId="0" fontId="7" fillId="3" borderId="19" xfId="0" applyFont="1" applyFill="1" applyBorder="1"/>
    <xf numFmtId="0" fontId="7" fillId="3" borderId="18" xfId="0" applyFont="1" applyFill="1" applyBorder="1"/>
    <xf numFmtId="0" fontId="1" fillId="3" borderId="24" xfId="0" applyFont="1" applyFill="1" applyBorder="1"/>
    <xf numFmtId="0" fontId="1" fillId="3" borderId="26" xfId="0" applyFont="1" applyFill="1" applyBorder="1"/>
    <xf numFmtId="0" fontId="0" fillId="2" borderId="1" xfId="0" applyFill="1" applyBorder="1"/>
    <xf numFmtId="0" fontId="1" fillId="0" borderId="20" xfId="0" applyFont="1" applyBorder="1"/>
    <xf numFmtId="0" fontId="1" fillId="0" borderId="13" xfId="0" applyFont="1" applyBorder="1"/>
    <xf numFmtId="0" fontId="1" fillId="0" borderId="11" xfId="0" applyFont="1" applyBorder="1"/>
    <xf numFmtId="0" fontId="1" fillId="0" borderId="7" xfId="0" applyFont="1" applyBorder="1"/>
    <xf numFmtId="0" fontId="1" fillId="0" borderId="21" xfId="0" applyFont="1" applyBorder="1"/>
    <xf numFmtId="0" fontId="1" fillId="0" borderId="15" xfId="0" applyFont="1" applyBorder="1"/>
    <xf numFmtId="0" fontId="2" fillId="4" borderId="0" xfId="0" applyFont="1" applyFill="1"/>
    <xf numFmtId="0" fontId="8" fillId="4" borderId="6" xfId="0" applyFont="1" applyFill="1" applyBorder="1"/>
    <xf numFmtId="0" fontId="8" fillId="4" borderId="6" xfId="0" applyFont="1" applyFill="1" applyBorder="1" applyAlignment="1">
      <alignment horizontal="center"/>
    </xf>
    <xf numFmtId="0" fontId="10" fillId="2" borderId="0" xfId="0" applyFont="1" applyFill="1"/>
    <xf numFmtId="0" fontId="9" fillId="4" borderId="6" xfId="0" applyFont="1" applyFill="1" applyBorder="1"/>
    <xf numFmtId="0" fontId="9" fillId="4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580"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AP14"/>
  <sheetViews>
    <sheetView workbookViewId="0">
      <selection activeCell="G3" sqref="G3:AP14"/>
    </sheetView>
  </sheetViews>
  <sheetFormatPr baseColWidth="10" defaultColWidth="2.83203125" defaultRowHeight="17" customHeight="1" x14ac:dyDescent="0.2"/>
  <sheetData>
    <row r="3" spans="7:42" ht="17" customHeight="1" x14ac:dyDescent="0.2">
      <c r="G3" s="1"/>
      <c r="H3" s="2"/>
      <c r="I3" s="3"/>
      <c r="J3" s="1"/>
      <c r="K3" s="2"/>
      <c r="L3" s="3"/>
      <c r="M3" s="1"/>
      <c r="N3" s="2"/>
      <c r="O3" s="3"/>
      <c r="P3" s="1"/>
      <c r="Q3" s="2"/>
      <c r="R3" s="3"/>
      <c r="S3" s="1"/>
      <c r="T3" s="2"/>
      <c r="U3" s="3"/>
      <c r="V3" s="1"/>
      <c r="W3" s="2"/>
      <c r="X3" s="3"/>
      <c r="Y3" s="1"/>
      <c r="Z3" s="2"/>
      <c r="AA3" s="3"/>
      <c r="AB3" s="1"/>
      <c r="AC3" s="2"/>
      <c r="AD3" s="3"/>
      <c r="AE3" s="1"/>
      <c r="AF3" s="2"/>
      <c r="AG3" s="3"/>
      <c r="AH3" s="1"/>
      <c r="AI3" s="2"/>
      <c r="AJ3" s="3"/>
      <c r="AK3" s="1"/>
      <c r="AL3" s="2"/>
      <c r="AM3" s="3"/>
      <c r="AN3" s="1"/>
      <c r="AO3" s="2"/>
      <c r="AP3" s="3"/>
    </row>
    <row r="4" spans="7:42" ht="17" customHeight="1" x14ac:dyDescent="0.2">
      <c r="G4" s="4"/>
      <c r="H4" s="5"/>
      <c r="I4" s="6"/>
      <c r="J4" s="4"/>
      <c r="K4" s="5"/>
      <c r="L4" s="6"/>
      <c r="M4" s="4"/>
      <c r="N4" s="5"/>
      <c r="O4" s="6"/>
      <c r="P4" s="4"/>
      <c r="Q4" s="5"/>
      <c r="R4" s="6"/>
      <c r="S4" s="4"/>
      <c r="T4" s="5"/>
      <c r="U4" s="6"/>
      <c r="V4" s="4"/>
      <c r="W4" s="5"/>
      <c r="X4" s="6"/>
      <c r="Y4" s="4"/>
      <c r="Z4" s="5"/>
      <c r="AA4" s="6"/>
      <c r="AB4" s="4"/>
      <c r="AC4" s="5"/>
      <c r="AD4" s="6"/>
      <c r="AE4" s="4"/>
      <c r="AF4" s="5"/>
      <c r="AG4" s="6"/>
      <c r="AH4" s="4"/>
      <c r="AI4" s="5"/>
      <c r="AJ4" s="6"/>
      <c r="AK4" s="4"/>
      <c r="AL4" s="5"/>
      <c r="AM4" s="6"/>
      <c r="AN4" s="4"/>
      <c r="AO4" s="5"/>
      <c r="AP4" s="6"/>
    </row>
    <row r="5" spans="7:42" ht="17" customHeight="1" x14ac:dyDescent="0.2">
      <c r="G5" s="7"/>
      <c r="H5" s="8"/>
      <c r="I5" s="9"/>
      <c r="J5" s="7"/>
      <c r="K5" s="8"/>
      <c r="L5" s="9"/>
      <c r="M5" s="7"/>
      <c r="N5" s="8"/>
      <c r="O5" s="9"/>
      <c r="P5" s="7"/>
      <c r="Q5" s="8"/>
      <c r="R5" s="9"/>
      <c r="S5" s="7"/>
      <c r="T5" s="8"/>
      <c r="U5" s="9"/>
      <c r="V5" s="7"/>
      <c r="W5" s="8"/>
      <c r="X5" s="9"/>
      <c r="Y5" s="7"/>
      <c r="Z5" s="8"/>
      <c r="AA5" s="9"/>
      <c r="AB5" s="7"/>
      <c r="AC5" s="8"/>
      <c r="AD5" s="9"/>
      <c r="AE5" s="7"/>
      <c r="AF5" s="8"/>
      <c r="AG5" s="9"/>
      <c r="AH5" s="7"/>
      <c r="AI5" s="8"/>
      <c r="AJ5" s="9"/>
      <c r="AK5" s="7"/>
      <c r="AL5" s="8"/>
      <c r="AM5" s="9"/>
      <c r="AN5" s="7"/>
      <c r="AO5" s="8"/>
      <c r="AP5" s="9"/>
    </row>
    <row r="6" spans="7:42" ht="17" customHeight="1" x14ac:dyDescent="0.2">
      <c r="G6" s="1"/>
      <c r="H6" s="2"/>
      <c r="I6" s="3"/>
      <c r="J6" s="1"/>
      <c r="K6" s="2"/>
      <c r="L6" s="3"/>
      <c r="M6" s="1"/>
      <c r="N6" s="2"/>
      <c r="O6" s="3"/>
      <c r="P6" s="1"/>
      <c r="Q6" s="2"/>
      <c r="R6" s="3"/>
      <c r="S6" s="1"/>
      <c r="T6" s="2"/>
      <c r="U6" s="3"/>
      <c r="V6" s="1"/>
      <c r="W6" s="2"/>
      <c r="X6" s="3"/>
      <c r="Y6" s="1"/>
      <c r="Z6" s="2"/>
      <c r="AA6" s="3"/>
      <c r="AB6" s="1"/>
      <c r="AC6" s="2"/>
      <c r="AD6" s="3"/>
      <c r="AE6" s="1"/>
      <c r="AF6" s="2"/>
      <c r="AG6" s="3"/>
      <c r="AH6" s="1"/>
      <c r="AI6" s="2"/>
      <c r="AJ6" s="3"/>
      <c r="AK6" s="1"/>
      <c r="AL6" s="2"/>
      <c r="AM6" s="3"/>
      <c r="AN6" s="1"/>
      <c r="AO6" s="2"/>
      <c r="AP6" s="3"/>
    </row>
    <row r="7" spans="7:42" ht="17" customHeight="1" x14ac:dyDescent="0.2">
      <c r="G7" s="4"/>
      <c r="H7" s="5"/>
      <c r="I7" s="6"/>
      <c r="J7" s="4"/>
      <c r="K7" s="5"/>
      <c r="L7" s="6"/>
      <c r="M7" s="4"/>
      <c r="N7" s="5"/>
      <c r="O7" s="6"/>
      <c r="P7" s="4"/>
      <c r="Q7" s="5"/>
      <c r="R7" s="6"/>
      <c r="S7" s="4"/>
      <c r="T7" s="5"/>
      <c r="U7" s="6"/>
      <c r="V7" s="4"/>
      <c r="W7" s="5"/>
      <c r="X7" s="6"/>
      <c r="Y7" s="4"/>
      <c r="Z7" s="5"/>
      <c r="AA7" s="6"/>
      <c r="AB7" s="4"/>
      <c r="AC7" s="5"/>
      <c r="AD7" s="6"/>
      <c r="AE7" s="4"/>
      <c r="AF7" s="5"/>
      <c r="AG7" s="6"/>
      <c r="AH7" s="4"/>
      <c r="AI7" s="5"/>
      <c r="AJ7" s="6"/>
      <c r="AK7" s="4"/>
      <c r="AL7" s="5"/>
      <c r="AM7" s="6"/>
      <c r="AN7" s="4"/>
      <c r="AO7" s="5"/>
      <c r="AP7" s="6"/>
    </row>
    <row r="8" spans="7:42" ht="17" customHeight="1" x14ac:dyDescent="0.2">
      <c r="G8" s="7"/>
      <c r="H8" s="8"/>
      <c r="I8" s="9"/>
      <c r="J8" s="7"/>
      <c r="K8" s="8"/>
      <c r="L8" s="9"/>
      <c r="M8" s="7"/>
      <c r="N8" s="8"/>
      <c r="O8" s="9"/>
      <c r="P8" s="7"/>
      <c r="Q8" s="8"/>
      <c r="R8" s="9"/>
      <c r="S8" s="7"/>
      <c r="T8" s="8"/>
      <c r="U8" s="9"/>
      <c r="V8" s="7"/>
      <c r="W8" s="8"/>
      <c r="X8" s="9"/>
      <c r="Y8" s="7"/>
      <c r="Z8" s="8"/>
      <c r="AA8" s="9"/>
      <c r="AB8" s="7"/>
      <c r="AC8" s="8"/>
      <c r="AD8" s="9"/>
      <c r="AE8" s="7"/>
      <c r="AF8" s="8"/>
      <c r="AG8" s="9"/>
      <c r="AH8" s="7"/>
      <c r="AI8" s="8"/>
      <c r="AJ8" s="9"/>
      <c r="AK8" s="7"/>
      <c r="AL8" s="8"/>
      <c r="AM8" s="9"/>
      <c r="AN8" s="7"/>
      <c r="AO8" s="8"/>
      <c r="AP8" s="9"/>
    </row>
    <row r="9" spans="7:42" ht="17" customHeight="1" x14ac:dyDescent="0.2">
      <c r="G9" s="1"/>
      <c r="H9" s="2"/>
      <c r="I9" s="3"/>
      <c r="J9" s="1"/>
      <c r="K9" s="2"/>
      <c r="L9" s="3"/>
      <c r="M9" s="1"/>
      <c r="N9" s="2"/>
      <c r="O9" s="3"/>
      <c r="P9" s="1"/>
      <c r="Q9" s="2"/>
      <c r="R9" s="3"/>
      <c r="S9" s="1"/>
      <c r="T9" s="2"/>
      <c r="U9" s="3"/>
      <c r="V9" s="1"/>
      <c r="W9" s="2"/>
      <c r="X9" s="3"/>
      <c r="Y9" s="1"/>
      <c r="Z9" s="2"/>
      <c r="AA9" s="3"/>
      <c r="AB9" s="1"/>
      <c r="AC9" s="2"/>
      <c r="AD9" s="3"/>
      <c r="AE9" s="1"/>
      <c r="AF9" s="2"/>
      <c r="AG9" s="3"/>
      <c r="AH9" s="1"/>
      <c r="AI9" s="2"/>
      <c r="AJ9" s="3"/>
      <c r="AK9" s="1"/>
      <c r="AL9" s="2"/>
      <c r="AM9" s="3"/>
      <c r="AN9" s="1"/>
      <c r="AO9" s="2"/>
      <c r="AP9" s="3"/>
    </row>
    <row r="10" spans="7:42" ht="17" customHeight="1" x14ac:dyDescent="0.2">
      <c r="G10" s="4"/>
      <c r="H10" s="5"/>
      <c r="I10" s="6"/>
      <c r="J10" s="4"/>
      <c r="K10" s="5"/>
      <c r="L10" s="6"/>
      <c r="M10" s="4"/>
      <c r="N10" s="5"/>
      <c r="O10" s="6"/>
      <c r="P10" s="4"/>
      <c r="Q10" s="5"/>
      <c r="R10" s="6"/>
      <c r="S10" s="4"/>
      <c r="T10" s="5"/>
      <c r="U10" s="6"/>
      <c r="V10" s="4"/>
      <c r="W10" s="5"/>
      <c r="X10" s="6"/>
      <c r="Y10" s="4"/>
      <c r="Z10" s="5"/>
      <c r="AA10" s="6"/>
      <c r="AB10" s="4"/>
      <c r="AC10" s="5"/>
      <c r="AD10" s="6"/>
      <c r="AE10" s="4"/>
      <c r="AF10" s="5"/>
      <c r="AG10" s="6"/>
      <c r="AH10" s="4"/>
      <c r="AI10" s="5"/>
      <c r="AJ10" s="6"/>
      <c r="AK10" s="4"/>
      <c r="AL10" s="5"/>
      <c r="AM10" s="6"/>
      <c r="AN10" s="4"/>
      <c r="AO10" s="5"/>
      <c r="AP10" s="6"/>
    </row>
    <row r="11" spans="7:42" ht="17" customHeight="1" x14ac:dyDescent="0.2">
      <c r="G11" s="7"/>
      <c r="H11" s="8"/>
      <c r="I11" s="9"/>
      <c r="J11" s="7"/>
      <c r="K11" s="8"/>
      <c r="L11" s="9"/>
      <c r="M11" s="7"/>
      <c r="N11" s="8"/>
      <c r="O11" s="9"/>
      <c r="P11" s="7"/>
      <c r="Q11" s="8"/>
      <c r="R11" s="9"/>
      <c r="S11" s="7"/>
      <c r="T11" s="8"/>
      <c r="U11" s="9"/>
      <c r="V11" s="7"/>
      <c r="W11" s="8"/>
      <c r="X11" s="9"/>
      <c r="Y11" s="7"/>
      <c r="Z11" s="8"/>
      <c r="AA11" s="9"/>
      <c r="AB11" s="7"/>
      <c r="AC11" s="8"/>
      <c r="AD11" s="9"/>
      <c r="AE11" s="7"/>
      <c r="AF11" s="8"/>
      <c r="AG11" s="9"/>
      <c r="AH11" s="7"/>
      <c r="AI11" s="8"/>
      <c r="AJ11" s="9"/>
      <c r="AK11" s="7"/>
      <c r="AL11" s="8"/>
      <c r="AM11" s="9"/>
      <c r="AN11" s="7"/>
      <c r="AO11" s="8"/>
      <c r="AP11" s="9"/>
    </row>
    <row r="12" spans="7:42" ht="17" customHeight="1" x14ac:dyDescent="0.2">
      <c r="G12" s="1"/>
      <c r="H12" s="2"/>
      <c r="I12" s="3"/>
      <c r="J12" s="1"/>
      <c r="K12" s="2"/>
      <c r="L12" s="3"/>
      <c r="M12" s="1"/>
      <c r="N12" s="2"/>
      <c r="O12" s="3"/>
      <c r="P12" s="1"/>
      <c r="Q12" s="2"/>
      <c r="R12" s="3"/>
      <c r="S12" s="1"/>
      <c r="T12" s="2"/>
      <c r="U12" s="3"/>
      <c r="V12" s="1"/>
      <c r="W12" s="2"/>
      <c r="X12" s="3"/>
      <c r="Y12" s="1"/>
      <c r="Z12" s="2"/>
      <c r="AA12" s="3"/>
      <c r="AB12" s="1"/>
      <c r="AC12" s="2"/>
      <c r="AD12" s="3"/>
      <c r="AE12" s="1"/>
      <c r="AF12" s="2"/>
      <c r="AG12" s="3"/>
      <c r="AH12" s="1"/>
      <c r="AI12" s="2"/>
      <c r="AJ12" s="3"/>
      <c r="AK12" s="1"/>
      <c r="AL12" s="2"/>
      <c r="AM12" s="3"/>
      <c r="AN12" s="1"/>
      <c r="AO12" s="2"/>
      <c r="AP12" s="3"/>
    </row>
    <row r="13" spans="7:42" ht="17" customHeight="1" x14ac:dyDescent="0.2">
      <c r="G13" s="4"/>
      <c r="H13" s="5"/>
      <c r="I13" s="6"/>
      <c r="J13" s="4"/>
      <c r="K13" s="5"/>
      <c r="L13" s="6"/>
      <c r="M13" s="4"/>
      <c r="N13" s="5"/>
      <c r="O13" s="6"/>
      <c r="P13" s="4"/>
      <c r="Q13" s="5"/>
      <c r="R13" s="6"/>
      <c r="S13" s="4"/>
      <c r="T13" s="5"/>
      <c r="U13" s="6"/>
      <c r="V13" s="4"/>
      <c r="W13" s="5"/>
      <c r="X13" s="6"/>
      <c r="Y13" s="4"/>
      <c r="Z13" s="5"/>
      <c r="AA13" s="6"/>
      <c r="AB13" s="4"/>
      <c r="AC13" s="5"/>
      <c r="AD13" s="6"/>
      <c r="AE13" s="4"/>
      <c r="AF13" s="5"/>
      <c r="AG13" s="6"/>
      <c r="AH13" s="4"/>
      <c r="AI13" s="5"/>
      <c r="AJ13" s="6"/>
      <c r="AK13" s="4"/>
      <c r="AL13" s="5"/>
      <c r="AM13" s="6"/>
      <c r="AN13" s="4"/>
      <c r="AO13" s="5"/>
      <c r="AP13" s="6"/>
    </row>
    <row r="14" spans="7:42" ht="17" customHeight="1" x14ac:dyDescent="0.2">
      <c r="G14" s="7"/>
      <c r="H14" s="8"/>
      <c r="I14" s="9"/>
      <c r="J14" s="7"/>
      <c r="K14" s="8"/>
      <c r="L14" s="9"/>
      <c r="M14" s="7"/>
      <c r="N14" s="8"/>
      <c r="O14" s="9"/>
      <c r="P14" s="7"/>
      <c r="Q14" s="8"/>
      <c r="R14" s="9"/>
      <c r="S14" s="7"/>
      <c r="T14" s="8"/>
      <c r="U14" s="9"/>
      <c r="V14" s="7"/>
      <c r="W14" s="8"/>
      <c r="X14" s="9"/>
      <c r="Y14" s="7"/>
      <c r="Z14" s="8"/>
      <c r="AA14" s="9"/>
      <c r="AB14" s="7"/>
      <c r="AC14" s="8"/>
      <c r="AD14" s="9"/>
      <c r="AE14" s="7"/>
      <c r="AF14" s="8"/>
      <c r="AG14" s="9"/>
      <c r="AH14" s="7"/>
      <c r="AI14" s="8"/>
      <c r="AJ14" s="9"/>
      <c r="AK14" s="7"/>
      <c r="AL14" s="8"/>
      <c r="AM14" s="9"/>
      <c r="AN14" s="7"/>
      <c r="AO14" s="8"/>
      <c r="AP1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40"/>
  <sheetViews>
    <sheetView tabSelected="1" workbookViewId="0">
      <selection activeCell="Y17" sqref="Y17"/>
    </sheetView>
  </sheetViews>
  <sheetFormatPr baseColWidth="10" defaultColWidth="3" defaultRowHeight="18" customHeight="1" x14ac:dyDescent="0.2"/>
  <cols>
    <col min="1" max="3" width="3" style="10"/>
    <col min="4" max="4" width="3.1640625" style="10" bestFit="1" customWidth="1"/>
    <col min="5" max="5" width="3.1640625" style="10" customWidth="1"/>
    <col min="6" max="6" width="3" style="10"/>
    <col min="7" max="10" width="3" style="10" hidden="1" customWidth="1"/>
    <col min="11" max="11" width="3.1640625" style="10" bestFit="1" customWidth="1"/>
    <col min="12" max="12" width="3.1640625" style="10" customWidth="1"/>
    <col min="13" max="13" width="3" style="10"/>
    <col min="14" max="17" width="3" style="10" hidden="1" customWidth="1"/>
    <col min="18" max="19" width="3.1640625" style="10" bestFit="1" customWidth="1"/>
    <col min="20" max="20" width="3" style="10" customWidth="1"/>
    <col min="21" max="23" width="3" style="10" hidden="1" customWidth="1"/>
    <col min="24" max="24" width="3.1640625" style="10" hidden="1" customWidth="1"/>
    <col min="25" max="27" width="3.1640625" style="10" bestFit="1" customWidth="1"/>
    <col min="28" max="31" width="3" style="10" hidden="1" customWidth="1"/>
    <col min="32" max="34" width="3.1640625" style="10" bestFit="1" customWidth="1"/>
    <col min="35" max="38" width="3" style="10" hidden="1" customWidth="1"/>
    <col min="39" max="41" width="3.1640625" style="10" bestFit="1" customWidth="1"/>
    <col min="42" max="45" width="3" style="10" hidden="1" customWidth="1"/>
    <col min="46" max="46" width="3" style="10"/>
    <col min="47" max="48" width="3.1640625" style="10" bestFit="1" customWidth="1"/>
    <col min="49" max="50" width="3" style="10" hidden="1" customWidth="1"/>
    <col min="51" max="51" width="3.1640625" style="10" hidden="1" customWidth="1"/>
    <col min="52" max="52" width="3" style="10" hidden="1" customWidth="1"/>
    <col min="53" max="53" width="3.1640625" style="10" bestFit="1" customWidth="1"/>
    <col min="54" max="54" width="3.1640625" style="10" customWidth="1"/>
    <col min="55" max="55" width="3" style="10"/>
    <col min="56" max="56" width="3.1640625" style="10" hidden="1" customWidth="1"/>
    <col min="57" max="57" width="3" style="10" hidden="1" customWidth="1"/>
    <col min="58" max="58" width="3.1640625" style="10" hidden="1" customWidth="1"/>
    <col min="59" max="59" width="3" style="10" hidden="1" customWidth="1"/>
    <col min="60" max="60" width="3.33203125" style="10" bestFit="1" customWidth="1"/>
    <col min="61" max="61" width="3.1640625" style="10" customWidth="1"/>
    <col min="62" max="62" width="3.1640625" style="10" bestFit="1" customWidth="1"/>
    <col min="63" max="66" width="3" style="10" hidden="1" customWidth="1"/>
    <col min="67" max="69" width="3.1640625" style="10" bestFit="1" customWidth="1"/>
    <col min="70" max="73" width="3" style="10" hidden="1" customWidth="1"/>
    <col min="74" max="76" width="3.1640625" style="10" bestFit="1" customWidth="1"/>
    <col min="77" max="80" width="3" style="10" hidden="1" customWidth="1"/>
    <col min="81" max="83" width="3.1640625" style="10" bestFit="1" customWidth="1"/>
    <col min="84" max="86" width="3" style="10" hidden="1" customWidth="1"/>
    <col min="87" max="87" width="3.1640625" style="10" hidden="1" customWidth="1"/>
    <col min="88" max="88" width="3" style="10"/>
    <col min="89" max="89" width="3.1640625" style="10" bestFit="1" customWidth="1"/>
    <col min="90" max="90" width="3" style="10" customWidth="1"/>
    <col min="91" max="16384" width="3" style="10"/>
  </cols>
  <sheetData>
    <row r="2" spans="1:90" ht="18" customHeight="1" x14ac:dyDescent="0.2">
      <c r="A2" s="44" t="s">
        <v>11</v>
      </c>
      <c r="K2" s="44" t="s">
        <v>12</v>
      </c>
    </row>
    <row r="3" spans="1:90" ht="6" customHeight="1" x14ac:dyDescent="0.2">
      <c r="A3" s="44"/>
      <c r="K3" s="44"/>
    </row>
    <row r="4" spans="1:90" ht="18" customHeight="1" x14ac:dyDescent="0.2">
      <c r="A4" s="10" t="s">
        <v>0</v>
      </c>
      <c r="E4" s="10">
        <v>3</v>
      </c>
      <c r="K4" s="47" t="s">
        <v>10</v>
      </c>
      <c r="M4" s="10" t="s">
        <v>16</v>
      </c>
    </row>
    <row r="5" spans="1:90" ht="18" customHeight="1" x14ac:dyDescent="0.2">
      <c r="A5" s="10" t="s">
        <v>1</v>
      </c>
      <c r="E5" s="10">
        <v>12</v>
      </c>
      <c r="K5" s="48" t="s">
        <v>10</v>
      </c>
      <c r="M5" s="10" t="s">
        <v>14</v>
      </c>
    </row>
    <row r="6" spans="1:90" ht="18" customHeight="1" x14ac:dyDescent="0.2">
      <c r="A6" s="10" t="s">
        <v>2</v>
      </c>
      <c r="E6" s="10">
        <v>4</v>
      </c>
      <c r="K6" s="43" t="s">
        <v>10</v>
      </c>
      <c r="M6" s="10" t="s">
        <v>15</v>
      </c>
    </row>
    <row r="7" spans="1:90" ht="18" customHeight="1" x14ac:dyDescent="0.2">
      <c r="K7" s="46" t="s">
        <v>10</v>
      </c>
      <c r="M7" s="10" t="s">
        <v>13</v>
      </c>
    </row>
    <row r="9" spans="1:90" ht="18" customHeight="1" x14ac:dyDescent="0.2">
      <c r="L9" s="10">
        <v>0</v>
      </c>
      <c r="S9" s="10">
        <v>1</v>
      </c>
      <c r="Z9" s="10">
        <v>2</v>
      </c>
      <c r="AG9" s="10">
        <v>3</v>
      </c>
      <c r="AN9" s="10">
        <v>4</v>
      </c>
      <c r="AU9" s="10">
        <v>5</v>
      </c>
      <c r="BB9" s="10">
        <v>6</v>
      </c>
      <c r="BI9" s="10">
        <v>7</v>
      </c>
      <c r="BP9" s="10">
        <v>8</v>
      </c>
      <c r="BW9" s="10">
        <v>9</v>
      </c>
      <c r="CD9" s="10">
        <v>10</v>
      </c>
      <c r="CK9" s="10">
        <v>11</v>
      </c>
    </row>
    <row r="10" spans="1:90" ht="18" customHeight="1" thickBot="1" x14ac:dyDescent="0.25">
      <c r="E10" s="10" t="s">
        <v>8</v>
      </c>
      <c r="G10" s="25" t="s">
        <v>5</v>
      </c>
      <c r="H10" s="28" t="s">
        <v>3</v>
      </c>
      <c r="I10" s="26" t="s">
        <v>4</v>
      </c>
      <c r="J10" s="27" t="s">
        <v>7</v>
      </c>
      <c r="L10" s="26">
        <f>MOD(L$9,$E$4)</f>
        <v>0</v>
      </c>
      <c r="N10" s="25" t="s">
        <v>5</v>
      </c>
      <c r="O10" s="28" t="s">
        <v>3</v>
      </c>
      <c r="P10" s="26" t="s">
        <v>4</v>
      </c>
      <c r="Q10" s="27" t="s">
        <v>6</v>
      </c>
      <c r="S10" s="26">
        <f>MOD(S$9,$E$4)</f>
        <v>1</v>
      </c>
      <c r="U10" s="25" t="s">
        <v>5</v>
      </c>
      <c r="V10" s="28" t="s">
        <v>3</v>
      </c>
      <c r="W10" s="26" t="s">
        <v>4</v>
      </c>
      <c r="X10" s="27" t="s">
        <v>6</v>
      </c>
      <c r="Z10" s="26">
        <f>MOD(Z$9,$E$4)</f>
        <v>2</v>
      </c>
      <c r="AB10" s="25" t="s">
        <v>5</v>
      </c>
      <c r="AC10" s="28" t="s">
        <v>3</v>
      </c>
      <c r="AD10" s="26" t="s">
        <v>4</v>
      </c>
      <c r="AE10" s="27" t="s">
        <v>6</v>
      </c>
      <c r="AG10" s="26">
        <f>MOD(AG$9,$E$4)</f>
        <v>0</v>
      </c>
      <c r="AI10" s="25" t="s">
        <v>5</v>
      </c>
      <c r="AJ10" s="28" t="s">
        <v>3</v>
      </c>
      <c r="AK10" s="26" t="s">
        <v>4</v>
      </c>
      <c r="AL10" s="27" t="s">
        <v>6</v>
      </c>
      <c r="AN10" s="26">
        <f>MOD(AN$9,$E$4)</f>
        <v>1</v>
      </c>
      <c r="AP10" s="25" t="s">
        <v>5</v>
      </c>
      <c r="AQ10" s="28" t="s">
        <v>3</v>
      </c>
      <c r="AR10" s="26" t="s">
        <v>4</v>
      </c>
      <c r="AS10" s="27" t="s">
        <v>6</v>
      </c>
      <c r="AU10" s="26">
        <f>MOD(AU$9,$E$4)</f>
        <v>2</v>
      </c>
      <c r="AW10" s="25" t="s">
        <v>5</v>
      </c>
      <c r="AX10" s="28" t="s">
        <v>3</v>
      </c>
      <c r="AY10" s="26" t="s">
        <v>4</v>
      </c>
      <c r="AZ10" s="27" t="s">
        <v>6</v>
      </c>
      <c r="BB10" s="26">
        <f>MOD(BB$9,$E$4)</f>
        <v>0</v>
      </c>
      <c r="BD10" s="25" t="s">
        <v>5</v>
      </c>
      <c r="BE10" s="28" t="s">
        <v>3</v>
      </c>
      <c r="BF10" s="26" t="s">
        <v>4</v>
      </c>
      <c r="BG10" s="27" t="s">
        <v>6</v>
      </c>
      <c r="BI10" s="26">
        <f>MOD(BI$9,$E$4)</f>
        <v>1</v>
      </c>
      <c r="BK10" s="25" t="s">
        <v>5</v>
      </c>
      <c r="BL10" s="28" t="s">
        <v>3</v>
      </c>
      <c r="BM10" s="26" t="s">
        <v>4</v>
      </c>
      <c r="BN10" s="27" t="s">
        <v>6</v>
      </c>
      <c r="BP10" s="26">
        <f>MOD(BP$9,$E$4)</f>
        <v>2</v>
      </c>
      <c r="BR10" s="25" t="s">
        <v>5</v>
      </c>
      <c r="BS10" s="28" t="s">
        <v>3</v>
      </c>
      <c r="BT10" s="26" t="s">
        <v>4</v>
      </c>
      <c r="BU10" s="27" t="s">
        <v>6</v>
      </c>
      <c r="BW10" s="26">
        <f>MOD(BW$9,$E$4)</f>
        <v>0</v>
      </c>
      <c r="BY10" s="25" t="s">
        <v>5</v>
      </c>
      <c r="BZ10" s="28" t="s">
        <v>3</v>
      </c>
      <c r="CA10" s="26" t="s">
        <v>4</v>
      </c>
      <c r="CB10" s="27" t="s">
        <v>6</v>
      </c>
      <c r="CD10" s="26">
        <f>MOD(CD$9,$E$4)</f>
        <v>1</v>
      </c>
      <c r="CF10" s="25" t="s">
        <v>5</v>
      </c>
      <c r="CG10" s="28" t="s">
        <v>3</v>
      </c>
      <c r="CH10" s="26" t="s">
        <v>4</v>
      </c>
      <c r="CI10" s="27" t="s">
        <v>6</v>
      </c>
      <c r="CK10" s="26">
        <f>MOD(CK$9,$E$4)</f>
        <v>2</v>
      </c>
    </row>
    <row r="11" spans="1:90" ht="18" customHeight="1" x14ac:dyDescent="0.2">
      <c r="F11" s="34"/>
      <c r="G11" s="18">
        <f>H11+$E$5*$E12</f>
        <v>0</v>
      </c>
      <c r="H11" s="29">
        <f>I11+J11*$E$4</f>
        <v>0</v>
      </c>
      <c r="I11" s="22">
        <f>MOD(L$9,$E$4)</f>
        <v>0</v>
      </c>
      <c r="J11" s="21">
        <f>TRUNC(L$9/$E$4,0)</f>
        <v>0</v>
      </c>
      <c r="K11" s="15" t="str">
        <f>IF(I11&gt;0,I11-1,IF(H11&gt;0,IF($E12&lt;NY-1,G11+$E$5-1,""),""))</f>
        <v/>
      </c>
      <c r="L11" s="24">
        <f>IF($E12&lt;NY-1,G11+$E$5,"")</f>
        <v>12</v>
      </c>
      <c r="M11" s="12">
        <f>IF(I11&lt;$E$4-1,I11+1,IF(H11&lt;$E$5-1,IF($E12&lt;NY-1,G11+$E$5+1,""),""))</f>
        <v>1</v>
      </c>
      <c r="N11" s="18">
        <f>O11+$E$5*$E12</f>
        <v>1</v>
      </c>
      <c r="O11" s="29">
        <f>P11+Q11*$E$4</f>
        <v>1</v>
      </c>
      <c r="P11" s="22">
        <f>MOD(S$9,$E$4)</f>
        <v>1</v>
      </c>
      <c r="Q11" s="21">
        <f>TRUNC(S$9/$E$4,0)</f>
        <v>0</v>
      </c>
      <c r="R11" s="15">
        <f>IF(P11&gt;0,P11-1,IF(O11&gt;0,IF($E12&lt;NY-1,N11+$E$5-1,""),""))</f>
        <v>0</v>
      </c>
      <c r="S11" s="24">
        <f>IF($E12&lt;NY-1,N11+$E$5,"")</f>
        <v>13</v>
      </c>
      <c r="T11" s="12">
        <f>IF(P11&lt;$E$4-1,P11+1,IF(O11&lt;$E$5-1,IF($E12&lt;NY-1,N11+$E$5+1,""),""))</f>
        <v>2</v>
      </c>
      <c r="U11" s="18">
        <f>V11+$E$5*$E12</f>
        <v>2</v>
      </c>
      <c r="V11" s="29">
        <f>W11+X11*$E$4</f>
        <v>2</v>
      </c>
      <c r="W11" s="22">
        <f>MOD(Z$9,$E$4)</f>
        <v>2</v>
      </c>
      <c r="X11" s="21">
        <f>TRUNC(Z$9/$E$4,0)</f>
        <v>0</v>
      </c>
      <c r="Y11" s="15">
        <f>IF(W11&gt;0,W11-1,IF(V11&gt;0,IF($E12&lt;NY-1,U11+$E$5-1,""),""))</f>
        <v>1</v>
      </c>
      <c r="Z11" s="24">
        <f>IF($E12&lt;NY-1,U11+$E$5,"")</f>
        <v>14</v>
      </c>
      <c r="AA11" s="12">
        <f>IF(W11&lt;$E$4-1,W11+1,IF(V11&lt;$E$5-1,IF($E12&lt;NY-1,U11+$E$5+1,""),""))</f>
        <v>15</v>
      </c>
      <c r="AB11" s="18">
        <f>AC11+$E$5*$E12</f>
        <v>3</v>
      </c>
      <c r="AC11" s="29">
        <f>AD11+AE11*$E$4</f>
        <v>3</v>
      </c>
      <c r="AD11" s="22">
        <f>MOD(AG$9,$E$4)</f>
        <v>0</v>
      </c>
      <c r="AE11" s="21">
        <f>TRUNC(AG$9/$E$4,0)</f>
        <v>1</v>
      </c>
      <c r="AF11" s="15">
        <f>IF(AD11&gt;0,AD11-1,IF(AC11&gt;0,IF($E12&lt;NY-1,AB11+$E$5-1,""),""))</f>
        <v>14</v>
      </c>
      <c r="AG11" s="24">
        <f>IF($E12&lt;NY-1,AB11+$E$5,"")</f>
        <v>15</v>
      </c>
      <c r="AH11" s="12">
        <f>IF(AD11&lt;$E$4-1,AD11+1,IF(AC11&lt;$E$5-1,IF($E12&lt;NY-1,AB11+$E$5+1,""),""))</f>
        <v>1</v>
      </c>
      <c r="AI11" s="18">
        <f>AJ11+$E$5*$E12</f>
        <v>4</v>
      </c>
      <c r="AJ11" s="29">
        <f>AK11+AL11*$E$4</f>
        <v>4</v>
      </c>
      <c r="AK11" s="22">
        <f>MOD(AN$9,$E$4)</f>
        <v>1</v>
      </c>
      <c r="AL11" s="21">
        <f>TRUNC(AN$9/$E$4,0)</f>
        <v>1</v>
      </c>
      <c r="AM11" s="15">
        <f>IF(AK11&gt;0,AK11-1,IF(AJ11&gt;0,IF($E12&lt;NY-1,AI11+$E$5-1,""),""))</f>
        <v>0</v>
      </c>
      <c r="AN11" s="24">
        <f>IF($E12&lt;NY-1,AI11+$E$5,"")</f>
        <v>16</v>
      </c>
      <c r="AO11" s="12">
        <f>IF(AK11&lt;$E$4-1,AK11+1,IF(AJ11&lt;$E$5-1,IF($E12&lt;NY-1,AI11+$E$5+1,""),""))</f>
        <v>2</v>
      </c>
      <c r="AP11" s="18">
        <f>AQ11+$E$5*$E12</f>
        <v>5</v>
      </c>
      <c r="AQ11" s="29">
        <f>AR11+AS11*$E$4</f>
        <v>5</v>
      </c>
      <c r="AR11" s="22">
        <f>MOD(AU$9,$E$4)</f>
        <v>2</v>
      </c>
      <c r="AS11" s="21">
        <f>TRUNC(AU$9/$E$4,0)</f>
        <v>1</v>
      </c>
      <c r="AT11" s="15">
        <f>IF(AR11&gt;0,AR11-1,IF(AQ11&gt;0,IF($E12&lt;NY-1,AP11+$E$5-1,""),""))</f>
        <v>1</v>
      </c>
      <c r="AU11" s="24">
        <f>IF($E12&lt;NY-1,AP11+$E$5,"")</f>
        <v>17</v>
      </c>
      <c r="AV11" s="12">
        <f>IF(AR11&lt;$E$4-1,AR11+1,IF(AQ11&lt;$E$5-1,IF($E12&lt;NY-1,AP11+$E$5+1,""),""))</f>
        <v>18</v>
      </c>
      <c r="AW11" s="18">
        <f>AX11+$E$5*$E12</f>
        <v>6</v>
      </c>
      <c r="AX11" s="29">
        <f>AY11+AZ11*$E$4</f>
        <v>6</v>
      </c>
      <c r="AY11" s="22">
        <f>MOD(BB$9,$E$4)</f>
        <v>0</v>
      </c>
      <c r="AZ11" s="21">
        <f>TRUNC(BB$9/$E$4,0)</f>
        <v>2</v>
      </c>
      <c r="BA11" s="15">
        <f>IF(AY11&gt;0,AY11-1,IF(AX11&gt;0,IF($E12&lt;NY-1,AW11+$E$5-1,""),""))</f>
        <v>17</v>
      </c>
      <c r="BB11" s="24">
        <f>IF($E12&lt;NY-1,AW11+$E$5,"")</f>
        <v>18</v>
      </c>
      <c r="BC11" s="12">
        <f>IF(AY11&lt;$E$4-1,AY11+1,IF(AX11&lt;$E$5-1,IF($E12&lt;NY-1,AW11+$E$5+1,""),""))</f>
        <v>1</v>
      </c>
      <c r="BD11" s="18">
        <f>BE11+$E$5*$E12</f>
        <v>7</v>
      </c>
      <c r="BE11" s="29">
        <f>BF11+BG11*$E$4</f>
        <v>7</v>
      </c>
      <c r="BF11" s="22">
        <f>MOD(BI$9,$E$4)</f>
        <v>1</v>
      </c>
      <c r="BG11" s="21">
        <f>TRUNC(BI$9/$E$4,0)</f>
        <v>2</v>
      </c>
      <c r="BH11" s="15">
        <f>IF(BF11&gt;0,BF11-1,IF(BE11&gt;0,IF($E12&lt;NY-1,BD11+$E$5-1,""),""))</f>
        <v>0</v>
      </c>
      <c r="BI11" s="24">
        <f>IF($E12&lt;NY-1,BD11+$E$5,"")</f>
        <v>19</v>
      </c>
      <c r="BJ11" s="12">
        <f>IF(BF11&lt;$E$4-1,BF11+1,IF(BE11&lt;$E$5-1,IF($E12&lt;NY-1,BD11+$E$5+1,""),""))</f>
        <v>2</v>
      </c>
      <c r="BK11" s="18">
        <f>BL11+$E$5*$E12</f>
        <v>8</v>
      </c>
      <c r="BL11" s="29">
        <f>BM11+BN11*$E$4</f>
        <v>8</v>
      </c>
      <c r="BM11" s="22">
        <f>MOD(BP$9,$E$4)</f>
        <v>2</v>
      </c>
      <c r="BN11" s="21">
        <f>TRUNC(BP$9/$E$4,0)</f>
        <v>2</v>
      </c>
      <c r="BO11" s="15">
        <f>IF(BM11&gt;0,BM11-1,IF(BL11&gt;0,IF($E12&lt;NY-1,BK11+$E$5-1,""),""))</f>
        <v>1</v>
      </c>
      <c r="BP11" s="24">
        <f>IF($E12&lt;NY-1,BK11+$E$5,"")</f>
        <v>20</v>
      </c>
      <c r="BQ11" s="12">
        <f>IF(BM11&lt;$E$4-1,BM11+1,IF(BL11&lt;$E$5-1,IF($E12&lt;NY-1,BK11+$E$5+1,""),""))</f>
        <v>21</v>
      </c>
      <c r="BR11" s="18">
        <f>BS11+$E$5*$E12</f>
        <v>9</v>
      </c>
      <c r="BS11" s="29">
        <f>BT11+BU11*$E$4</f>
        <v>9</v>
      </c>
      <c r="BT11" s="22">
        <f>MOD(BW$9,$E$4)</f>
        <v>0</v>
      </c>
      <c r="BU11" s="21">
        <f>TRUNC(BW$9/$E$4,0)</f>
        <v>3</v>
      </c>
      <c r="BV11" s="15">
        <f>IF(BT11&gt;0,BT11-1,IF(BS11&gt;0,IF($E12&lt;NY-1,BR11+$E$5-1,""),""))</f>
        <v>20</v>
      </c>
      <c r="BW11" s="24">
        <f>IF($E12&lt;NY-1,BR11+$E$5,"")</f>
        <v>21</v>
      </c>
      <c r="BX11" s="12">
        <f>IF(BT11&lt;$E$4-1,BT11+1,IF(BS11&lt;$E$5-1,IF($E12&lt;NY-1,BR11+$E$5+1,""),""))</f>
        <v>1</v>
      </c>
      <c r="BY11" s="18">
        <f>BZ11+$E$5*$E12</f>
        <v>10</v>
      </c>
      <c r="BZ11" s="29">
        <f>CA11+CB11*$E$4</f>
        <v>10</v>
      </c>
      <c r="CA11" s="22">
        <f>MOD(CD$9,$E$4)</f>
        <v>1</v>
      </c>
      <c r="CB11" s="21">
        <f>TRUNC(CD$9/$E$4,0)</f>
        <v>3</v>
      </c>
      <c r="CC11" s="15">
        <f>IF(CA11&gt;0,CA11-1,IF(BZ11&gt;0,IF($E12&lt;NY-1,BY11+$E$5-1,""),""))</f>
        <v>0</v>
      </c>
      <c r="CD11" s="24">
        <f>IF($E12&lt;NY-1,BY11+$E$5,"")</f>
        <v>22</v>
      </c>
      <c r="CE11" s="12">
        <f>IF(CA11&lt;$E$4-1,CA11+1,IF(BZ11&lt;$E$5-1,IF($E12&lt;NY-1,BY11+$E$5+1,""),""))</f>
        <v>2</v>
      </c>
      <c r="CF11" s="18">
        <f>CG11+$E$5*$E12</f>
        <v>11</v>
      </c>
      <c r="CG11" s="29">
        <f>CH11+CI11*$E$4</f>
        <v>11</v>
      </c>
      <c r="CH11" s="22">
        <f>MOD(CK$9,$E$4)</f>
        <v>2</v>
      </c>
      <c r="CI11" s="21">
        <f>TRUNC(CK$9/$E$4,0)</f>
        <v>3</v>
      </c>
      <c r="CJ11" s="15">
        <f>IF(CH11&gt;0,CH11-1,IF(CG11&gt;0,IF($E12&lt;NY-1,CF11+$E$5-1,""),""))</f>
        <v>1</v>
      </c>
      <c r="CK11" s="24">
        <f>IF($E12&lt;NY-1,CF11+$E$5,"")</f>
        <v>23</v>
      </c>
      <c r="CL11" s="12" t="str">
        <f>IF(CH11&lt;$E$4-1,CH11+1,IF(CG11&lt;$E$5-1,IF($E12&lt;NY-1,CF11+$E$5+1,""),""))</f>
        <v/>
      </c>
    </row>
    <row r="12" spans="1:90" ht="18" customHeight="1" x14ac:dyDescent="0.2">
      <c r="E12" s="10">
        <v>0</v>
      </c>
      <c r="F12" s="34"/>
      <c r="G12" s="32">
        <f>H12+$E$5*$E12</f>
        <v>0</v>
      </c>
      <c r="H12" s="30">
        <f>I12+J12*$E$4</f>
        <v>0</v>
      </c>
      <c r="I12" s="14">
        <f>MOD(L$9,$E$4)</f>
        <v>0</v>
      </c>
      <c r="J12" s="19">
        <f>TRUNC(L$9/$E$4,0)</f>
        <v>0</v>
      </c>
      <c r="K12" s="11" t="str">
        <f>IF(I12&gt;0,I12-1,IF(H12&gt;0,G12-1,""))</f>
        <v/>
      </c>
      <c r="L12" s="42">
        <f>G12</f>
        <v>0</v>
      </c>
      <c r="M12" s="6">
        <f>IF(I12&lt;$E$4-1,I12+1,IF(H12&lt;$E$5-1,G12+1,""))</f>
        <v>1</v>
      </c>
      <c r="N12" s="32">
        <f>O12+$E$5*$E12</f>
        <v>1</v>
      </c>
      <c r="O12" s="30">
        <f>P12+Q12*$E$4</f>
        <v>1</v>
      </c>
      <c r="P12" s="14">
        <f>MOD(S$9,$E$4)</f>
        <v>1</v>
      </c>
      <c r="Q12" s="19">
        <f>TRUNC(S$9/$E$4,0)</f>
        <v>0</v>
      </c>
      <c r="R12" s="11">
        <f>IF(P12&gt;0,P12-1,IF(O12&gt;0,N12-1,""))</f>
        <v>0</v>
      </c>
      <c r="S12" s="42">
        <f>N12</f>
        <v>1</v>
      </c>
      <c r="T12" s="6">
        <f>IF(P12&lt;$E$4-1,P12+1,IF(O12&lt;$E$5-1,N12+1,""))</f>
        <v>2</v>
      </c>
      <c r="U12" s="32">
        <f>V12+$E$5*$E12</f>
        <v>2</v>
      </c>
      <c r="V12" s="30">
        <f>W12+X12*$E$4</f>
        <v>2</v>
      </c>
      <c r="W12" s="14">
        <f>MOD(Z$9,$E$4)</f>
        <v>2</v>
      </c>
      <c r="X12" s="19">
        <f>TRUNC(Z$9/$E$4,0)</f>
        <v>0</v>
      </c>
      <c r="Y12" s="11">
        <f>IF(W12&gt;0,W12-1,IF(V12&gt;0,U12-1,""))</f>
        <v>1</v>
      </c>
      <c r="Z12" s="42">
        <f>U12</f>
        <v>2</v>
      </c>
      <c r="AA12" s="6">
        <f>IF(W12&lt;$E$4-1,W12+1,IF(V12&lt;$E$5-1,U12+1,""))</f>
        <v>3</v>
      </c>
      <c r="AB12" s="32">
        <f>AC12+$E$5*$E12</f>
        <v>3</v>
      </c>
      <c r="AC12" s="30">
        <f>AD12+AE12*$E$4</f>
        <v>3</v>
      </c>
      <c r="AD12" s="14">
        <f>MOD(AG$9,$E$4)</f>
        <v>0</v>
      </c>
      <c r="AE12" s="19">
        <f>TRUNC(AG$9/$E$4,0)</f>
        <v>1</v>
      </c>
      <c r="AF12" s="11">
        <f>IF(AD12&gt;0,AD12-1,IF(AC12&gt;0,AB12-1,""))</f>
        <v>2</v>
      </c>
      <c r="AG12" s="42">
        <f>AB12</f>
        <v>3</v>
      </c>
      <c r="AH12" s="6">
        <f>IF(AD12&lt;$E$4-1,AD12+1,IF(AC12&lt;$E$5-1,AB12+1,""))</f>
        <v>1</v>
      </c>
      <c r="AI12" s="32">
        <f>AJ12+$E$5*$E12</f>
        <v>4</v>
      </c>
      <c r="AJ12" s="30">
        <f>AK12+AL12*$E$4</f>
        <v>4</v>
      </c>
      <c r="AK12" s="14">
        <f>MOD(AN$9,$E$4)</f>
        <v>1</v>
      </c>
      <c r="AL12" s="19">
        <f>TRUNC(AN$9/$E$4,0)</f>
        <v>1</v>
      </c>
      <c r="AM12" s="11">
        <f>IF(AK12&gt;0,AK12-1,IF(AJ12&gt;0,AI12-1,""))</f>
        <v>0</v>
      </c>
      <c r="AN12" s="42">
        <f>AI12</f>
        <v>4</v>
      </c>
      <c r="AO12" s="6">
        <f>IF(AK12&lt;$E$4-1,AK12+1,IF(AJ12&lt;$E$5-1,AI12+1,""))</f>
        <v>2</v>
      </c>
      <c r="AP12" s="32">
        <f>AQ12+$E$5*$E12</f>
        <v>5</v>
      </c>
      <c r="AQ12" s="30">
        <f>AR12+AS12*$E$4</f>
        <v>5</v>
      </c>
      <c r="AR12" s="14">
        <f>MOD(AU$9,$E$4)</f>
        <v>2</v>
      </c>
      <c r="AS12" s="19">
        <f>TRUNC(AU$9/$E$4,0)</f>
        <v>1</v>
      </c>
      <c r="AT12" s="11">
        <f>IF(AR12&gt;0,AR12-1,IF(AQ12&gt;0,AP12-1,""))</f>
        <v>1</v>
      </c>
      <c r="AU12" s="42">
        <f>AP12</f>
        <v>5</v>
      </c>
      <c r="AV12" s="6">
        <f>IF(AR12&lt;$E$4-1,AR12+1,IF(AQ12&lt;$E$5-1,AP12+1,""))</f>
        <v>6</v>
      </c>
      <c r="AW12" s="32">
        <f>AX12+$E$5*$E12</f>
        <v>6</v>
      </c>
      <c r="AX12" s="30">
        <f>AY12+AZ12*$E$4</f>
        <v>6</v>
      </c>
      <c r="AY12" s="14">
        <f>MOD(BB$9,$E$4)</f>
        <v>0</v>
      </c>
      <c r="AZ12" s="19">
        <f>TRUNC(BB$9/$E$4,0)</f>
        <v>2</v>
      </c>
      <c r="BA12" s="11">
        <f>IF(AY12&gt;0,AY12-1,IF(AX12&gt;0,AW12-1,""))</f>
        <v>5</v>
      </c>
      <c r="BB12" s="42">
        <f>AW12</f>
        <v>6</v>
      </c>
      <c r="BC12" s="6">
        <f>IF(AY12&lt;$E$4-1,AY12+1,IF(AX12&lt;$E$5-1,AW12+1,""))</f>
        <v>1</v>
      </c>
      <c r="BD12" s="32">
        <f>BE12+$E$5*$E12</f>
        <v>7</v>
      </c>
      <c r="BE12" s="30">
        <f>BF12+BG12*$E$4</f>
        <v>7</v>
      </c>
      <c r="BF12" s="14">
        <f>MOD(BI$9,$E$4)</f>
        <v>1</v>
      </c>
      <c r="BG12" s="19">
        <f>TRUNC(BI$9/$E$4,0)</f>
        <v>2</v>
      </c>
      <c r="BH12" s="11">
        <f>IF(BF12&gt;0,BF12-1,IF(BE12&gt;0,BD12-1,""))</f>
        <v>0</v>
      </c>
      <c r="BI12" s="42">
        <f>BD12</f>
        <v>7</v>
      </c>
      <c r="BJ12" s="6">
        <f>IF(BF12&lt;$E$4-1,BF12+1,IF(BE12&lt;$E$5-1,BD12+1,""))</f>
        <v>2</v>
      </c>
      <c r="BK12" s="32">
        <f>BL12+$E$5*$E12</f>
        <v>8</v>
      </c>
      <c r="BL12" s="30">
        <f>BM12+BN12*$E$4</f>
        <v>8</v>
      </c>
      <c r="BM12" s="14">
        <f>MOD(BP$9,$E$4)</f>
        <v>2</v>
      </c>
      <c r="BN12" s="19">
        <f>TRUNC(BP$9/$E$4,0)</f>
        <v>2</v>
      </c>
      <c r="BO12" s="11">
        <f>IF(BM12&gt;0,BM12-1,IF(BL12&gt;0,BK12-1,""))</f>
        <v>1</v>
      </c>
      <c r="BP12" s="42">
        <f>BK12</f>
        <v>8</v>
      </c>
      <c r="BQ12" s="6">
        <f>IF(BM12&lt;$E$4-1,BM12+1,IF(BL12&lt;$E$5-1,BK12+1,""))</f>
        <v>9</v>
      </c>
      <c r="BR12" s="32">
        <f>BS12+$E$5*$E12</f>
        <v>9</v>
      </c>
      <c r="BS12" s="30">
        <f>BT12+BU12*$E$4</f>
        <v>9</v>
      </c>
      <c r="BT12" s="14">
        <f>MOD(BW$9,$E$4)</f>
        <v>0</v>
      </c>
      <c r="BU12" s="19">
        <f>TRUNC(BW$9/$E$4,0)</f>
        <v>3</v>
      </c>
      <c r="BV12" s="11">
        <f>IF(BT12&gt;0,BT12-1,IF(BS12&gt;0,BR12-1,""))</f>
        <v>8</v>
      </c>
      <c r="BW12" s="42">
        <f>BR12</f>
        <v>9</v>
      </c>
      <c r="BX12" s="6">
        <f>IF(BT12&lt;$E$4-1,BT12+1,IF(BS12&lt;$E$5-1,BR12+1,""))</f>
        <v>1</v>
      </c>
      <c r="BY12" s="32">
        <f>BZ12+$E$5*$E12</f>
        <v>10</v>
      </c>
      <c r="BZ12" s="30">
        <f>CA12+CB12*$E$4</f>
        <v>10</v>
      </c>
      <c r="CA12" s="14">
        <f>MOD(CD$9,$E$4)</f>
        <v>1</v>
      </c>
      <c r="CB12" s="19">
        <f>TRUNC(CD$9/$E$4,0)</f>
        <v>3</v>
      </c>
      <c r="CC12" s="11">
        <f>IF(CA12&gt;0,CA12-1,IF(BZ12&gt;0,BY12-1,""))</f>
        <v>0</v>
      </c>
      <c r="CD12" s="42">
        <f>BY12</f>
        <v>10</v>
      </c>
      <c r="CE12" s="6">
        <f>IF(CA12&lt;$E$4-1,CA12+1,IF(BZ12&lt;$E$5-1,BY12+1,""))</f>
        <v>2</v>
      </c>
      <c r="CF12" s="32">
        <f>CG12+$E$5*$E12</f>
        <v>11</v>
      </c>
      <c r="CG12" s="30">
        <f>CH12+CI12*$E$4</f>
        <v>11</v>
      </c>
      <c r="CH12" s="14">
        <f>MOD(CK$9,$E$4)</f>
        <v>2</v>
      </c>
      <c r="CI12" s="19">
        <f>TRUNC(CK$9/$E$4,0)</f>
        <v>3</v>
      </c>
      <c r="CJ12" s="11">
        <f>IF(CH12&gt;0,CH12-1,IF(CG12&gt;0,CF12-1,""))</f>
        <v>1</v>
      </c>
      <c r="CK12" s="42">
        <f>CF12</f>
        <v>11</v>
      </c>
      <c r="CL12" s="6" t="str">
        <f>IF(CH12&lt;$E$4-1,CH12+1,IF(CG12&lt;$E$5-1,CF12+1,""))</f>
        <v/>
      </c>
    </row>
    <row r="13" spans="1:90" ht="18" customHeight="1" thickBot="1" x14ac:dyDescent="0.25">
      <c r="F13" s="34"/>
      <c r="G13" s="33">
        <f>H13+$E$5*$E12</f>
        <v>0</v>
      </c>
      <c r="H13" s="31">
        <f>I13+J13*$E$4</f>
        <v>0</v>
      </c>
      <c r="I13" s="23">
        <f>MOD(L$9,$E$4)</f>
        <v>0</v>
      </c>
      <c r="J13" s="20">
        <f>TRUNC(L$9/$E$4,0)</f>
        <v>0</v>
      </c>
      <c r="K13" s="16" t="str">
        <f>IF(I13&gt;0,I13-1,IF(H13&gt;0,IF($E12&gt;0,G13-$E$5-1,""),""))</f>
        <v/>
      </c>
      <c r="L13" s="17" t="str">
        <f>IF($E12&gt;0,G11-$E$5,"")</f>
        <v/>
      </c>
      <c r="M13" s="13">
        <f>IF(I13&lt;$E$4-1,I13+1,IF(H13&lt;$E$5-1,IF($E12&gt;0,G13-$E$5+1,""),""))</f>
        <v>1</v>
      </c>
      <c r="N13" s="33">
        <f>O13+$E$5*$E12</f>
        <v>1</v>
      </c>
      <c r="O13" s="31">
        <f>P13+Q13*$E$4</f>
        <v>1</v>
      </c>
      <c r="P13" s="23">
        <f>MOD(S$9,$E$4)</f>
        <v>1</v>
      </c>
      <c r="Q13" s="20">
        <f>TRUNC(S$9/$E$4,0)</f>
        <v>0</v>
      </c>
      <c r="R13" s="16">
        <f>IF(P13&gt;0,P13-1,IF(O13&gt;0,IF($E12&gt;0,N13-$E$5-1,""),""))</f>
        <v>0</v>
      </c>
      <c r="S13" s="17" t="str">
        <f>IF($E12&gt;0,N11-$E$5,"")</f>
        <v/>
      </c>
      <c r="T13" s="13">
        <f>IF(P13&lt;$E$4-1,P13+1,IF(O13&lt;$E$5-1,IF($E12&gt;0,N13-$E$5+1,""),""))</f>
        <v>2</v>
      </c>
      <c r="U13" s="33">
        <f>V13+$E$5*$E12</f>
        <v>2</v>
      </c>
      <c r="V13" s="31">
        <f>W13+X13*$E$4</f>
        <v>2</v>
      </c>
      <c r="W13" s="23">
        <f>MOD(Z$9,$E$4)</f>
        <v>2</v>
      </c>
      <c r="X13" s="20">
        <f>TRUNC(Z$9/$E$4,0)</f>
        <v>0</v>
      </c>
      <c r="Y13" s="16">
        <f>IF(W13&gt;0,W13-1,IF(V13&gt;0,IF($E12&gt;0,U13-$E$5-1,""),""))</f>
        <v>1</v>
      </c>
      <c r="Z13" s="17" t="str">
        <f>IF($E12&gt;0,U11-$E$5,"")</f>
        <v/>
      </c>
      <c r="AA13" s="13" t="str">
        <f>IF(W13&lt;$E$4-1,W13+1,IF(V13&lt;$E$5-1,IF($E12&gt;0,U13-$E$5+1,""),""))</f>
        <v/>
      </c>
      <c r="AB13" s="33">
        <f>AC13+$E$5*$E12</f>
        <v>3</v>
      </c>
      <c r="AC13" s="31">
        <f>AD13+AE13*$E$4</f>
        <v>3</v>
      </c>
      <c r="AD13" s="23">
        <f>MOD(AG$9,$E$4)</f>
        <v>0</v>
      </c>
      <c r="AE13" s="20">
        <f>TRUNC(AG$9/$E$4,0)</f>
        <v>1</v>
      </c>
      <c r="AF13" s="16" t="str">
        <f>IF(AD13&gt;0,AD13-1,IF(AC13&gt;0,IF($E12&gt;0,AB13-$E$5-1,""),""))</f>
        <v/>
      </c>
      <c r="AG13" s="17" t="str">
        <f>IF($E12&gt;0,AB11-$E$5,"")</f>
        <v/>
      </c>
      <c r="AH13" s="13">
        <f>IF(AD13&lt;$E$4-1,AD13+1,IF(AC13&lt;$E$5-1,IF($E12&gt;0,AB13-$E$5+1,""),""))</f>
        <v>1</v>
      </c>
      <c r="AI13" s="33">
        <f>AJ13+$E$5*$E12</f>
        <v>4</v>
      </c>
      <c r="AJ13" s="31">
        <f>AK13+AL13*$E$4</f>
        <v>4</v>
      </c>
      <c r="AK13" s="23">
        <f>MOD(AN$9,$E$4)</f>
        <v>1</v>
      </c>
      <c r="AL13" s="20">
        <f>TRUNC(AN$9/$E$4,0)</f>
        <v>1</v>
      </c>
      <c r="AM13" s="16">
        <f>IF(AK13&gt;0,AK13-1,IF(AJ13&gt;0,IF($E12&gt;0,AI13-$E$5-1,""),""))</f>
        <v>0</v>
      </c>
      <c r="AN13" s="17" t="str">
        <f>IF($E12&gt;0,AI11-$E$5,"")</f>
        <v/>
      </c>
      <c r="AO13" s="13">
        <f>IF(AK13&lt;$E$4-1,AK13+1,IF(AJ13&lt;$E$5-1,IF($E12&gt;0,AI13-$E$5+1,""),""))</f>
        <v>2</v>
      </c>
      <c r="AP13" s="33">
        <f>AQ13+$E$5*$E12</f>
        <v>5</v>
      </c>
      <c r="AQ13" s="31">
        <f>AR13+AS13*$E$4</f>
        <v>5</v>
      </c>
      <c r="AR13" s="23">
        <f>MOD(AU$9,$E$4)</f>
        <v>2</v>
      </c>
      <c r="AS13" s="20">
        <f>TRUNC(AU$9/$E$4,0)</f>
        <v>1</v>
      </c>
      <c r="AT13" s="16">
        <f>IF(AR13&gt;0,AR13-1,IF(AQ13&gt;0,IF($E12&gt;0,AP13-$E$5-1,""),""))</f>
        <v>1</v>
      </c>
      <c r="AU13" s="17" t="str">
        <f>IF($E12&gt;0,AP11-$E$5,"")</f>
        <v/>
      </c>
      <c r="AV13" s="13" t="str">
        <f>IF(AR13&lt;$E$4-1,AR13+1,IF(AQ13&lt;$E$5-1,IF($E12&gt;0,AP13-$E$5+1,""),""))</f>
        <v/>
      </c>
      <c r="AW13" s="33">
        <f>AX13+$E$5*$E12</f>
        <v>6</v>
      </c>
      <c r="AX13" s="31">
        <f>AY13+AZ13*$E$4</f>
        <v>6</v>
      </c>
      <c r="AY13" s="23">
        <f>MOD(BB$9,$E$4)</f>
        <v>0</v>
      </c>
      <c r="AZ13" s="20">
        <f>TRUNC(BB$9/$E$4,0)</f>
        <v>2</v>
      </c>
      <c r="BA13" s="16" t="str">
        <f>IF(AY13&gt;0,AY13-1,IF(AX13&gt;0,IF($E12&gt;0,AW13-$E$5-1,""),""))</f>
        <v/>
      </c>
      <c r="BB13" s="17" t="str">
        <f>IF($E12&gt;0,AW11-$E$5,"")</f>
        <v/>
      </c>
      <c r="BC13" s="13">
        <f>IF(AY13&lt;$E$4-1,AY13+1,IF(AX13&lt;$E$5-1,IF($E12&gt;0,AW13-$E$5+1,""),""))</f>
        <v>1</v>
      </c>
      <c r="BD13" s="33">
        <f>BE13+$E$5*$E12</f>
        <v>7</v>
      </c>
      <c r="BE13" s="31">
        <f>BF13+BG13*$E$4</f>
        <v>7</v>
      </c>
      <c r="BF13" s="23">
        <f>MOD(BI$9,$E$4)</f>
        <v>1</v>
      </c>
      <c r="BG13" s="20">
        <f>TRUNC(BI$9/$E$4,0)</f>
        <v>2</v>
      </c>
      <c r="BH13" s="16">
        <f>IF(BF13&gt;0,BF13-1,IF(BE13&gt;0,IF($E12&gt;0,BD13-$E$5-1,""),""))</f>
        <v>0</v>
      </c>
      <c r="BI13" s="17" t="str">
        <f>IF($E12&gt;0,BD11-$E$5,"")</f>
        <v/>
      </c>
      <c r="BJ13" s="13">
        <f>IF(BF13&lt;$E$4-1,BF13+1,IF(BE13&lt;$E$5-1,IF($E12&gt;0,BD13-$E$5+1,""),""))</f>
        <v>2</v>
      </c>
      <c r="BK13" s="33">
        <f>BL13+$E$5*$E12</f>
        <v>8</v>
      </c>
      <c r="BL13" s="31">
        <f>BM13+BN13*$E$4</f>
        <v>8</v>
      </c>
      <c r="BM13" s="23">
        <f>MOD(BP$9,$E$4)</f>
        <v>2</v>
      </c>
      <c r="BN13" s="20">
        <f>TRUNC(BP$9/$E$4,0)</f>
        <v>2</v>
      </c>
      <c r="BO13" s="16">
        <f>IF(BM13&gt;0,BM13-1,IF(BL13&gt;0,IF($E12&gt;0,BK13-$E$5-1,""),""))</f>
        <v>1</v>
      </c>
      <c r="BP13" s="17" t="str">
        <f>IF($E12&gt;0,BK11-$E$5,"")</f>
        <v/>
      </c>
      <c r="BQ13" s="13" t="str">
        <f>IF(BM13&lt;$E$4-1,BM13+1,IF(BL13&lt;$E$5-1,IF($E12&gt;0,BK13-$E$5+1,""),""))</f>
        <v/>
      </c>
      <c r="BR13" s="33">
        <f>BS13+$E$5*$E12</f>
        <v>9</v>
      </c>
      <c r="BS13" s="31">
        <f>BT13+BU13*$E$4</f>
        <v>9</v>
      </c>
      <c r="BT13" s="23">
        <f>MOD(BW$9,$E$4)</f>
        <v>0</v>
      </c>
      <c r="BU13" s="20">
        <f>TRUNC(BW$9/$E$4,0)</f>
        <v>3</v>
      </c>
      <c r="BV13" s="16" t="str">
        <f>IF(BT13&gt;0,BT13-1,IF(BS13&gt;0,IF($E12&gt;0,BR13-$E$5-1,""),""))</f>
        <v/>
      </c>
      <c r="BW13" s="17" t="str">
        <f>IF($E12&gt;0,BR11-$E$5,"")</f>
        <v/>
      </c>
      <c r="BX13" s="13">
        <f>IF(BT13&lt;$E$4-1,BT13+1,IF(BS13&lt;$E$5-1,IF($E12&gt;0,BR13-$E$5+1,""),""))</f>
        <v>1</v>
      </c>
      <c r="BY13" s="33">
        <f>BZ13+$E$5*$E12</f>
        <v>10</v>
      </c>
      <c r="BZ13" s="31">
        <f>CA13+CB13*$E$4</f>
        <v>10</v>
      </c>
      <c r="CA13" s="23">
        <f>MOD(CD$9,$E$4)</f>
        <v>1</v>
      </c>
      <c r="CB13" s="20">
        <f>TRUNC(CD$9/$E$4,0)</f>
        <v>3</v>
      </c>
      <c r="CC13" s="16">
        <f>IF(CA13&gt;0,CA13-1,IF(BZ13&gt;0,IF($E12&gt;0,BY13-$E$5-1,""),""))</f>
        <v>0</v>
      </c>
      <c r="CD13" s="17" t="str">
        <f>IF($E12&gt;0,BY11-$E$5,"")</f>
        <v/>
      </c>
      <c r="CE13" s="13">
        <f>IF(CA13&lt;$E$4-1,CA13+1,IF(BZ13&lt;$E$5-1,IF($E12&gt;0,BY13-$E$5+1,""),""))</f>
        <v>2</v>
      </c>
      <c r="CF13" s="33">
        <f>CG13+$E$5*$E12</f>
        <v>11</v>
      </c>
      <c r="CG13" s="31">
        <f>CH13+CI13*$E$4</f>
        <v>11</v>
      </c>
      <c r="CH13" s="23">
        <f>MOD(CK$9,$E$4)</f>
        <v>2</v>
      </c>
      <c r="CI13" s="20">
        <f>TRUNC(CK$9/$E$4,0)</f>
        <v>3</v>
      </c>
      <c r="CJ13" s="16">
        <f>IF(CH13&gt;0,CH13-1,IF(CG13&gt;0,IF($E12&gt;0,CF13-$E$5-1,""),""))</f>
        <v>1</v>
      </c>
      <c r="CK13" s="17" t="str">
        <f>IF($E12&gt;0,CF11-$E$5,"")</f>
        <v/>
      </c>
      <c r="CL13" s="13" t="str">
        <f>IF(CH13&lt;$E$4-1,CH13+1,IF(CG13&lt;$E$5-1,IF($E12&gt;0,CF13-$E$5+1,""),""))</f>
        <v/>
      </c>
    </row>
    <row r="14" spans="1:90" ht="18" customHeight="1" x14ac:dyDescent="0.2">
      <c r="F14" s="34"/>
      <c r="G14" s="18">
        <f>H14+$E$5*$E15</f>
        <v>12</v>
      </c>
      <c r="H14" s="29">
        <f t="shared" ref="H14:H22" si="0">I14+J14*$E$4</f>
        <v>0</v>
      </c>
      <c r="I14" s="22">
        <f t="shared" ref="I14:I22" si="1">MOD(L$9,$E$4)</f>
        <v>0</v>
      </c>
      <c r="J14" s="21">
        <f t="shared" ref="J14:J22" si="2">TRUNC(L$9/$E$4,0)</f>
        <v>0</v>
      </c>
      <c r="K14" s="15" t="str">
        <f>IF(I14&gt;0,I14-1,IF(H14&gt;0,IF($E15&lt;NY-1,G14+$E$5-1,""),""))</f>
        <v/>
      </c>
      <c r="L14" s="24">
        <f>IF($E15&lt;NY-1,G14+$E$5,"")</f>
        <v>24</v>
      </c>
      <c r="M14" s="12">
        <f>IF(I14&lt;$E$4-1,I14+1,IF(H14&lt;$E$5-1,IF($E15&lt;NY-1,G14+$E$5+1,""),""))</f>
        <v>1</v>
      </c>
      <c r="N14" s="18">
        <f>O14+$E$5*$E15</f>
        <v>13</v>
      </c>
      <c r="O14" s="29">
        <f t="shared" ref="O14:O22" si="3">P14+Q14*$E$4</f>
        <v>1</v>
      </c>
      <c r="P14" s="22">
        <f t="shared" ref="P14:P22" si="4">MOD(S$9,$E$4)</f>
        <v>1</v>
      </c>
      <c r="Q14" s="21">
        <f t="shared" ref="Q14:Q22" si="5">TRUNC(S$9/$E$4,0)</f>
        <v>0</v>
      </c>
      <c r="R14" s="15">
        <f>IF(P14&gt;0,P14-1,IF(O14&gt;0,IF($E15&lt;NY-1,N14+$E$5-1,""),""))</f>
        <v>0</v>
      </c>
      <c r="S14" s="24">
        <f>IF($E15&lt;NY-1,N14+$E$5,"")</f>
        <v>25</v>
      </c>
      <c r="T14" s="12">
        <f>IF(P14&lt;$E$4-1,P14+1,IF(O14&lt;$E$5-1,IF($E15&lt;NY-1,N14+$E$5+1,""),""))</f>
        <v>2</v>
      </c>
      <c r="U14" s="18">
        <f>V14+$E$5*$E15</f>
        <v>14</v>
      </c>
      <c r="V14" s="29">
        <f t="shared" ref="V14:V22" si="6">W14+X14*$E$4</f>
        <v>2</v>
      </c>
      <c r="W14" s="22">
        <f t="shared" ref="W14:W22" si="7">MOD(Z$9,$E$4)</f>
        <v>2</v>
      </c>
      <c r="X14" s="21">
        <f t="shared" ref="X14:X22" si="8">TRUNC(Z$9/$E$4,0)</f>
        <v>0</v>
      </c>
      <c r="Y14" s="15">
        <f>IF(W14&gt;0,W14-1,IF(V14&gt;0,IF($E15&lt;NY-1,U14+$E$5-1,""),""))</f>
        <v>1</v>
      </c>
      <c r="Z14" s="24">
        <f>IF($E15&lt;NY-1,U14+$E$5,"")</f>
        <v>26</v>
      </c>
      <c r="AA14" s="12">
        <f>IF(W14&lt;$E$4-1,W14+1,IF(V14&lt;$E$5-1,IF($E15&lt;NY-1,U14+$E$5+1,""),""))</f>
        <v>27</v>
      </c>
      <c r="AB14" s="18">
        <f>AC14+$E$5*$E15</f>
        <v>15</v>
      </c>
      <c r="AC14" s="29">
        <f t="shared" ref="AC14:AC22" si="9">AD14+AE14*$E$4</f>
        <v>3</v>
      </c>
      <c r="AD14" s="22">
        <f t="shared" ref="AD14:AD22" si="10">MOD(AG$9,$E$4)</f>
        <v>0</v>
      </c>
      <c r="AE14" s="21">
        <f t="shared" ref="AE14:AE22" si="11">TRUNC(AG$9/$E$4,0)</f>
        <v>1</v>
      </c>
      <c r="AF14" s="15">
        <f>IF(AD14&gt;0,AD14-1,IF(AC14&gt;0,IF($E15&lt;NY-1,AB14+$E$5-1,""),""))</f>
        <v>26</v>
      </c>
      <c r="AG14" s="24">
        <f>IF($E15&lt;NY-1,AB14+$E$5,"")</f>
        <v>27</v>
      </c>
      <c r="AH14" s="12">
        <f>IF(AD14&lt;$E$4-1,AD14+1,IF(AC14&lt;$E$5-1,IF($E15&lt;NY-1,AB14+$E$5+1,""),""))</f>
        <v>1</v>
      </c>
      <c r="AI14" s="18">
        <f>AJ14+$E$5*$E15</f>
        <v>16</v>
      </c>
      <c r="AJ14" s="29">
        <f t="shared" ref="AJ14:AJ22" si="12">AK14+AL14*$E$4</f>
        <v>4</v>
      </c>
      <c r="AK14" s="22">
        <f t="shared" ref="AK14:AK22" si="13">MOD(AN$9,$E$4)</f>
        <v>1</v>
      </c>
      <c r="AL14" s="21">
        <f t="shared" ref="AL14:AL22" si="14">TRUNC(AN$9/$E$4,0)</f>
        <v>1</v>
      </c>
      <c r="AM14" s="15">
        <f>IF(AK14&gt;0,AK14-1,IF(AJ14&gt;0,IF($E15&lt;NY-1,AI14+$E$5-1,""),""))</f>
        <v>0</v>
      </c>
      <c r="AN14" s="24">
        <f>IF($E15&lt;NY-1,AI14+$E$5,"")</f>
        <v>28</v>
      </c>
      <c r="AO14" s="12">
        <f>IF(AK14&lt;$E$4-1,AK14+1,IF(AJ14&lt;$E$5-1,IF($E15&lt;NY-1,AI14+$E$5+1,""),""))</f>
        <v>2</v>
      </c>
      <c r="AP14" s="18">
        <f>AQ14+$E$5*$E15</f>
        <v>17</v>
      </c>
      <c r="AQ14" s="29">
        <f t="shared" ref="AQ14:AQ22" si="15">AR14+AS14*$E$4</f>
        <v>5</v>
      </c>
      <c r="AR14" s="22">
        <f t="shared" ref="AR14:AR22" si="16">MOD(AU$9,$E$4)</f>
        <v>2</v>
      </c>
      <c r="AS14" s="21">
        <f t="shared" ref="AS14:AS22" si="17">TRUNC(AU$9/$E$4,0)</f>
        <v>1</v>
      </c>
      <c r="AT14" s="15">
        <f>IF(AR14&gt;0,AR14-1,IF(AQ14&gt;0,IF($E15&lt;NY-1,AP14+$E$5-1,""),""))</f>
        <v>1</v>
      </c>
      <c r="AU14" s="24">
        <f>IF($E15&lt;NY-1,AP14+$E$5,"")</f>
        <v>29</v>
      </c>
      <c r="AV14" s="12">
        <f>IF(AR14&lt;$E$4-1,AR14+1,IF(AQ14&lt;$E$5-1,IF($E15&lt;NY-1,AP14+$E$5+1,""),""))</f>
        <v>30</v>
      </c>
      <c r="AW14" s="18">
        <f>AX14+$E$5*$E15</f>
        <v>18</v>
      </c>
      <c r="AX14" s="29">
        <f t="shared" ref="AX14:AX22" si="18">AY14+AZ14*$E$4</f>
        <v>6</v>
      </c>
      <c r="AY14" s="22">
        <f t="shared" ref="AY14:AY22" si="19">MOD(BB$9,$E$4)</f>
        <v>0</v>
      </c>
      <c r="AZ14" s="21">
        <f t="shared" ref="AZ14:AZ22" si="20">TRUNC(BB$9/$E$4,0)</f>
        <v>2</v>
      </c>
      <c r="BA14" s="15">
        <f>IF(AY14&gt;0,AY14-1,IF(AX14&gt;0,IF($E15&lt;NY-1,AW14+$E$5-1,""),""))</f>
        <v>29</v>
      </c>
      <c r="BB14" s="24">
        <f>IF($E15&lt;NY-1,AW14+$E$5,"")</f>
        <v>30</v>
      </c>
      <c r="BC14" s="12">
        <f>IF(AY14&lt;$E$4-1,AY14+1,IF(AX14&lt;$E$5-1,IF($E15&lt;NY-1,AW14+$E$5+1,""),""))</f>
        <v>1</v>
      </c>
      <c r="BD14" s="18">
        <f>BE14+$E$5*$E15</f>
        <v>19</v>
      </c>
      <c r="BE14" s="29">
        <f t="shared" ref="BE14:BE22" si="21">BF14+BG14*$E$4</f>
        <v>7</v>
      </c>
      <c r="BF14" s="22">
        <f t="shared" ref="BF14:BF22" si="22">MOD(BI$9,$E$4)</f>
        <v>1</v>
      </c>
      <c r="BG14" s="21">
        <f t="shared" ref="BG14:BG22" si="23">TRUNC(BI$9/$E$4,0)</f>
        <v>2</v>
      </c>
      <c r="BH14" s="15">
        <f>IF(BF14&gt;0,BF14-1,IF(BE14&gt;0,IF($E15&lt;NY-1,BD14+$E$5-1,""),""))</f>
        <v>0</v>
      </c>
      <c r="BI14" s="24">
        <f>IF($E15&lt;NY-1,BD14+$E$5,"")</f>
        <v>31</v>
      </c>
      <c r="BJ14" s="12">
        <f>IF(BF14&lt;$E$4-1,BF14+1,IF(BE14&lt;$E$5-1,IF($E15&lt;NY-1,BD14+$E$5+1,""),""))</f>
        <v>2</v>
      </c>
      <c r="BK14" s="18">
        <f>BL14+$E$5*$E15</f>
        <v>20</v>
      </c>
      <c r="BL14" s="29">
        <f t="shared" ref="BL14:BL22" si="24">BM14+BN14*$E$4</f>
        <v>8</v>
      </c>
      <c r="BM14" s="22">
        <f t="shared" ref="BM14:BM22" si="25">MOD(BP$9,$E$4)</f>
        <v>2</v>
      </c>
      <c r="BN14" s="21">
        <f t="shared" ref="BN14:BN22" si="26">TRUNC(BP$9/$E$4,0)</f>
        <v>2</v>
      </c>
      <c r="BO14" s="15">
        <f>IF(BM14&gt;0,BM14-1,IF(BL14&gt;0,IF($E15&lt;NY-1,BK14+$E$5-1,""),""))</f>
        <v>1</v>
      </c>
      <c r="BP14" s="24">
        <f>IF($E15&lt;NY-1,BK14+$E$5,"")</f>
        <v>32</v>
      </c>
      <c r="BQ14" s="12">
        <f>IF(BM14&lt;$E$4-1,BM14+1,IF(BL14&lt;$E$5-1,IF($E15&lt;NY-1,BK14+$E$5+1,""),""))</f>
        <v>33</v>
      </c>
      <c r="BR14" s="18">
        <f>BS14+$E$5*$E15</f>
        <v>21</v>
      </c>
      <c r="BS14" s="29">
        <f t="shared" ref="BS14:BS22" si="27">BT14+BU14*$E$4</f>
        <v>9</v>
      </c>
      <c r="BT14" s="22">
        <f t="shared" ref="BT14:BT22" si="28">MOD(BW$9,$E$4)</f>
        <v>0</v>
      </c>
      <c r="BU14" s="21">
        <f t="shared" ref="BU14:BU22" si="29">TRUNC(BW$9/$E$4,0)</f>
        <v>3</v>
      </c>
      <c r="BV14" s="15">
        <f>IF(BT14&gt;0,BT14-1,IF(BS14&gt;0,IF($E15&lt;NY-1,BR14+$E$5-1,""),""))</f>
        <v>32</v>
      </c>
      <c r="BW14" s="24">
        <f>IF($E15&lt;NY-1,BR14+$E$5,"")</f>
        <v>33</v>
      </c>
      <c r="BX14" s="12">
        <f>IF(BT14&lt;$E$4-1,BT14+1,IF(BS14&lt;$E$5-1,IF($E15&lt;NY-1,BR14+$E$5+1,""),""))</f>
        <v>1</v>
      </c>
      <c r="BY14" s="18">
        <f>BZ14+$E$5*$E15</f>
        <v>22</v>
      </c>
      <c r="BZ14" s="29">
        <f t="shared" ref="BZ14:BZ22" si="30">CA14+CB14*$E$4</f>
        <v>10</v>
      </c>
      <c r="CA14" s="22">
        <f t="shared" ref="CA14:CA22" si="31">MOD(CD$9,$E$4)</f>
        <v>1</v>
      </c>
      <c r="CB14" s="21">
        <f t="shared" ref="CB14:CB22" si="32">TRUNC(CD$9/$E$4,0)</f>
        <v>3</v>
      </c>
      <c r="CC14" s="15">
        <f>IF(CA14&gt;0,CA14-1,IF(BZ14&gt;0,IF($E15&lt;NY-1,BY14+$E$5-1,""),""))</f>
        <v>0</v>
      </c>
      <c r="CD14" s="24">
        <f>IF($E15&lt;NY-1,BY14+$E$5,"")</f>
        <v>34</v>
      </c>
      <c r="CE14" s="12">
        <f>IF(CA14&lt;$E$4-1,CA14+1,IF(BZ14&lt;$E$5-1,IF($E15&lt;NY-1,BY14+$E$5+1,""),""))</f>
        <v>2</v>
      </c>
      <c r="CF14" s="18">
        <f>CG14+$E$5*$E15</f>
        <v>23</v>
      </c>
      <c r="CG14" s="29">
        <f t="shared" ref="CG14:CG22" si="33">CH14+CI14*$E$4</f>
        <v>11</v>
      </c>
      <c r="CH14" s="22">
        <f t="shared" ref="CH14:CH22" si="34">MOD(CK$9,$E$4)</f>
        <v>2</v>
      </c>
      <c r="CI14" s="21">
        <f t="shared" ref="CI14:CI22" si="35">TRUNC(CK$9/$E$4,0)</f>
        <v>3</v>
      </c>
      <c r="CJ14" s="15">
        <f>IF(CH14&gt;0,CH14-1,IF(CG14&gt;0,IF($E15&lt;NY-1,CF14+$E$5-1,""),""))</f>
        <v>1</v>
      </c>
      <c r="CK14" s="24">
        <f>IF($E15&lt;NY-1,CF14+$E$5,"")</f>
        <v>35</v>
      </c>
      <c r="CL14" s="12" t="str">
        <f>IF(CH14&lt;$E$4-1,CH14+1,IF(CG14&lt;$E$5-1,IF($E15&lt;NY-1,CF14+$E$5+1,""),""))</f>
        <v/>
      </c>
    </row>
    <row r="15" spans="1:90" ht="18" customHeight="1" x14ac:dyDescent="0.2">
      <c r="E15" s="10">
        <v>1</v>
      </c>
      <c r="F15" s="34"/>
      <c r="G15" s="32">
        <f>H15+$E$5*$E15</f>
        <v>12</v>
      </c>
      <c r="H15" s="30">
        <f t="shared" si="0"/>
        <v>0</v>
      </c>
      <c r="I15" s="14">
        <f t="shared" si="1"/>
        <v>0</v>
      </c>
      <c r="J15" s="19">
        <f t="shared" si="2"/>
        <v>0</v>
      </c>
      <c r="K15" s="11" t="str">
        <f>IF(I15&gt;0,I15-1,IF(H15&gt;0,G15-1,""))</f>
        <v/>
      </c>
      <c r="L15" s="42">
        <f>G15</f>
        <v>12</v>
      </c>
      <c r="M15" s="6">
        <f>IF(I15&lt;$E$4-1,I15+1,IF(H15&lt;$E$5-1,G15+1,""))</f>
        <v>1</v>
      </c>
      <c r="N15" s="32">
        <f>O15+$E$5*$E15</f>
        <v>13</v>
      </c>
      <c r="O15" s="30">
        <f t="shared" si="3"/>
        <v>1</v>
      </c>
      <c r="P15" s="14">
        <f t="shared" si="4"/>
        <v>1</v>
      </c>
      <c r="Q15" s="19">
        <f t="shared" si="5"/>
        <v>0</v>
      </c>
      <c r="R15" s="11">
        <f>IF(P15&gt;0,P15-1,IF(O15&gt;0,N15-1,""))</f>
        <v>0</v>
      </c>
      <c r="S15" s="42">
        <f>N15</f>
        <v>13</v>
      </c>
      <c r="T15" s="6">
        <f>IF(P15&lt;$E$4-1,P15+1,IF(O15&lt;$E$5-1,N15+1,""))</f>
        <v>2</v>
      </c>
      <c r="U15" s="32">
        <f>V15+$E$5*$E15</f>
        <v>14</v>
      </c>
      <c r="V15" s="30">
        <f t="shared" si="6"/>
        <v>2</v>
      </c>
      <c r="W15" s="14">
        <f t="shared" si="7"/>
        <v>2</v>
      </c>
      <c r="X15" s="19">
        <f t="shared" si="8"/>
        <v>0</v>
      </c>
      <c r="Y15" s="11">
        <f>IF(W15&gt;0,W15-1,IF(V15&gt;0,U15-1,""))</f>
        <v>1</v>
      </c>
      <c r="Z15" s="42">
        <f>U15</f>
        <v>14</v>
      </c>
      <c r="AA15" s="6">
        <f>IF(W15&lt;$E$4-1,W15+1,IF(V15&lt;$E$5-1,U15+1,""))</f>
        <v>15</v>
      </c>
      <c r="AB15" s="32">
        <f>AC15+$E$5*$E15</f>
        <v>15</v>
      </c>
      <c r="AC15" s="30">
        <f t="shared" si="9"/>
        <v>3</v>
      </c>
      <c r="AD15" s="14">
        <f t="shared" si="10"/>
        <v>0</v>
      </c>
      <c r="AE15" s="19">
        <f t="shared" si="11"/>
        <v>1</v>
      </c>
      <c r="AF15" s="11">
        <f>IF(AD15&gt;0,AD15-1,IF(AC15&gt;0,AB15-1,""))</f>
        <v>14</v>
      </c>
      <c r="AG15" s="42">
        <f>AB15</f>
        <v>15</v>
      </c>
      <c r="AH15" s="6">
        <f>IF(AD15&lt;$E$4-1,AD15+1,IF(AC15&lt;$E$5-1,AB15+1,""))</f>
        <v>1</v>
      </c>
      <c r="AI15" s="32">
        <f>AJ15+$E$5*$E15</f>
        <v>16</v>
      </c>
      <c r="AJ15" s="30">
        <f t="shared" si="12"/>
        <v>4</v>
      </c>
      <c r="AK15" s="14">
        <f t="shared" si="13"/>
        <v>1</v>
      </c>
      <c r="AL15" s="19">
        <f t="shared" si="14"/>
        <v>1</v>
      </c>
      <c r="AM15" s="11">
        <f>IF(AK15&gt;0,AK15-1,IF(AJ15&gt;0,AI15-1,""))</f>
        <v>0</v>
      </c>
      <c r="AN15" s="42">
        <f>AI15</f>
        <v>16</v>
      </c>
      <c r="AO15" s="6">
        <f>IF(AK15&lt;$E$4-1,AK15+1,IF(AJ15&lt;$E$5-1,AI15+1,""))</f>
        <v>2</v>
      </c>
      <c r="AP15" s="32">
        <f>AQ15+$E$5*$E15</f>
        <v>17</v>
      </c>
      <c r="AQ15" s="30">
        <f t="shared" si="15"/>
        <v>5</v>
      </c>
      <c r="AR15" s="14">
        <f t="shared" si="16"/>
        <v>2</v>
      </c>
      <c r="AS15" s="19">
        <f t="shared" si="17"/>
        <v>1</v>
      </c>
      <c r="AT15" s="11">
        <f>IF(AR15&gt;0,AR15-1,IF(AQ15&gt;0,AP15-1,""))</f>
        <v>1</v>
      </c>
      <c r="AU15" s="42">
        <f>AP15</f>
        <v>17</v>
      </c>
      <c r="AV15" s="6">
        <f>IF(AR15&lt;$E$4-1,AR15+1,IF(AQ15&lt;$E$5-1,AP15+1,""))</f>
        <v>18</v>
      </c>
      <c r="AW15" s="32">
        <f>AX15+$E$5*$E15</f>
        <v>18</v>
      </c>
      <c r="AX15" s="30">
        <f t="shared" si="18"/>
        <v>6</v>
      </c>
      <c r="AY15" s="14">
        <f t="shared" si="19"/>
        <v>0</v>
      </c>
      <c r="AZ15" s="19">
        <f t="shared" si="20"/>
        <v>2</v>
      </c>
      <c r="BA15" s="11">
        <f>IF(AY15&gt;0,AY15-1,IF(AX15&gt;0,AW15-1,""))</f>
        <v>17</v>
      </c>
      <c r="BB15" s="42">
        <f>AW15</f>
        <v>18</v>
      </c>
      <c r="BC15" s="6">
        <f>IF(AY15&lt;$E$4-1,AY15+1,IF(AX15&lt;$E$5-1,AW15+1,""))</f>
        <v>1</v>
      </c>
      <c r="BD15" s="32">
        <f>BE15+$E$5*$E15</f>
        <v>19</v>
      </c>
      <c r="BE15" s="30">
        <f t="shared" si="21"/>
        <v>7</v>
      </c>
      <c r="BF15" s="14">
        <f t="shared" si="22"/>
        <v>1</v>
      </c>
      <c r="BG15" s="19">
        <f t="shared" si="23"/>
        <v>2</v>
      </c>
      <c r="BH15" s="11">
        <f>IF(BF15&gt;0,BF15-1,IF(BE15&gt;0,BD15-1,""))</f>
        <v>0</v>
      </c>
      <c r="BI15" s="42">
        <f>BD15</f>
        <v>19</v>
      </c>
      <c r="BJ15" s="6">
        <f>IF(BF15&lt;$E$4-1,BF15+1,IF(BE15&lt;$E$5-1,BD15+1,""))</f>
        <v>2</v>
      </c>
      <c r="BK15" s="32">
        <f>BL15+$E$5*$E15</f>
        <v>20</v>
      </c>
      <c r="BL15" s="30">
        <f t="shared" si="24"/>
        <v>8</v>
      </c>
      <c r="BM15" s="14">
        <f t="shared" si="25"/>
        <v>2</v>
      </c>
      <c r="BN15" s="19">
        <f t="shared" si="26"/>
        <v>2</v>
      </c>
      <c r="BO15" s="11">
        <f>IF(BM15&gt;0,BM15-1,IF(BL15&gt;0,BK15-1,""))</f>
        <v>1</v>
      </c>
      <c r="BP15" s="42">
        <f>BK15</f>
        <v>20</v>
      </c>
      <c r="BQ15" s="6">
        <f>IF(BM15&lt;$E$4-1,BM15+1,IF(BL15&lt;$E$5-1,BK15+1,""))</f>
        <v>21</v>
      </c>
      <c r="BR15" s="32">
        <f>BS15+$E$5*$E15</f>
        <v>21</v>
      </c>
      <c r="BS15" s="30">
        <f t="shared" si="27"/>
        <v>9</v>
      </c>
      <c r="BT15" s="14">
        <f t="shared" si="28"/>
        <v>0</v>
      </c>
      <c r="BU15" s="19">
        <f t="shared" si="29"/>
        <v>3</v>
      </c>
      <c r="BV15" s="11">
        <f>IF(BT15&gt;0,BT15-1,IF(BS15&gt;0,BR15-1,""))</f>
        <v>20</v>
      </c>
      <c r="BW15" s="42">
        <f>BR15</f>
        <v>21</v>
      </c>
      <c r="BX15" s="6">
        <f>IF(BT15&lt;$E$4-1,BT15+1,IF(BS15&lt;$E$5-1,BR15+1,""))</f>
        <v>1</v>
      </c>
      <c r="BY15" s="32">
        <f>BZ15+$E$5*$E15</f>
        <v>22</v>
      </c>
      <c r="BZ15" s="30">
        <f t="shared" si="30"/>
        <v>10</v>
      </c>
      <c r="CA15" s="14">
        <f t="shared" si="31"/>
        <v>1</v>
      </c>
      <c r="CB15" s="19">
        <f t="shared" si="32"/>
        <v>3</v>
      </c>
      <c r="CC15" s="11">
        <f>IF(CA15&gt;0,CA15-1,IF(BZ15&gt;0,BY15-1,""))</f>
        <v>0</v>
      </c>
      <c r="CD15" s="42">
        <f>BY15</f>
        <v>22</v>
      </c>
      <c r="CE15" s="6">
        <f>IF(CA15&lt;$E$4-1,CA15+1,IF(BZ15&lt;$E$5-1,BY15+1,""))</f>
        <v>2</v>
      </c>
      <c r="CF15" s="32">
        <f>CG15+$E$5*$E15</f>
        <v>23</v>
      </c>
      <c r="CG15" s="30">
        <f t="shared" si="33"/>
        <v>11</v>
      </c>
      <c r="CH15" s="14">
        <f t="shared" si="34"/>
        <v>2</v>
      </c>
      <c r="CI15" s="19">
        <f t="shared" si="35"/>
        <v>3</v>
      </c>
      <c r="CJ15" s="11">
        <f>IF(CH15&gt;0,CH15-1,IF(CG15&gt;0,CF15-1,""))</f>
        <v>1</v>
      </c>
      <c r="CK15" s="42">
        <f>CF15</f>
        <v>23</v>
      </c>
      <c r="CL15" s="6" t="str">
        <f>IF(CH15&lt;$E$4-1,CH15+1,IF(CG15&lt;$E$5-1,CF15+1,""))</f>
        <v/>
      </c>
    </row>
    <row r="16" spans="1:90" ht="18" customHeight="1" thickBot="1" x14ac:dyDescent="0.25">
      <c r="F16" s="34"/>
      <c r="G16" s="33">
        <f>H16+$E$5*$E15</f>
        <v>12</v>
      </c>
      <c r="H16" s="31">
        <f t="shared" si="0"/>
        <v>0</v>
      </c>
      <c r="I16" s="23">
        <f t="shared" si="1"/>
        <v>0</v>
      </c>
      <c r="J16" s="20">
        <f t="shared" si="2"/>
        <v>0</v>
      </c>
      <c r="K16" s="16" t="str">
        <f>IF(I16&gt;0,I16-1,IF(H16&gt;0,IF($E15&gt;0,G16-$E$5-1,""),""))</f>
        <v/>
      </c>
      <c r="L16" s="17">
        <f>IF($E15&gt;0,G14-$E$5,"")</f>
        <v>0</v>
      </c>
      <c r="M16" s="13">
        <f>IF(I16&lt;$E$4-1,I16+1,IF(H16&lt;$E$5-1,IF($E15&gt;0,G16-$E$5+1,""),""))</f>
        <v>1</v>
      </c>
      <c r="N16" s="33">
        <f>O16+$E$5*$E15</f>
        <v>13</v>
      </c>
      <c r="O16" s="31">
        <f t="shared" si="3"/>
        <v>1</v>
      </c>
      <c r="P16" s="23">
        <f t="shared" si="4"/>
        <v>1</v>
      </c>
      <c r="Q16" s="20">
        <f t="shared" si="5"/>
        <v>0</v>
      </c>
      <c r="R16" s="16">
        <f>IF(P16&gt;0,P16-1,IF(O16&gt;0,IF($E15&gt;0,N16-$E$5-1,""),""))</f>
        <v>0</v>
      </c>
      <c r="S16" s="17">
        <f>IF($E15&gt;0,N14-$E$5,"")</f>
        <v>1</v>
      </c>
      <c r="T16" s="13">
        <f>IF(P16&lt;$E$4-1,P16+1,IF(O16&lt;$E$5-1,IF($E15&gt;0,N16-$E$5+1,""),""))</f>
        <v>2</v>
      </c>
      <c r="U16" s="33">
        <f>V16+$E$5*$E15</f>
        <v>14</v>
      </c>
      <c r="V16" s="31">
        <f t="shared" si="6"/>
        <v>2</v>
      </c>
      <c r="W16" s="23">
        <f t="shared" si="7"/>
        <v>2</v>
      </c>
      <c r="X16" s="20">
        <f t="shared" si="8"/>
        <v>0</v>
      </c>
      <c r="Y16" s="16">
        <f>IF(W16&gt;0,W16-1,IF(V16&gt;0,IF($E15&gt;0,U16-$E$5-1,""),""))</f>
        <v>1</v>
      </c>
      <c r="Z16" s="17">
        <f>IF($E15&gt;0,U14-$E$5,"")</f>
        <v>2</v>
      </c>
      <c r="AA16" s="13">
        <f>IF(W16&lt;$E$4-1,W16+1,IF(V16&lt;$E$5-1,IF($E15&gt;0,U16-$E$5+1,""),""))</f>
        <v>3</v>
      </c>
      <c r="AB16" s="33">
        <f>AC16+$E$5*$E15</f>
        <v>15</v>
      </c>
      <c r="AC16" s="31">
        <f t="shared" si="9"/>
        <v>3</v>
      </c>
      <c r="AD16" s="23">
        <f t="shared" si="10"/>
        <v>0</v>
      </c>
      <c r="AE16" s="20">
        <f t="shared" si="11"/>
        <v>1</v>
      </c>
      <c r="AF16" s="16">
        <f>IF(AD16&gt;0,AD16-1,IF(AC16&gt;0,IF($E15&gt;0,AB16-$E$5-1,""),""))</f>
        <v>2</v>
      </c>
      <c r="AG16" s="17">
        <f>IF($E15&gt;0,AB14-$E$5,"")</f>
        <v>3</v>
      </c>
      <c r="AH16" s="13">
        <f>IF(AD16&lt;$E$4-1,AD16+1,IF(AC16&lt;$E$5-1,IF($E15&gt;0,AB16-$E$5+1,""),""))</f>
        <v>1</v>
      </c>
      <c r="AI16" s="33">
        <f>AJ16+$E$5*$E15</f>
        <v>16</v>
      </c>
      <c r="AJ16" s="31">
        <f t="shared" si="12"/>
        <v>4</v>
      </c>
      <c r="AK16" s="23">
        <f t="shared" si="13"/>
        <v>1</v>
      </c>
      <c r="AL16" s="20">
        <f t="shared" si="14"/>
        <v>1</v>
      </c>
      <c r="AM16" s="16">
        <f>IF(AK16&gt;0,AK16-1,IF(AJ16&gt;0,IF($E15&gt;0,AI16-$E$5-1,""),""))</f>
        <v>0</v>
      </c>
      <c r="AN16" s="17">
        <f>IF($E15&gt;0,AI14-$E$5,"")</f>
        <v>4</v>
      </c>
      <c r="AO16" s="13">
        <f>IF(AK16&lt;$E$4-1,AK16+1,IF(AJ16&lt;$E$5-1,IF($E15&gt;0,AI16-$E$5+1,""),""))</f>
        <v>2</v>
      </c>
      <c r="AP16" s="33">
        <f>AQ16+$E$5*$E15</f>
        <v>17</v>
      </c>
      <c r="AQ16" s="31">
        <f t="shared" si="15"/>
        <v>5</v>
      </c>
      <c r="AR16" s="23">
        <f t="shared" si="16"/>
        <v>2</v>
      </c>
      <c r="AS16" s="20">
        <f t="shared" si="17"/>
        <v>1</v>
      </c>
      <c r="AT16" s="16">
        <f>IF(AR16&gt;0,AR16-1,IF(AQ16&gt;0,IF($E15&gt;0,AP16-$E$5-1,""),""))</f>
        <v>1</v>
      </c>
      <c r="AU16" s="17">
        <f>IF($E15&gt;0,AP14-$E$5,"")</f>
        <v>5</v>
      </c>
      <c r="AV16" s="13">
        <f>IF(AR16&lt;$E$4-1,AR16+1,IF(AQ16&lt;$E$5-1,IF($E15&gt;0,AP16-$E$5+1,""),""))</f>
        <v>6</v>
      </c>
      <c r="AW16" s="33">
        <f>AX16+$E$5*$E15</f>
        <v>18</v>
      </c>
      <c r="AX16" s="31">
        <f t="shared" si="18"/>
        <v>6</v>
      </c>
      <c r="AY16" s="23">
        <f t="shared" si="19"/>
        <v>0</v>
      </c>
      <c r="AZ16" s="20">
        <f t="shared" si="20"/>
        <v>2</v>
      </c>
      <c r="BA16" s="16">
        <f>IF(AY16&gt;0,AY16-1,IF(AX16&gt;0,IF($E15&gt;0,AW16-$E$5-1,""),""))</f>
        <v>5</v>
      </c>
      <c r="BB16" s="17">
        <f>IF($E15&gt;0,AW14-$E$5,"")</f>
        <v>6</v>
      </c>
      <c r="BC16" s="13">
        <f>IF(AY16&lt;$E$4-1,AY16+1,IF(AX16&lt;$E$5-1,IF($E15&gt;0,AW16-$E$5+1,""),""))</f>
        <v>1</v>
      </c>
      <c r="BD16" s="33">
        <f>BE16+$E$5*$E15</f>
        <v>19</v>
      </c>
      <c r="BE16" s="31">
        <f t="shared" si="21"/>
        <v>7</v>
      </c>
      <c r="BF16" s="23">
        <f t="shared" si="22"/>
        <v>1</v>
      </c>
      <c r="BG16" s="20">
        <f t="shared" si="23"/>
        <v>2</v>
      </c>
      <c r="BH16" s="16">
        <f>IF(BF16&gt;0,BF16-1,IF(BE16&gt;0,IF($E15&gt;0,BD16-$E$5-1,""),""))</f>
        <v>0</v>
      </c>
      <c r="BI16" s="17">
        <f>IF($E15&gt;0,BD14-$E$5,"")</f>
        <v>7</v>
      </c>
      <c r="BJ16" s="13">
        <f>IF(BF16&lt;$E$4-1,BF16+1,IF(BE16&lt;$E$5-1,IF($E15&gt;0,BD16-$E$5+1,""),""))</f>
        <v>2</v>
      </c>
      <c r="BK16" s="33">
        <f>BL16+$E$5*$E15</f>
        <v>20</v>
      </c>
      <c r="BL16" s="31">
        <f t="shared" si="24"/>
        <v>8</v>
      </c>
      <c r="BM16" s="23">
        <f t="shared" si="25"/>
        <v>2</v>
      </c>
      <c r="BN16" s="20">
        <f t="shared" si="26"/>
        <v>2</v>
      </c>
      <c r="BO16" s="16">
        <f>IF(BM16&gt;0,BM16-1,IF(BL16&gt;0,IF($E15&gt;0,BK16-$E$5-1,""),""))</f>
        <v>1</v>
      </c>
      <c r="BP16" s="17">
        <f>IF($E15&gt;0,BK14-$E$5,"")</f>
        <v>8</v>
      </c>
      <c r="BQ16" s="13">
        <f>IF(BM16&lt;$E$4-1,BM16+1,IF(BL16&lt;$E$5-1,IF($E15&gt;0,BK16-$E$5+1,""),""))</f>
        <v>9</v>
      </c>
      <c r="BR16" s="33">
        <f>BS16+$E$5*$E15</f>
        <v>21</v>
      </c>
      <c r="BS16" s="31">
        <f t="shared" si="27"/>
        <v>9</v>
      </c>
      <c r="BT16" s="23">
        <f t="shared" si="28"/>
        <v>0</v>
      </c>
      <c r="BU16" s="20">
        <f t="shared" si="29"/>
        <v>3</v>
      </c>
      <c r="BV16" s="16">
        <f>IF(BT16&gt;0,BT16-1,IF(BS16&gt;0,IF($E15&gt;0,BR16-$E$5-1,""),""))</f>
        <v>8</v>
      </c>
      <c r="BW16" s="17">
        <f>IF($E15&gt;0,BR14-$E$5,"")</f>
        <v>9</v>
      </c>
      <c r="BX16" s="13">
        <f>IF(BT16&lt;$E$4-1,BT16+1,IF(BS16&lt;$E$5-1,IF($E15&gt;0,BR16-$E$5+1,""),""))</f>
        <v>1</v>
      </c>
      <c r="BY16" s="33">
        <f>BZ16+$E$5*$E15</f>
        <v>22</v>
      </c>
      <c r="BZ16" s="31">
        <f t="shared" si="30"/>
        <v>10</v>
      </c>
      <c r="CA16" s="23">
        <f t="shared" si="31"/>
        <v>1</v>
      </c>
      <c r="CB16" s="20">
        <f t="shared" si="32"/>
        <v>3</v>
      </c>
      <c r="CC16" s="16">
        <f>IF(CA16&gt;0,CA16-1,IF(BZ16&gt;0,IF($E15&gt;0,BY16-$E$5-1,""),""))</f>
        <v>0</v>
      </c>
      <c r="CD16" s="17">
        <f>IF($E15&gt;0,BY14-$E$5,"")</f>
        <v>10</v>
      </c>
      <c r="CE16" s="13">
        <f>IF(CA16&lt;$E$4-1,CA16+1,IF(BZ16&lt;$E$5-1,IF($E15&gt;0,BY16-$E$5+1,""),""))</f>
        <v>2</v>
      </c>
      <c r="CF16" s="33">
        <f>CG16+$E$5*$E15</f>
        <v>23</v>
      </c>
      <c r="CG16" s="31">
        <f t="shared" si="33"/>
        <v>11</v>
      </c>
      <c r="CH16" s="23">
        <f t="shared" si="34"/>
        <v>2</v>
      </c>
      <c r="CI16" s="20">
        <f t="shared" si="35"/>
        <v>3</v>
      </c>
      <c r="CJ16" s="16">
        <f>IF(CH16&gt;0,CH16-1,IF(CG16&gt;0,IF($E15&gt;0,CF16-$E$5-1,""),""))</f>
        <v>1</v>
      </c>
      <c r="CK16" s="17">
        <f>IF($E15&gt;0,CF14-$E$5,"")</f>
        <v>11</v>
      </c>
      <c r="CL16" s="13" t="str">
        <f>IF(CH16&lt;$E$4-1,CH16+1,IF(CG16&lt;$E$5-1,IF($E15&gt;0,CF16-$E$5+1,""),""))</f>
        <v/>
      </c>
    </row>
    <row r="17" spans="5:90" ht="18" customHeight="1" x14ac:dyDescent="0.2">
      <c r="F17" s="34"/>
      <c r="G17" s="18">
        <f>H17+$E$5*$E18</f>
        <v>24</v>
      </c>
      <c r="H17" s="29">
        <f t="shared" si="0"/>
        <v>0</v>
      </c>
      <c r="I17" s="22">
        <f t="shared" si="1"/>
        <v>0</v>
      </c>
      <c r="J17" s="21">
        <f t="shared" si="2"/>
        <v>0</v>
      </c>
      <c r="K17" s="15" t="str">
        <f>IF(I17&gt;0,I17-1,IF(H17&gt;0,IF($E18&lt;NY-1,G17+$E$5-1,""),""))</f>
        <v/>
      </c>
      <c r="L17" s="24">
        <f>IF($E18&lt;NY-1,G17+$E$5,"")</f>
        <v>36</v>
      </c>
      <c r="M17" s="12">
        <f>IF(I17&lt;$E$4-1,I17+1,IF(H17&lt;$E$5-1,IF($E18&lt;NY-1,G17+$E$5+1,""),""))</f>
        <v>1</v>
      </c>
      <c r="N17" s="18">
        <f>O17+$E$5*$E18</f>
        <v>25</v>
      </c>
      <c r="O17" s="29">
        <f t="shared" si="3"/>
        <v>1</v>
      </c>
      <c r="P17" s="22">
        <f t="shared" si="4"/>
        <v>1</v>
      </c>
      <c r="Q17" s="21">
        <f t="shared" si="5"/>
        <v>0</v>
      </c>
      <c r="R17" s="15">
        <f>IF(P17&gt;0,P17-1,IF(O17&gt;0,IF($E18&lt;NY-1,N17+$E$5-1,""),""))</f>
        <v>0</v>
      </c>
      <c r="S17" s="24">
        <f>IF($E18&lt;NY-1,N17+$E$5,"")</f>
        <v>37</v>
      </c>
      <c r="T17" s="12">
        <f>IF(P17&lt;$E$4-1,P17+1,IF(O17&lt;$E$5-1,IF($E18&lt;NY-1,N17+$E$5+1,""),""))</f>
        <v>2</v>
      </c>
      <c r="U17" s="18">
        <f>V17+$E$5*$E18</f>
        <v>26</v>
      </c>
      <c r="V17" s="29">
        <f t="shared" si="6"/>
        <v>2</v>
      </c>
      <c r="W17" s="22">
        <f t="shared" si="7"/>
        <v>2</v>
      </c>
      <c r="X17" s="21">
        <f t="shared" si="8"/>
        <v>0</v>
      </c>
      <c r="Y17" s="15">
        <f>IF(W17&gt;0,W17-1,IF(V17&gt;0,IF($E18&lt;NY-1,U17+$E$5-1,""),""))</f>
        <v>1</v>
      </c>
      <c r="Z17" s="24">
        <f>IF($E18&lt;NY-1,U17+$E$5,"")</f>
        <v>38</v>
      </c>
      <c r="AA17" s="12">
        <f>IF(W17&lt;$E$4-1,W17+1,IF(V17&lt;$E$5-1,IF($E18&lt;NY-1,U17+$E$5+1,""),""))</f>
        <v>39</v>
      </c>
      <c r="AB17" s="18">
        <f>AC17+$E$5*$E18</f>
        <v>27</v>
      </c>
      <c r="AC17" s="29">
        <f t="shared" si="9"/>
        <v>3</v>
      </c>
      <c r="AD17" s="22">
        <f t="shared" si="10"/>
        <v>0</v>
      </c>
      <c r="AE17" s="21">
        <f t="shared" si="11"/>
        <v>1</v>
      </c>
      <c r="AF17" s="15">
        <f>IF(AD17&gt;0,AD17-1,IF(AC17&gt;0,IF($E18&lt;NY-1,AB17+$E$5-1,""),""))</f>
        <v>38</v>
      </c>
      <c r="AG17" s="24">
        <f>IF($E18&lt;NY-1,AB17+$E$5,"")</f>
        <v>39</v>
      </c>
      <c r="AH17" s="12">
        <f>IF(AD17&lt;$E$4-1,AD17+1,IF(AC17&lt;$E$5-1,IF($E18&lt;NY-1,AB17+$E$5+1,""),""))</f>
        <v>1</v>
      </c>
      <c r="AI17" s="18">
        <f>AJ17+$E$5*$E18</f>
        <v>28</v>
      </c>
      <c r="AJ17" s="29">
        <f t="shared" si="12"/>
        <v>4</v>
      </c>
      <c r="AK17" s="22">
        <f t="shared" si="13"/>
        <v>1</v>
      </c>
      <c r="AL17" s="21">
        <f t="shared" si="14"/>
        <v>1</v>
      </c>
      <c r="AM17" s="15">
        <f>IF(AK17&gt;0,AK17-1,IF(AJ17&gt;0,IF($E18&lt;NY-1,AI17+$E$5-1,""),""))</f>
        <v>0</v>
      </c>
      <c r="AN17" s="24">
        <f>IF($E18&lt;NY-1,AI17+$E$5,"")</f>
        <v>40</v>
      </c>
      <c r="AO17" s="12">
        <f>IF(AK17&lt;$E$4-1,AK17+1,IF(AJ17&lt;$E$5-1,IF($E18&lt;NY-1,AI17+$E$5+1,""),""))</f>
        <v>2</v>
      </c>
      <c r="AP17" s="18">
        <f>AQ17+$E$5*$E18</f>
        <v>29</v>
      </c>
      <c r="AQ17" s="29">
        <f t="shared" si="15"/>
        <v>5</v>
      </c>
      <c r="AR17" s="22">
        <f t="shared" si="16"/>
        <v>2</v>
      </c>
      <c r="AS17" s="21">
        <f t="shared" si="17"/>
        <v>1</v>
      </c>
      <c r="AT17" s="15">
        <f>IF(AR17&gt;0,AR17-1,IF(AQ17&gt;0,IF($E18&lt;NY-1,AP17+$E$5-1,""),""))</f>
        <v>1</v>
      </c>
      <c r="AU17" s="24">
        <f>IF($E18&lt;NY-1,AP17+$E$5,"")</f>
        <v>41</v>
      </c>
      <c r="AV17" s="12">
        <f>IF(AR17&lt;$E$4-1,AR17+1,IF(AQ17&lt;$E$5-1,IF($E18&lt;NY-1,AP17+$E$5+1,""),""))</f>
        <v>42</v>
      </c>
      <c r="AW17" s="18">
        <f>AX17+$E$5*$E18</f>
        <v>30</v>
      </c>
      <c r="AX17" s="29">
        <f t="shared" si="18"/>
        <v>6</v>
      </c>
      <c r="AY17" s="22">
        <f t="shared" si="19"/>
        <v>0</v>
      </c>
      <c r="AZ17" s="21">
        <f t="shared" si="20"/>
        <v>2</v>
      </c>
      <c r="BA17" s="15">
        <f>IF(AY17&gt;0,AY17-1,IF(AX17&gt;0,IF($E18&lt;NY-1,AW17+$E$5-1,""),""))</f>
        <v>41</v>
      </c>
      <c r="BB17" s="24">
        <f>IF($E18&lt;NY-1,AW17+$E$5,"")</f>
        <v>42</v>
      </c>
      <c r="BC17" s="12">
        <f>IF(AY17&lt;$E$4-1,AY17+1,IF(AX17&lt;$E$5-1,IF($E18&lt;NY-1,AW17+$E$5+1,""),""))</f>
        <v>1</v>
      </c>
      <c r="BD17" s="18">
        <f>BE17+$E$5*$E18</f>
        <v>31</v>
      </c>
      <c r="BE17" s="29">
        <f t="shared" si="21"/>
        <v>7</v>
      </c>
      <c r="BF17" s="22">
        <f t="shared" si="22"/>
        <v>1</v>
      </c>
      <c r="BG17" s="21">
        <f t="shared" si="23"/>
        <v>2</v>
      </c>
      <c r="BH17" s="15">
        <f>IF(BF17&gt;0,BF17-1,IF(BE17&gt;0,IF($E18&lt;NY-1,BD17+$E$5-1,""),""))</f>
        <v>0</v>
      </c>
      <c r="BI17" s="24">
        <f>IF($E18&lt;NY-1,BD17+$E$5,"")</f>
        <v>43</v>
      </c>
      <c r="BJ17" s="12">
        <f>IF(BF17&lt;$E$4-1,BF17+1,IF(BE17&lt;$E$5-1,IF($E18&lt;NY-1,BD17+$E$5+1,""),""))</f>
        <v>2</v>
      </c>
      <c r="BK17" s="18">
        <f>BL17+$E$5*$E18</f>
        <v>32</v>
      </c>
      <c r="BL17" s="29">
        <f t="shared" si="24"/>
        <v>8</v>
      </c>
      <c r="BM17" s="22">
        <f t="shared" si="25"/>
        <v>2</v>
      </c>
      <c r="BN17" s="21">
        <f t="shared" si="26"/>
        <v>2</v>
      </c>
      <c r="BO17" s="15">
        <f>IF(BM17&gt;0,BM17-1,IF(BL17&gt;0,IF($E18&lt;NY-1,BK17+$E$5-1,""),""))</f>
        <v>1</v>
      </c>
      <c r="BP17" s="24">
        <f>IF($E18&lt;NY-1,BK17+$E$5,"")</f>
        <v>44</v>
      </c>
      <c r="BQ17" s="12">
        <f>IF(BM17&lt;$E$4-1,BM17+1,IF(BL17&lt;$E$5-1,IF($E18&lt;NY-1,BK17+$E$5+1,""),""))</f>
        <v>45</v>
      </c>
      <c r="BR17" s="18">
        <f>BS17+$E$5*$E18</f>
        <v>33</v>
      </c>
      <c r="BS17" s="29">
        <f t="shared" si="27"/>
        <v>9</v>
      </c>
      <c r="BT17" s="22">
        <f t="shared" si="28"/>
        <v>0</v>
      </c>
      <c r="BU17" s="21">
        <f t="shared" si="29"/>
        <v>3</v>
      </c>
      <c r="BV17" s="15">
        <f>IF(BT17&gt;0,BT17-1,IF(BS17&gt;0,IF($E18&lt;NY-1,BR17+$E$5-1,""),""))</f>
        <v>44</v>
      </c>
      <c r="BW17" s="24">
        <f>IF($E18&lt;NY-1,BR17+$E$5,"")</f>
        <v>45</v>
      </c>
      <c r="BX17" s="12">
        <f>IF(BT17&lt;$E$4-1,BT17+1,IF(BS17&lt;$E$5-1,IF($E18&lt;NY-1,BR17+$E$5+1,""),""))</f>
        <v>1</v>
      </c>
      <c r="BY17" s="18">
        <f>BZ17+$E$5*$E18</f>
        <v>34</v>
      </c>
      <c r="BZ17" s="29">
        <f t="shared" si="30"/>
        <v>10</v>
      </c>
      <c r="CA17" s="22">
        <f t="shared" si="31"/>
        <v>1</v>
      </c>
      <c r="CB17" s="21">
        <f t="shared" si="32"/>
        <v>3</v>
      </c>
      <c r="CC17" s="15">
        <f>IF(CA17&gt;0,CA17-1,IF(BZ17&gt;0,IF($E18&lt;NY-1,BY17+$E$5-1,""),""))</f>
        <v>0</v>
      </c>
      <c r="CD17" s="24">
        <f>IF($E18&lt;NY-1,BY17+$E$5,"")</f>
        <v>46</v>
      </c>
      <c r="CE17" s="12">
        <f>IF(CA17&lt;$E$4-1,CA17+1,IF(BZ17&lt;$E$5-1,IF($E18&lt;NY-1,BY17+$E$5+1,""),""))</f>
        <v>2</v>
      </c>
      <c r="CF17" s="18">
        <f>CG17+$E$5*$E18</f>
        <v>35</v>
      </c>
      <c r="CG17" s="29">
        <f t="shared" si="33"/>
        <v>11</v>
      </c>
      <c r="CH17" s="22">
        <f t="shared" si="34"/>
        <v>2</v>
      </c>
      <c r="CI17" s="21">
        <f t="shared" si="35"/>
        <v>3</v>
      </c>
      <c r="CJ17" s="15">
        <f>IF(CH17&gt;0,CH17-1,IF(CG17&gt;0,IF($E18&lt;NY-1,CF17+$E$5-1,""),""))</f>
        <v>1</v>
      </c>
      <c r="CK17" s="24">
        <f>IF($E18&lt;NY-1,CF17+$E$5,"")</f>
        <v>47</v>
      </c>
      <c r="CL17" s="12" t="str">
        <f>IF(CH17&lt;$E$4-1,CH17+1,IF(CG17&lt;$E$5-1,IF($E18&lt;NY-1,CF17+$E$5+1,""),""))</f>
        <v/>
      </c>
    </row>
    <row r="18" spans="5:90" ht="18" customHeight="1" x14ac:dyDescent="0.2">
      <c r="E18" s="10">
        <v>2</v>
      </c>
      <c r="F18" s="34"/>
      <c r="G18" s="32">
        <f>H18+$E$5*$E18</f>
        <v>24</v>
      </c>
      <c r="H18" s="30">
        <f t="shared" si="0"/>
        <v>0</v>
      </c>
      <c r="I18" s="14">
        <f t="shared" si="1"/>
        <v>0</v>
      </c>
      <c r="J18" s="19">
        <f t="shared" si="2"/>
        <v>0</v>
      </c>
      <c r="K18" s="11" t="str">
        <f>IF(I18&gt;0,I18-1,IF(H18&gt;0,G18-1,""))</f>
        <v/>
      </c>
      <c r="L18" s="42">
        <f>G18</f>
        <v>24</v>
      </c>
      <c r="M18" s="6">
        <f>IF(I18&lt;$E$4-1,I18+1,IF(H18&lt;$E$5-1,G18+1,""))</f>
        <v>1</v>
      </c>
      <c r="N18" s="32">
        <f>O18+$E$5*$E18</f>
        <v>25</v>
      </c>
      <c r="O18" s="30">
        <f t="shared" si="3"/>
        <v>1</v>
      </c>
      <c r="P18" s="14">
        <f t="shared" si="4"/>
        <v>1</v>
      </c>
      <c r="Q18" s="19">
        <f t="shared" si="5"/>
        <v>0</v>
      </c>
      <c r="R18" s="11">
        <f>IF(P18&gt;0,P18-1,IF(O18&gt;0,N18-1,""))</f>
        <v>0</v>
      </c>
      <c r="S18" s="42">
        <f>N18</f>
        <v>25</v>
      </c>
      <c r="T18" s="6">
        <f>IF(P18&lt;$E$4-1,P18+1,IF(O18&lt;$E$5-1,N18+1,""))</f>
        <v>2</v>
      </c>
      <c r="U18" s="32">
        <f>V18+$E$5*$E18</f>
        <v>26</v>
      </c>
      <c r="V18" s="30">
        <f t="shared" si="6"/>
        <v>2</v>
      </c>
      <c r="W18" s="14">
        <f t="shared" si="7"/>
        <v>2</v>
      </c>
      <c r="X18" s="19">
        <f t="shared" si="8"/>
        <v>0</v>
      </c>
      <c r="Y18" s="11">
        <f>IF(W18&gt;0,W18-1,IF(V18&gt;0,U18-1,""))</f>
        <v>1</v>
      </c>
      <c r="Z18" s="42">
        <f>U18</f>
        <v>26</v>
      </c>
      <c r="AA18" s="6">
        <f>IF(W18&lt;$E$4-1,W18+1,IF(V18&lt;$E$5-1,U18+1,""))</f>
        <v>27</v>
      </c>
      <c r="AB18" s="32">
        <f>AC18+$E$5*$E18</f>
        <v>27</v>
      </c>
      <c r="AC18" s="30">
        <f t="shared" si="9"/>
        <v>3</v>
      </c>
      <c r="AD18" s="14">
        <f t="shared" si="10"/>
        <v>0</v>
      </c>
      <c r="AE18" s="19">
        <f t="shared" si="11"/>
        <v>1</v>
      </c>
      <c r="AF18" s="11">
        <f>IF(AD18&gt;0,AD18-1,IF(AC18&gt;0,AB18-1,""))</f>
        <v>26</v>
      </c>
      <c r="AG18" s="42">
        <f>AB18</f>
        <v>27</v>
      </c>
      <c r="AH18" s="6">
        <f>IF(AD18&lt;$E$4-1,AD18+1,IF(AC18&lt;$E$5-1,AB18+1,""))</f>
        <v>1</v>
      </c>
      <c r="AI18" s="32">
        <f>AJ18+$E$5*$E18</f>
        <v>28</v>
      </c>
      <c r="AJ18" s="30">
        <f t="shared" si="12"/>
        <v>4</v>
      </c>
      <c r="AK18" s="14">
        <f t="shared" si="13"/>
        <v>1</v>
      </c>
      <c r="AL18" s="19">
        <f t="shared" si="14"/>
        <v>1</v>
      </c>
      <c r="AM18" s="11">
        <f>IF(AK18&gt;0,AK18-1,IF(AJ18&gt;0,AI18-1,""))</f>
        <v>0</v>
      </c>
      <c r="AN18" s="42">
        <f>AI18</f>
        <v>28</v>
      </c>
      <c r="AO18" s="6">
        <f>IF(AK18&lt;$E$4-1,AK18+1,IF(AJ18&lt;$E$5-1,AI18+1,""))</f>
        <v>2</v>
      </c>
      <c r="AP18" s="32">
        <f>AQ18+$E$5*$E18</f>
        <v>29</v>
      </c>
      <c r="AQ18" s="30">
        <f t="shared" si="15"/>
        <v>5</v>
      </c>
      <c r="AR18" s="14">
        <f t="shared" si="16"/>
        <v>2</v>
      </c>
      <c r="AS18" s="19">
        <f t="shared" si="17"/>
        <v>1</v>
      </c>
      <c r="AT18" s="11">
        <f>IF(AR18&gt;0,AR18-1,IF(AQ18&gt;0,AP18-1,""))</f>
        <v>1</v>
      </c>
      <c r="AU18" s="42">
        <f>AP18</f>
        <v>29</v>
      </c>
      <c r="AV18" s="6">
        <f>IF(AR18&lt;$E$4-1,AR18+1,IF(AQ18&lt;$E$5-1,AP18+1,""))</f>
        <v>30</v>
      </c>
      <c r="AW18" s="32">
        <f>AX18+$E$5*$E18</f>
        <v>30</v>
      </c>
      <c r="AX18" s="30">
        <f t="shared" si="18"/>
        <v>6</v>
      </c>
      <c r="AY18" s="14">
        <f t="shared" si="19"/>
        <v>0</v>
      </c>
      <c r="AZ18" s="19">
        <f t="shared" si="20"/>
        <v>2</v>
      </c>
      <c r="BA18" s="11">
        <f>IF(AY18&gt;0,AY18-1,IF(AX18&gt;0,AW18-1,""))</f>
        <v>29</v>
      </c>
      <c r="BB18" s="42">
        <f>AW18</f>
        <v>30</v>
      </c>
      <c r="BC18" s="6">
        <f>IF(AY18&lt;$E$4-1,AY18+1,IF(AX18&lt;$E$5-1,AW18+1,""))</f>
        <v>1</v>
      </c>
      <c r="BD18" s="32">
        <f>BE18+$E$5*$E18</f>
        <v>31</v>
      </c>
      <c r="BE18" s="30">
        <f t="shared" si="21"/>
        <v>7</v>
      </c>
      <c r="BF18" s="14">
        <f t="shared" si="22"/>
        <v>1</v>
      </c>
      <c r="BG18" s="19">
        <f t="shared" si="23"/>
        <v>2</v>
      </c>
      <c r="BH18" s="11">
        <f>IF(BF18&gt;0,BF18-1,IF(BE18&gt;0,BD18-1,""))</f>
        <v>0</v>
      </c>
      <c r="BI18" s="42">
        <f>BD18</f>
        <v>31</v>
      </c>
      <c r="BJ18" s="6">
        <f>IF(BF18&lt;$E$4-1,BF18+1,IF(BE18&lt;$E$5-1,BD18+1,""))</f>
        <v>2</v>
      </c>
      <c r="BK18" s="32">
        <f>BL18+$E$5*$E18</f>
        <v>32</v>
      </c>
      <c r="BL18" s="30">
        <f t="shared" si="24"/>
        <v>8</v>
      </c>
      <c r="BM18" s="14">
        <f t="shared" si="25"/>
        <v>2</v>
      </c>
      <c r="BN18" s="19">
        <f t="shared" si="26"/>
        <v>2</v>
      </c>
      <c r="BO18" s="11">
        <f>IF(BM18&gt;0,BM18-1,IF(BL18&gt;0,BK18-1,""))</f>
        <v>1</v>
      </c>
      <c r="BP18" s="42">
        <f>BK18</f>
        <v>32</v>
      </c>
      <c r="BQ18" s="6">
        <f>IF(BM18&lt;$E$4-1,BM18+1,IF(BL18&lt;$E$5-1,BK18+1,""))</f>
        <v>33</v>
      </c>
      <c r="BR18" s="32">
        <f>BS18+$E$5*$E18</f>
        <v>33</v>
      </c>
      <c r="BS18" s="30">
        <f t="shared" si="27"/>
        <v>9</v>
      </c>
      <c r="BT18" s="14">
        <f t="shared" si="28"/>
        <v>0</v>
      </c>
      <c r="BU18" s="19">
        <f t="shared" si="29"/>
        <v>3</v>
      </c>
      <c r="BV18" s="11">
        <f>IF(BT18&gt;0,BT18-1,IF(BS18&gt;0,BR18-1,""))</f>
        <v>32</v>
      </c>
      <c r="BW18" s="42">
        <f>BR18</f>
        <v>33</v>
      </c>
      <c r="BX18" s="6">
        <f>IF(BT18&lt;$E$4-1,BT18+1,IF(BS18&lt;$E$5-1,BR18+1,""))</f>
        <v>1</v>
      </c>
      <c r="BY18" s="32">
        <f>BZ18+$E$5*$E18</f>
        <v>34</v>
      </c>
      <c r="BZ18" s="30">
        <f t="shared" si="30"/>
        <v>10</v>
      </c>
      <c r="CA18" s="14">
        <f t="shared" si="31"/>
        <v>1</v>
      </c>
      <c r="CB18" s="19">
        <f t="shared" si="32"/>
        <v>3</v>
      </c>
      <c r="CC18" s="11">
        <f>IF(CA18&gt;0,CA18-1,IF(BZ18&gt;0,BY18-1,""))</f>
        <v>0</v>
      </c>
      <c r="CD18" s="42">
        <f>BY18</f>
        <v>34</v>
      </c>
      <c r="CE18" s="6">
        <f>IF(CA18&lt;$E$4-1,CA18+1,IF(BZ18&lt;$E$5-1,BY18+1,""))</f>
        <v>2</v>
      </c>
      <c r="CF18" s="32">
        <f>CG18+$E$5*$E18</f>
        <v>35</v>
      </c>
      <c r="CG18" s="30">
        <f t="shared" si="33"/>
        <v>11</v>
      </c>
      <c r="CH18" s="14">
        <f t="shared" si="34"/>
        <v>2</v>
      </c>
      <c r="CI18" s="19">
        <f t="shared" si="35"/>
        <v>3</v>
      </c>
      <c r="CJ18" s="11">
        <f>IF(CH18&gt;0,CH18-1,IF(CG18&gt;0,CF18-1,""))</f>
        <v>1</v>
      </c>
      <c r="CK18" s="42">
        <f>CF18</f>
        <v>35</v>
      </c>
      <c r="CL18" s="6" t="str">
        <f>IF(CH18&lt;$E$4-1,CH18+1,IF(CG18&lt;$E$5-1,CF18+1,""))</f>
        <v/>
      </c>
    </row>
    <row r="19" spans="5:90" ht="18" customHeight="1" thickBot="1" x14ac:dyDescent="0.25">
      <c r="F19" s="34"/>
      <c r="G19" s="33">
        <f>H19+$E$5*$E18</f>
        <v>24</v>
      </c>
      <c r="H19" s="31">
        <f t="shared" si="0"/>
        <v>0</v>
      </c>
      <c r="I19" s="23">
        <f t="shared" si="1"/>
        <v>0</v>
      </c>
      <c r="J19" s="20">
        <f t="shared" si="2"/>
        <v>0</v>
      </c>
      <c r="K19" s="16" t="str">
        <f>IF(I19&gt;0,I19-1,IF(H19&gt;0,IF($E18&gt;0,G19-$E$5-1,""),""))</f>
        <v/>
      </c>
      <c r="L19" s="17">
        <f>IF($E18&gt;0,G17-$E$5,"")</f>
        <v>12</v>
      </c>
      <c r="M19" s="13">
        <f>IF(I19&lt;$E$4-1,I19+1,IF(H19&lt;$E$5-1,IF($E18&gt;0,G19-$E$5+1,""),""))</f>
        <v>1</v>
      </c>
      <c r="N19" s="33">
        <f>O19+$E$5*$E18</f>
        <v>25</v>
      </c>
      <c r="O19" s="31">
        <f t="shared" si="3"/>
        <v>1</v>
      </c>
      <c r="P19" s="23">
        <f t="shared" si="4"/>
        <v>1</v>
      </c>
      <c r="Q19" s="20">
        <f t="shared" si="5"/>
        <v>0</v>
      </c>
      <c r="R19" s="16">
        <f>IF(P19&gt;0,P19-1,IF(O19&gt;0,IF($E18&gt;0,N19-$E$5-1,""),""))</f>
        <v>0</v>
      </c>
      <c r="S19" s="17">
        <f>IF($E18&gt;0,N17-$E$5,"")</f>
        <v>13</v>
      </c>
      <c r="T19" s="13">
        <f>IF(P19&lt;$E$4-1,P19+1,IF(O19&lt;$E$5-1,IF($E18&gt;0,N19-$E$5+1,""),""))</f>
        <v>2</v>
      </c>
      <c r="U19" s="33">
        <f>V19+$E$5*$E18</f>
        <v>26</v>
      </c>
      <c r="V19" s="31">
        <f t="shared" si="6"/>
        <v>2</v>
      </c>
      <c r="W19" s="23">
        <f t="shared" si="7"/>
        <v>2</v>
      </c>
      <c r="X19" s="20">
        <f t="shared" si="8"/>
        <v>0</v>
      </c>
      <c r="Y19" s="16">
        <f>IF(W19&gt;0,W19-1,IF(V19&gt;0,IF($E18&gt;0,U19-$E$5-1,""),""))</f>
        <v>1</v>
      </c>
      <c r="Z19" s="17">
        <f>IF($E18&gt;0,U17-$E$5,"")</f>
        <v>14</v>
      </c>
      <c r="AA19" s="13">
        <f>IF(W19&lt;$E$4-1,W19+1,IF(V19&lt;$E$5-1,IF($E18&gt;0,U19-$E$5+1,""),""))</f>
        <v>15</v>
      </c>
      <c r="AB19" s="33">
        <f>AC19+$E$5*$E18</f>
        <v>27</v>
      </c>
      <c r="AC19" s="31">
        <f t="shared" si="9"/>
        <v>3</v>
      </c>
      <c r="AD19" s="23">
        <f t="shared" si="10"/>
        <v>0</v>
      </c>
      <c r="AE19" s="20">
        <f t="shared" si="11"/>
        <v>1</v>
      </c>
      <c r="AF19" s="16">
        <f>IF(AD19&gt;0,AD19-1,IF(AC19&gt;0,IF($E18&gt;0,AB19-$E$5-1,""),""))</f>
        <v>14</v>
      </c>
      <c r="AG19" s="17">
        <f>IF($E18&gt;0,AB17-$E$5,"")</f>
        <v>15</v>
      </c>
      <c r="AH19" s="13">
        <f>IF(AD19&lt;$E$4-1,AD19+1,IF(AC19&lt;$E$5-1,IF($E18&gt;0,AB19-$E$5+1,""),""))</f>
        <v>1</v>
      </c>
      <c r="AI19" s="33">
        <f>AJ19+$E$5*$E18</f>
        <v>28</v>
      </c>
      <c r="AJ19" s="31">
        <f t="shared" si="12"/>
        <v>4</v>
      </c>
      <c r="AK19" s="23">
        <f t="shared" si="13"/>
        <v>1</v>
      </c>
      <c r="AL19" s="20">
        <f t="shared" si="14"/>
        <v>1</v>
      </c>
      <c r="AM19" s="16">
        <f>IF(AK19&gt;0,AK19-1,IF(AJ19&gt;0,IF($E18&gt;0,AI19-$E$5-1,""),""))</f>
        <v>0</v>
      </c>
      <c r="AN19" s="17">
        <f>IF($E18&gt;0,AI17-$E$5,"")</f>
        <v>16</v>
      </c>
      <c r="AO19" s="13">
        <f>IF(AK19&lt;$E$4-1,AK19+1,IF(AJ19&lt;$E$5-1,IF($E18&gt;0,AI19-$E$5+1,""),""))</f>
        <v>2</v>
      </c>
      <c r="AP19" s="33">
        <f>AQ19+$E$5*$E18</f>
        <v>29</v>
      </c>
      <c r="AQ19" s="31">
        <f t="shared" si="15"/>
        <v>5</v>
      </c>
      <c r="AR19" s="23">
        <f t="shared" si="16"/>
        <v>2</v>
      </c>
      <c r="AS19" s="20">
        <f t="shared" si="17"/>
        <v>1</v>
      </c>
      <c r="AT19" s="16">
        <f>IF(AR19&gt;0,AR19-1,IF(AQ19&gt;0,IF($E18&gt;0,AP19-$E$5-1,""),""))</f>
        <v>1</v>
      </c>
      <c r="AU19" s="17">
        <f>IF($E18&gt;0,AP17-$E$5,"")</f>
        <v>17</v>
      </c>
      <c r="AV19" s="13">
        <f>IF(AR19&lt;$E$4-1,AR19+1,IF(AQ19&lt;$E$5-1,IF($E18&gt;0,AP19-$E$5+1,""),""))</f>
        <v>18</v>
      </c>
      <c r="AW19" s="33">
        <f>AX19+$E$5*$E18</f>
        <v>30</v>
      </c>
      <c r="AX19" s="31">
        <f t="shared" si="18"/>
        <v>6</v>
      </c>
      <c r="AY19" s="23">
        <f t="shared" si="19"/>
        <v>0</v>
      </c>
      <c r="AZ19" s="20">
        <f t="shared" si="20"/>
        <v>2</v>
      </c>
      <c r="BA19" s="16">
        <f>IF(AY19&gt;0,AY19-1,IF(AX19&gt;0,IF($E18&gt;0,AW19-$E$5-1,""),""))</f>
        <v>17</v>
      </c>
      <c r="BB19" s="17">
        <f>IF($E18&gt;0,AW17-$E$5,"")</f>
        <v>18</v>
      </c>
      <c r="BC19" s="13">
        <f>IF(AY19&lt;$E$4-1,AY19+1,IF(AX19&lt;$E$5-1,IF($E18&gt;0,AW19-$E$5+1,""),""))</f>
        <v>1</v>
      </c>
      <c r="BD19" s="33">
        <f>BE19+$E$5*$E18</f>
        <v>31</v>
      </c>
      <c r="BE19" s="31">
        <f t="shared" si="21"/>
        <v>7</v>
      </c>
      <c r="BF19" s="23">
        <f t="shared" si="22"/>
        <v>1</v>
      </c>
      <c r="BG19" s="20">
        <f t="shared" si="23"/>
        <v>2</v>
      </c>
      <c r="BH19" s="16">
        <f>IF(BF19&gt;0,BF19-1,IF(BE19&gt;0,IF($E18&gt;0,BD19-$E$5-1,""),""))</f>
        <v>0</v>
      </c>
      <c r="BI19" s="17">
        <f>IF($E18&gt;0,BD17-$E$5,"")</f>
        <v>19</v>
      </c>
      <c r="BJ19" s="13">
        <f>IF(BF19&lt;$E$4-1,BF19+1,IF(BE19&lt;$E$5-1,IF($E18&gt;0,BD19-$E$5+1,""),""))</f>
        <v>2</v>
      </c>
      <c r="BK19" s="33">
        <f>BL19+$E$5*$E18</f>
        <v>32</v>
      </c>
      <c r="BL19" s="31">
        <f t="shared" si="24"/>
        <v>8</v>
      </c>
      <c r="BM19" s="23">
        <f t="shared" si="25"/>
        <v>2</v>
      </c>
      <c r="BN19" s="20">
        <f t="shared" si="26"/>
        <v>2</v>
      </c>
      <c r="BO19" s="16">
        <f>IF(BM19&gt;0,BM19-1,IF(BL19&gt;0,IF($E18&gt;0,BK19-$E$5-1,""),""))</f>
        <v>1</v>
      </c>
      <c r="BP19" s="17">
        <f>IF($E18&gt;0,BK17-$E$5,"")</f>
        <v>20</v>
      </c>
      <c r="BQ19" s="13">
        <f>IF(BM19&lt;$E$4-1,BM19+1,IF(BL19&lt;$E$5-1,IF($E18&gt;0,BK19-$E$5+1,""),""))</f>
        <v>21</v>
      </c>
      <c r="BR19" s="33">
        <f>BS19+$E$5*$E18</f>
        <v>33</v>
      </c>
      <c r="BS19" s="31">
        <f t="shared" si="27"/>
        <v>9</v>
      </c>
      <c r="BT19" s="23">
        <f t="shared" si="28"/>
        <v>0</v>
      </c>
      <c r="BU19" s="20">
        <f t="shared" si="29"/>
        <v>3</v>
      </c>
      <c r="BV19" s="16">
        <f>IF(BT19&gt;0,BT19-1,IF(BS19&gt;0,IF($E18&gt;0,BR19-$E$5-1,""),""))</f>
        <v>20</v>
      </c>
      <c r="BW19" s="17">
        <f>IF($E18&gt;0,BR17-$E$5,"")</f>
        <v>21</v>
      </c>
      <c r="BX19" s="13">
        <f>IF(BT19&lt;$E$4-1,BT19+1,IF(BS19&lt;$E$5-1,IF($E18&gt;0,BR19-$E$5+1,""),""))</f>
        <v>1</v>
      </c>
      <c r="BY19" s="33">
        <f>BZ19+$E$5*$E18</f>
        <v>34</v>
      </c>
      <c r="BZ19" s="31">
        <f t="shared" si="30"/>
        <v>10</v>
      </c>
      <c r="CA19" s="23">
        <f t="shared" si="31"/>
        <v>1</v>
      </c>
      <c r="CB19" s="20">
        <f t="shared" si="32"/>
        <v>3</v>
      </c>
      <c r="CC19" s="16">
        <f>IF(CA19&gt;0,CA19-1,IF(BZ19&gt;0,IF($E18&gt;0,BY19-$E$5-1,""),""))</f>
        <v>0</v>
      </c>
      <c r="CD19" s="17">
        <f>IF($E18&gt;0,BY17-$E$5,"")</f>
        <v>22</v>
      </c>
      <c r="CE19" s="13">
        <f>IF(CA19&lt;$E$4-1,CA19+1,IF(BZ19&lt;$E$5-1,IF($E18&gt;0,BY19-$E$5+1,""),""))</f>
        <v>2</v>
      </c>
      <c r="CF19" s="33">
        <f>CG19+$E$5*$E18</f>
        <v>35</v>
      </c>
      <c r="CG19" s="31">
        <f t="shared" si="33"/>
        <v>11</v>
      </c>
      <c r="CH19" s="23">
        <f t="shared" si="34"/>
        <v>2</v>
      </c>
      <c r="CI19" s="20">
        <f t="shared" si="35"/>
        <v>3</v>
      </c>
      <c r="CJ19" s="16">
        <f>IF(CH19&gt;0,CH19-1,IF(CG19&gt;0,IF($E18&gt;0,CF19-$E$5-1,""),""))</f>
        <v>1</v>
      </c>
      <c r="CK19" s="17">
        <f>IF($E18&gt;0,CF17-$E$5,"")</f>
        <v>23</v>
      </c>
      <c r="CL19" s="13" t="str">
        <f>IF(CH19&lt;$E$4-1,CH19+1,IF(CG19&lt;$E$5-1,IF($E18&gt;0,CF19-$E$5+1,""),""))</f>
        <v/>
      </c>
    </row>
    <row r="20" spans="5:90" ht="18" customHeight="1" x14ac:dyDescent="0.2">
      <c r="F20" s="34"/>
      <c r="G20" s="18">
        <f>H20+$E$5*$E21</f>
        <v>36</v>
      </c>
      <c r="H20" s="29">
        <f t="shared" si="0"/>
        <v>0</v>
      </c>
      <c r="I20" s="22">
        <f t="shared" si="1"/>
        <v>0</v>
      </c>
      <c r="J20" s="21">
        <f t="shared" si="2"/>
        <v>0</v>
      </c>
      <c r="K20" s="15" t="str">
        <f>IF(I20&gt;0,I20-1,IF(H20&gt;0,IF($E21&lt;NY-1,G20+$E$5-1,""),""))</f>
        <v/>
      </c>
      <c r="L20" s="24">
        <f>IF($E21&lt;NY-1,G20+$E$5,"")</f>
        <v>48</v>
      </c>
      <c r="M20" s="12">
        <f>IF(I20&lt;$E$4-1,I20+1,IF(H20&lt;$E$5-1,IF($E21&lt;NY-1,G20+$E$5+1,""),""))</f>
        <v>1</v>
      </c>
      <c r="N20" s="18">
        <f>O20+$E$5*$E21</f>
        <v>37</v>
      </c>
      <c r="O20" s="29">
        <f t="shared" si="3"/>
        <v>1</v>
      </c>
      <c r="P20" s="22">
        <f t="shared" si="4"/>
        <v>1</v>
      </c>
      <c r="Q20" s="21">
        <f t="shared" si="5"/>
        <v>0</v>
      </c>
      <c r="R20" s="15">
        <f>IF(P20&gt;0,P20-1,IF(O20&gt;0,IF($E21&lt;NY-1,N20+$E$5-1,""),""))</f>
        <v>0</v>
      </c>
      <c r="S20" s="24">
        <f>IF($E21&lt;NY-1,N20+$E$5,"")</f>
        <v>49</v>
      </c>
      <c r="T20" s="12">
        <f>IF(P20&lt;$E$4-1,P20+1,IF(O20&lt;$E$5-1,IF($E21&lt;NY-1,N20+$E$5+1,""),""))</f>
        <v>2</v>
      </c>
      <c r="U20" s="18">
        <f>V20+$E$5*$E21</f>
        <v>38</v>
      </c>
      <c r="V20" s="29">
        <f t="shared" si="6"/>
        <v>2</v>
      </c>
      <c r="W20" s="22">
        <f t="shared" si="7"/>
        <v>2</v>
      </c>
      <c r="X20" s="21">
        <f t="shared" si="8"/>
        <v>0</v>
      </c>
      <c r="Y20" s="15">
        <f>IF(W20&gt;0,W20-1,IF(V20&gt;0,IF($E21&lt;NY-1,U20+$E$5-1,""),""))</f>
        <v>1</v>
      </c>
      <c r="Z20" s="24">
        <f>IF($E21&lt;NY-1,U20+$E$5,"")</f>
        <v>50</v>
      </c>
      <c r="AA20" s="12">
        <f>IF(W20&lt;$E$4-1,W20+1,IF(V20&lt;$E$5-1,IF($E21&lt;NY-1,U20+$E$5+1,""),""))</f>
        <v>51</v>
      </c>
      <c r="AB20" s="18">
        <f>AC20+$E$5*$E21</f>
        <v>39</v>
      </c>
      <c r="AC20" s="29">
        <f t="shared" si="9"/>
        <v>3</v>
      </c>
      <c r="AD20" s="22">
        <f t="shared" si="10"/>
        <v>0</v>
      </c>
      <c r="AE20" s="21">
        <f t="shared" si="11"/>
        <v>1</v>
      </c>
      <c r="AF20" s="15">
        <f>IF(AD20&gt;0,AD20-1,IF(AC20&gt;0,IF($E21&lt;NY-1,AB20+$E$5-1,""),""))</f>
        <v>50</v>
      </c>
      <c r="AG20" s="24">
        <f>IF($E21&lt;NY-1,AB20+$E$5,"")</f>
        <v>51</v>
      </c>
      <c r="AH20" s="12">
        <f>IF(AD20&lt;$E$4-1,AD20+1,IF(AC20&lt;$E$5-1,IF($E21&lt;NY-1,AB20+$E$5+1,""),""))</f>
        <v>1</v>
      </c>
      <c r="AI20" s="18">
        <f>AJ20+$E$5*$E21</f>
        <v>40</v>
      </c>
      <c r="AJ20" s="29">
        <f t="shared" si="12"/>
        <v>4</v>
      </c>
      <c r="AK20" s="22">
        <f t="shared" si="13"/>
        <v>1</v>
      </c>
      <c r="AL20" s="21">
        <f t="shared" si="14"/>
        <v>1</v>
      </c>
      <c r="AM20" s="15">
        <f>IF(AK20&gt;0,AK20-1,IF(AJ20&gt;0,IF($E21&lt;NY-1,AI20+$E$5-1,""),""))</f>
        <v>0</v>
      </c>
      <c r="AN20" s="24">
        <f>IF($E21&lt;NY-1,AI20+$E$5,"")</f>
        <v>52</v>
      </c>
      <c r="AO20" s="12">
        <f>IF(AK20&lt;$E$4-1,AK20+1,IF(AJ20&lt;$E$5-1,IF($E21&lt;NY-1,AI20+$E$5+1,""),""))</f>
        <v>2</v>
      </c>
      <c r="AP20" s="18">
        <f>AQ20+$E$5*$E21</f>
        <v>41</v>
      </c>
      <c r="AQ20" s="29">
        <f t="shared" si="15"/>
        <v>5</v>
      </c>
      <c r="AR20" s="22">
        <f t="shared" si="16"/>
        <v>2</v>
      </c>
      <c r="AS20" s="21">
        <f t="shared" si="17"/>
        <v>1</v>
      </c>
      <c r="AT20" s="15">
        <f>IF(AR20&gt;0,AR20-1,IF(AQ20&gt;0,IF($E21&lt;NY-1,AP20+$E$5-1,""),""))</f>
        <v>1</v>
      </c>
      <c r="AU20" s="24">
        <f>IF($E21&lt;NY-1,AP20+$E$5,"")</f>
        <v>53</v>
      </c>
      <c r="AV20" s="12">
        <f>IF(AR20&lt;$E$4-1,AR20+1,IF(AQ20&lt;$E$5-1,IF($E21&lt;NY-1,AP20+$E$5+1,""),""))</f>
        <v>54</v>
      </c>
      <c r="AW20" s="18">
        <f>AX20+$E$5*$E21</f>
        <v>42</v>
      </c>
      <c r="AX20" s="29">
        <f t="shared" si="18"/>
        <v>6</v>
      </c>
      <c r="AY20" s="22">
        <f t="shared" si="19"/>
        <v>0</v>
      </c>
      <c r="AZ20" s="21">
        <f t="shared" si="20"/>
        <v>2</v>
      </c>
      <c r="BA20" s="15">
        <f>IF(AY20&gt;0,AY20-1,IF(AX20&gt;0,IF($E21&lt;NY-1,AW20+$E$5-1,""),""))</f>
        <v>53</v>
      </c>
      <c r="BB20" s="24">
        <f>IF($E21&lt;NY-1,AW20+$E$5,"")</f>
        <v>54</v>
      </c>
      <c r="BC20" s="12">
        <f>IF(AY20&lt;$E$4-1,AY20+1,IF(AX20&lt;$E$5-1,IF($E21&lt;NY-1,AW20+$E$5+1,""),""))</f>
        <v>1</v>
      </c>
      <c r="BD20" s="18">
        <f>BE20+$E$5*$E21</f>
        <v>43</v>
      </c>
      <c r="BE20" s="29">
        <f t="shared" si="21"/>
        <v>7</v>
      </c>
      <c r="BF20" s="22">
        <f t="shared" si="22"/>
        <v>1</v>
      </c>
      <c r="BG20" s="21">
        <f t="shared" si="23"/>
        <v>2</v>
      </c>
      <c r="BH20" s="15">
        <f>IF(BF20&gt;0,BF20-1,IF(BE20&gt;0,IF($E21&lt;NY-1,BD20+$E$5-1,""),""))</f>
        <v>0</v>
      </c>
      <c r="BI20" s="24">
        <f>IF($E21&lt;NY-1,BD20+$E$5,"")</f>
        <v>55</v>
      </c>
      <c r="BJ20" s="12">
        <f>IF(BF20&lt;$E$4-1,BF20+1,IF(BE20&lt;$E$5-1,IF($E21&lt;NY-1,BD20+$E$5+1,""),""))</f>
        <v>2</v>
      </c>
      <c r="BK20" s="18">
        <f>BL20+$E$5*$E21</f>
        <v>44</v>
      </c>
      <c r="BL20" s="29">
        <f t="shared" si="24"/>
        <v>8</v>
      </c>
      <c r="BM20" s="22">
        <f t="shared" si="25"/>
        <v>2</v>
      </c>
      <c r="BN20" s="21">
        <f t="shared" si="26"/>
        <v>2</v>
      </c>
      <c r="BO20" s="15">
        <f>IF(BM20&gt;0,BM20-1,IF(BL20&gt;0,IF($E21&lt;NY-1,BK20+$E$5-1,""),""))</f>
        <v>1</v>
      </c>
      <c r="BP20" s="24">
        <f>IF($E21&lt;NY-1,BK20+$E$5,"")</f>
        <v>56</v>
      </c>
      <c r="BQ20" s="12">
        <f>IF(BM20&lt;$E$4-1,BM20+1,IF(BL20&lt;$E$5-1,IF($E21&lt;NY-1,BK20+$E$5+1,""),""))</f>
        <v>57</v>
      </c>
      <c r="BR20" s="18">
        <f>BS20+$E$5*$E21</f>
        <v>45</v>
      </c>
      <c r="BS20" s="29">
        <f t="shared" si="27"/>
        <v>9</v>
      </c>
      <c r="BT20" s="22">
        <f t="shared" si="28"/>
        <v>0</v>
      </c>
      <c r="BU20" s="21">
        <f t="shared" si="29"/>
        <v>3</v>
      </c>
      <c r="BV20" s="15">
        <f>IF(BT20&gt;0,BT20-1,IF(BS20&gt;0,IF($E21&lt;NY-1,BR20+$E$5-1,""),""))</f>
        <v>56</v>
      </c>
      <c r="BW20" s="24">
        <f>IF($E21&lt;NY-1,BR20+$E$5,"")</f>
        <v>57</v>
      </c>
      <c r="BX20" s="12">
        <f>IF(BT20&lt;$E$4-1,BT20+1,IF(BS20&lt;$E$5-1,IF($E21&lt;NY-1,BR20+$E$5+1,""),""))</f>
        <v>1</v>
      </c>
      <c r="BY20" s="18">
        <f>BZ20+$E$5*$E21</f>
        <v>46</v>
      </c>
      <c r="BZ20" s="29">
        <f t="shared" si="30"/>
        <v>10</v>
      </c>
      <c r="CA20" s="22">
        <f t="shared" si="31"/>
        <v>1</v>
      </c>
      <c r="CB20" s="21">
        <f t="shared" si="32"/>
        <v>3</v>
      </c>
      <c r="CC20" s="15">
        <f>IF(CA20&gt;0,CA20-1,IF(BZ20&gt;0,IF($E21&lt;NY-1,BY20+$E$5-1,""),""))</f>
        <v>0</v>
      </c>
      <c r="CD20" s="24">
        <f>IF($E21&lt;NY-1,BY20+$E$5,"")</f>
        <v>58</v>
      </c>
      <c r="CE20" s="12">
        <f>IF(CA20&lt;$E$4-1,CA20+1,IF(BZ20&lt;$E$5-1,IF($E21&lt;NY-1,BY20+$E$5+1,""),""))</f>
        <v>2</v>
      </c>
      <c r="CF20" s="18">
        <f>CG20+$E$5*$E21</f>
        <v>47</v>
      </c>
      <c r="CG20" s="29">
        <f t="shared" si="33"/>
        <v>11</v>
      </c>
      <c r="CH20" s="22">
        <f t="shared" si="34"/>
        <v>2</v>
      </c>
      <c r="CI20" s="21">
        <f t="shared" si="35"/>
        <v>3</v>
      </c>
      <c r="CJ20" s="15">
        <f>IF(CH20&gt;0,CH20-1,IF(CG20&gt;0,IF($E21&lt;NY-1,CF20+$E$5-1,""),""))</f>
        <v>1</v>
      </c>
      <c r="CK20" s="24">
        <f>IF($E21&lt;NY-1,CF20+$E$5,"")</f>
        <v>59</v>
      </c>
      <c r="CL20" s="12" t="str">
        <f>IF(CH20&lt;$E$4-1,CH20+1,IF(CG20&lt;$E$5-1,IF($E21&lt;NY-1,CF20+$E$5+1,""),""))</f>
        <v/>
      </c>
    </row>
    <row r="21" spans="5:90" ht="18" customHeight="1" x14ac:dyDescent="0.2">
      <c r="E21" s="10">
        <v>3</v>
      </c>
      <c r="F21" s="34"/>
      <c r="G21" s="32">
        <f>H21+$E$5*$E21</f>
        <v>36</v>
      </c>
      <c r="H21" s="30">
        <f t="shared" si="0"/>
        <v>0</v>
      </c>
      <c r="I21" s="14">
        <f t="shared" si="1"/>
        <v>0</v>
      </c>
      <c r="J21" s="19">
        <f t="shared" si="2"/>
        <v>0</v>
      </c>
      <c r="K21" s="11" t="str">
        <f>IF(I21&gt;0,I21-1,IF(H21&gt;0,G21-1,""))</f>
        <v/>
      </c>
      <c r="L21" s="42">
        <f>G21</f>
        <v>36</v>
      </c>
      <c r="M21" s="6">
        <f>IF(I21&lt;$E$4-1,I21+1,IF(H21&lt;$E$5-1,G21+1,""))</f>
        <v>1</v>
      </c>
      <c r="N21" s="32">
        <f>O21+$E$5*$E21</f>
        <v>37</v>
      </c>
      <c r="O21" s="30">
        <f t="shared" si="3"/>
        <v>1</v>
      </c>
      <c r="P21" s="14">
        <f t="shared" si="4"/>
        <v>1</v>
      </c>
      <c r="Q21" s="19">
        <f t="shared" si="5"/>
        <v>0</v>
      </c>
      <c r="R21" s="11">
        <f>IF(P21&gt;0,P21-1,IF(O21&gt;0,N21-1,""))</f>
        <v>0</v>
      </c>
      <c r="S21" s="42">
        <f>N21</f>
        <v>37</v>
      </c>
      <c r="T21" s="6">
        <f>IF(P21&lt;$E$4-1,P21+1,IF(O21&lt;$E$5-1,N21+1,""))</f>
        <v>2</v>
      </c>
      <c r="U21" s="32">
        <f>V21+$E$5*$E21</f>
        <v>38</v>
      </c>
      <c r="V21" s="30">
        <f t="shared" si="6"/>
        <v>2</v>
      </c>
      <c r="W21" s="14">
        <f t="shared" si="7"/>
        <v>2</v>
      </c>
      <c r="X21" s="19">
        <f t="shared" si="8"/>
        <v>0</v>
      </c>
      <c r="Y21" s="11">
        <f>IF(W21&gt;0,W21-1,IF(V21&gt;0,U21-1,""))</f>
        <v>1</v>
      </c>
      <c r="Z21" s="42">
        <f>U21</f>
        <v>38</v>
      </c>
      <c r="AA21" s="6">
        <f>IF(W21&lt;$E$4-1,W21+1,IF(V21&lt;$E$5-1,U21+1,""))</f>
        <v>39</v>
      </c>
      <c r="AB21" s="32">
        <f>AC21+$E$5*$E21</f>
        <v>39</v>
      </c>
      <c r="AC21" s="30">
        <f t="shared" si="9"/>
        <v>3</v>
      </c>
      <c r="AD21" s="14">
        <f t="shared" si="10"/>
        <v>0</v>
      </c>
      <c r="AE21" s="19">
        <f t="shared" si="11"/>
        <v>1</v>
      </c>
      <c r="AF21" s="11">
        <f>IF(AD21&gt;0,AD21-1,IF(AC21&gt;0,AB21-1,""))</f>
        <v>38</v>
      </c>
      <c r="AG21" s="42">
        <f>AB21</f>
        <v>39</v>
      </c>
      <c r="AH21" s="6">
        <f>IF(AD21&lt;$E$4-1,AD21+1,IF(AC21&lt;$E$5-1,AB21+1,""))</f>
        <v>1</v>
      </c>
      <c r="AI21" s="32">
        <f>AJ21+$E$5*$E21</f>
        <v>40</v>
      </c>
      <c r="AJ21" s="30">
        <f t="shared" si="12"/>
        <v>4</v>
      </c>
      <c r="AK21" s="14">
        <f t="shared" si="13"/>
        <v>1</v>
      </c>
      <c r="AL21" s="19">
        <f t="shared" si="14"/>
        <v>1</v>
      </c>
      <c r="AM21" s="11">
        <f>IF(AK21&gt;0,AK21-1,IF(AJ21&gt;0,AI21-1,""))</f>
        <v>0</v>
      </c>
      <c r="AN21" s="42">
        <f>AI21</f>
        <v>40</v>
      </c>
      <c r="AO21" s="6">
        <f>IF(AK21&lt;$E$4-1,AK21+1,IF(AJ21&lt;$E$5-1,AI21+1,""))</f>
        <v>2</v>
      </c>
      <c r="AP21" s="32">
        <f>AQ21+$E$5*$E21</f>
        <v>41</v>
      </c>
      <c r="AQ21" s="30">
        <f t="shared" si="15"/>
        <v>5</v>
      </c>
      <c r="AR21" s="14">
        <f t="shared" si="16"/>
        <v>2</v>
      </c>
      <c r="AS21" s="19">
        <f t="shared" si="17"/>
        <v>1</v>
      </c>
      <c r="AT21" s="11">
        <f>IF(AR21&gt;0,AR21-1,IF(AQ21&gt;0,AP21-1,""))</f>
        <v>1</v>
      </c>
      <c r="AU21" s="42">
        <f>AP21</f>
        <v>41</v>
      </c>
      <c r="AV21" s="6">
        <f>IF(AR21&lt;$E$4-1,AR21+1,IF(AQ21&lt;$E$5-1,AP21+1,""))</f>
        <v>42</v>
      </c>
      <c r="AW21" s="32">
        <f>AX21+$E$5*$E21</f>
        <v>42</v>
      </c>
      <c r="AX21" s="30">
        <f t="shared" si="18"/>
        <v>6</v>
      </c>
      <c r="AY21" s="14">
        <f t="shared" si="19"/>
        <v>0</v>
      </c>
      <c r="AZ21" s="19">
        <f t="shared" si="20"/>
        <v>2</v>
      </c>
      <c r="BA21" s="11">
        <f>IF(AY21&gt;0,AY21-1,IF(AX21&gt;0,AW21-1,""))</f>
        <v>41</v>
      </c>
      <c r="BB21" s="42">
        <f>AW21</f>
        <v>42</v>
      </c>
      <c r="BC21" s="6">
        <f>IF(AY21&lt;$E$4-1,AY21+1,IF(AX21&lt;$E$5-1,AW21+1,""))</f>
        <v>1</v>
      </c>
      <c r="BD21" s="32">
        <f>BE21+$E$5*$E21</f>
        <v>43</v>
      </c>
      <c r="BE21" s="30">
        <f t="shared" si="21"/>
        <v>7</v>
      </c>
      <c r="BF21" s="14">
        <f t="shared" si="22"/>
        <v>1</v>
      </c>
      <c r="BG21" s="19">
        <f t="shared" si="23"/>
        <v>2</v>
      </c>
      <c r="BH21" s="11">
        <f>IF(BF21&gt;0,BF21-1,IF(BE21&gt;0,BD21-1,""))</f>
        <v>0</v>
      </c>
      <c r="BI21" s="42">
        <f>BD21</f>
        <v>43</v>
      </c>
      <c r="BJ21" s="6">
        <f>IF(BF21&lt;$E$4-1,BF21+1,IF(BE21&lt;$E$5-1,BD21+1,""))</f>
        <v>2</v>
      </c>
      <c r="BK21" s="32">
        <f>BL21+$E$5*$E21</f>
        <v>44</v>
      </c>
      <c r="BL21" s="30">
        <f t="shared" si="24"/>
        <v>8</v>
      </c>
      <c r="BM21" s="14">
        <f t="shared" si="25"/>
        <v>2</v>
      </c>
      <c r="BN21" s="19">
        <f t="shared" si="26"/>
        <v>2</v>
      </c>
      <c r="BO21" s="11">
        <f>IF(BM21&gt;0,BM21-1,IF(BL21&gt;0,BK21-1,""))</f>
        <v>1</v>
      </c>
      <c r="BP21" s="42">
        <f>BK21</f>
        <v>44</v>
      </c>
      <c r="BQ21" s="6">
        <f>IF(BM21&lt;$E$4-1,BM21+1,IF(BL21&lt;$E$5-1,BK21+1,""))</f>
        <v>45</v>
      </c>
      <c r="BR21" s="32">
        <f>BS21+$E$5*$E21</f>
        <v>45</v>
      </c>
      <c r="BS21" s="30">
        <f t="shared" si="27"/>
        <v>9</v>
      </c>
      <c r="BT21" s="14">
        <f t="shared" si="28"/>
        <v>0</v>
      </c>
      <c r="BU21" s="19">
        <f t="shared" si="29"/>
        <v>3</v>
      </c>
      <c r="BV21" s="11">
        <f>IF(BT21&gt;0,BT21-1,IF(BS21&gt;0,BR21-1,""))</f>
        <v>44</v>
      </c>
      <c r="BW21" s="42">
        <f>BR21</f>
        <v>45</v>
      </c>
      <c r="BX21" s="6">
        <f>IF(BT21&lt;$E$4-1,BT21+1,IF(BS21&lt;$E$5-1,BR21+1,""))</f>
        <v>1</v>
      </c>
      <c r="BY21" s="32">
        <f>BZ21+$E$5*$E21</f>
        <v>46</v>
      </c>
      <c r="BZ21" s="30">
        <f t="shared" si="30"/>
        <v>10</v>
      </c>
      <c r="CA21" s="14">
        <f t="shared" si="31"/>
        <v>1</v>
      </c>
      <c r="CB21" s="19">
        <f t="shared" si="32"/>
        <v>3</v>
      </c>
      <c r="CC21" s="11">
        <f>IF(CA21&gt;0,CA21-1,IF(BZ21&gt;0,BY21-1,""))</f>
        <v>0</v>
      </c>
      <c r="CD21" s="42">
        <f>BY21</f>
        <v>46</v>
      </c>
      <c r="CE21" s="6">
        <f>IF(CA21&lt;$E$4-1,CA21+1,IF(BZ21&lt;$E$5-1,BY21+1,""))</f>
        <v>2</v>
      </c>
      <c r="CF21" s="32">
        <f>CG21+$E$5*$E21</f>
        <v>47</v>
      </c>
      <c r="CG21" s="30">
        <f t="shared" si="33"/>
        <v>11</v>
      </c>
      <c r="CH21" s="14">
        <f t="shared" si="34"/>
        <v>2</v>
      </c>
      <c r="CI21" s="19">
        <f t="shared" si="35"/>
        <v>3</v>
      </c>
      <c r="CJ21" s="11">
        <f>IF(CH21&gt;0,CH21-1,IF(CG21&gt;0,CF21-1,""))</f>
        <v>1</v>
      </c>
      <c r="CK21" s="42">
        <f>CF21</f>
        <v>47</v>
      </c>
      <c r="CL21" s="6" t="str">
        <f>IF(CH21&lt;$E$4-1,CH21+1,IF(CG21&lt;$E$5-1,CF21+1,""))</f>
        <v/>
      </c>
    </row>
    <row r="22" spans="5:90" ht="18" customHeight="1" thickBot="1" x14ac:dyDescent="0.25">
      <c r="F22" s="34"/>
      <c r="G22" s="33">
        <f>H22+$E$5*$E21</f>
        <v>36</v>
      </c>
      <c r="H22" s="31">
        <f t="shared" si="0"/>
        <v>0</v>
      </c>
      <c r="I22" s="23">
        <f t="shared" si="1"/>
        <v>0</v>
      </c>
      <c r="J22" s="20">
        <f t="shared" si="2"/>
        <v>0</v>
      </c>
      <c r="K22" s="16" t="str">
        <f>IF(I22&gt;0,I22-1,IF(H22&gt;0,IF($E21&gt;0,G22-$E$5-1,""),""))</f>
        <v/>
      </c>
      <c r="L22" s="17">
        <f>IF($E21&gt;0,G20-$E$5,"")</f>
        <v>24</v>
      </c>
      <c r="M22" s="13">
        <f>IF(I22&lt;$E$4-1,I22+1,IF(H22&lt;$E$5-1,IF($E21&gt;0,G22-$E$5+1,""),""))</f>
        <v>1</v>
      </c>
      <c r="N22" s="33">
        <f>O22+$E$5*$E21</f>
        <v>37</v>
      </c>
      <c r="O22" s="31">
        <f t="shared" si="3"/>
        <v>1</v>
      </c>
      <c r="P22" s="23">
        <f t="shared" si="4"/>
        <v>1</v>
      </c>
      <c r="Q22" s="20">
        <f t="shared" si="5"/>
        <v>0</v>
      </c>
      <c r="R22" s="16">
        <f>IF(P22&gt;0,P22-1,IF(O22&gt;0,IF($E21&gt;0,N22-$E$5-1,""),""))</f>
        <v>0</v>
      </c>
      <c r="S22" s="17">
        <f>IF($E21&gt;0,N20-$E$5,"")</f>
        <v>25</v>
      </c>
      <c r="T22" s="13">
        <f>IF(P22&lt;$E$4-1,P22+1,IF(O22&lt;$E$5-1,IF($E21&gt;0,N22-$E$5+1,""),""))</f>
        <v>2</v>
      </c>
      <c r="U22" s="33">
        <f>V22+$E$5*$E21</f>
        <v>38</v>
      </c>
      <c r="V22" s="31">
        <f t="shared" si="6"/>
        <v>2</v>
      </c>
      <c r="W22" s="23">
        <f t="shared" si="7"/>
        <v>2</v>
      </c>
      <c r="X22" s="20">
        <f t="shared" si="8"/>
        <v>0</v>
      </c>
      <c r="Y22" s="16">
        <f>IF(W22&gt;0,W22-1,IF(V22&gt;0,IF($E21&gt;0,U22-$E$5-1,""),""))</f>
        <v>1</v>
      </c>
      <c r="Z22" s="17">
        <f>IF($E21&gt;0,U20-$E$5,"")</f>
        <v>26</v>
      </c>
      <c r="AA22" s="13">
        <f>IF(W22&lt;$E$4-1,W22+1,IF(V22&lt;$E$5-1,IF($E21&gt;0,U22-$E$5+1,""),""))</f>
        <v>27</v>
      </c>
      <c r="AB22" s="33">
        <f>AC22+$E$5*$E21</f>
        <v>39</v>
      </c>
      <c r="AC22" s="31">
        <f t="shared" si="9"/>
        <v>3</v>
      </c>
      <c r="AD22" s="23">
        <f t="shared" si="10"/>
        <v>0</v>
      </c>
      <c r="AE22" s="20">
        <f t="shared" si="11"/>
        <v>1</v>
      </c>
      <c r="AF22" s="16">
        <f>IF(AD22&gt;0,AD22-1,IF(AC22&gt;0,IF($E21&gt;0,AB22-$E$5-1,""),""))</f>
        <v>26</v>
      </c>
      <c r="AG22" s="17">
        <f>IF($E21&gt;0,AB20-$E$5,"")</f>
        <v>27</v>
      </c>
      <c r="AH22" s="13">
        <f>IF(AD22&lt;$E$4-1,AD22+1,IF(AC22&lt;$E$5-1,IF($E21&gt;0,AB22-$E$5+1,""),""))</f>
        <v>1</v>
      </c>
      <c r="AI22" s="33">
        <f>AJ22+$E$5*$E21</f>
        <v>40</v>
      </c>
      <c r="AJ22" s="31">
        <f t="shared" si="12"/>
        <v>4</v>
      </c>
      <c r="AK22" s="23">
        <f t="shared" si="13"/>
        <v>1</v>
      </c>
      <c r="AL22" s="20">
        <f t="shared" si="14"/>
        <v>1</v>
      </c>
      <c r="AM22" s="16">
        <f>IF(AK22&gt;0,AK22-1,IF(AJ22&gt;0,IF($E21&gt;0,AI22-$E$5-1,""),""))</f>
        <v>0</v>
      </c>
      <c r="AN22" s="17">
        <f>IF($E21&gt;0,AI20-$E$5,"")</f>
        <v>28</v>
      </c>
      <c r="AO22" s="13">
        <f>IF(AK22&lt;$E$4-1,AK22+1,IF(AJ22&lt;$E$5-1,IF($E21&gt;0,AI22-$E$5+1,""),""))</f>
        <v>2</v>
      </c>
      <c r="AP22" s="33">
        <f>AQ22+$E$5*$E21</f>
        <v>41</v>
      </c>
      <c r="AQ22" s="31">
        <f t="shared" si="15"/>
        <v>5</v>
      </c>
      <c r="AR22" s="23">
        <f t="shared" si="16"/>
        <v>2</v>
      </c>
      <c r="AS22" s="20">
        <f t="shared" si="17"/>
        <v>1</v>
      </c>
      <c r="AT22" s="16">
        <f>IF(AR22&gt;0,AR22-1,IF(AQ22&gt;0,IF($E21&gt;0,AP22-$E$5-1,""),""))</f>
        <v>1</v>
      </c>
      <c r="AU22" s="17">
        <f>IF($E21&gt;0,AP20-$E$5,"")</f>
        <v>29</v>
      </c>
      <c r="AV22" s="13">
        <f>IF(AR22&lt;$E$4-1,AR22+1,IF(AQ22&lt;$E$5-1,IF($E21&gt;0,AP22-$E$5+1,""),""))</f>
        <v>30</v>
      </c>
      <c r="AW22" s="33">
        <f>AX22+$E$5*$E21</f>
        <v>42</v>
      </c>
      <c r="AX22" s="31">
        <f t="shared" si="18"/>
        <v>6</v>
      </c>
      <c r="AY22" s="23">
        <f t="shared" si="19"/>
        <v>0</v>
      </c>
      <c r="AZ22" s="20">
        <f t="shared" si="20"/>
        <v>2</v>
      </c>
      <c r="BA22" s="16">
        <f>IF(AY22&gt;0,AY22-1,IF(AX22&gt;0,IF($E21&gt;0,AW22-$E$5-1,""),""))</f>
        <v>29</v>
      </c>
      <c r="BB22" s="17">
        <f>IF($E21&gt;0,AW20-$E$5,"")</f>
        <v>30</v>
      </c>
      <c r="BC22" s="13">
        <f>IF(AY22&lt;$E$4-1,AY22+1,IF(AX22&lt;$E$5-1,IF($E21&gt;0,AW22-$E$5+1,""),""))</f>
        <v>1</v>
      </c>
      <c r="BD22" s="33">
        <f>BE22+$E$5*$E21</f>
        <v>43</v>
      </c>
      <c r="BE22" s="31">
        <f t="shared" si="21"/>
        <v>7</v>
      </c>
      <c r="BF22" s="23">
        <f t="shared" si="22"/>
        <v>1</v>
      </c>
      <c r="BG22" s="20">
        <f t="shared" si="23"/>
        <v>2</v>
      </c>
      <c r="BH22" s="16">
        <f>IF(BF22&gt;0,BF22-1,IF(BE22&gt;0,IF($E21&gt;0,BD22-$E$5-1,""),""))</f>
        <v>0</v>
      </c>
      <c r="BI22" s="17">
        <f>IF($E21&gt;0,BD20-$E$5,"")</f>
        <v>31</v>
      </c>
      <c r="BJ22" s="13">
        <f>IF(BF22&lt;$E$4-1,BF22+1,IF(BE22&lt;$E$5-1,IF($E21&gt;0,BD22-$E$5+1,""),""))</f>
        <v>2</v>
      </c>
      <c r="BK22" s="33">
        <f>BL22+$E$5*$E21</f>
        <v>44</v>
      </c>
      <c r="BL22" s="31">
        <f t="shared" si="24"/>
        <v>8</v>
      </c>
      <c r="BM22" s="23">
        <f t="shared" si="25"/>
        <v>2</v>
      </c>
      <c r="BN22" s="20">
        <f t="shared" si="26"/>
        <v>2</v>
      </c>
      <c r="BO22" s="16">
        <f>IF(BM22&gt;0,BM22-1,IF(BL22&gt;0,IF($E21&gt;0,BK22-$E$5-1,""),""))</f>
        <v>1</v>
      </c>
      <c r="BP22" s="17">
        <f>IF($E21&gt;0,BK20-$E$5,"")</f>
        <v>32</v>
      </c>
      <c r="BQ22" s="13">
        <f>IF(BM22&lt;$E$4-1,BM22+1,IF(BL22&lt;$E$5-1,IF($E21&gt;0,BK22-$E$5+1,""),""))</f>
        <v>33</v>
      </c>
      <c r="BR22" s="33">
        <f>BS22+$E$5*$E21</f>
        <v>45</v>
      </c>
      <c r="BS22" s="31">
        <f t="shared" si="27"/>
        <v>9</v>
      </c>
      <c r="BT22" s="23">
        <f t="shared" si="28"/>
        <v>0</v>
      </c>
      <c r="BU22" s="20">
        <f t="shared" si="29"/>
        <v>3</v>
      </c>
      <c r="BV22" s="16">
        <f>IF(BT22&gt;0,BT22-1,IF(BS22&gt;0,IF($E21&gt;0,BR22-$E$5-1,""),""))</f>
        <v>32</v>
      </c>
      <c r="BW22" s="17">
        <f>IF($E21&gt;0,BR20-$E$5,"")</f>
        <v>33</v>
      </c>
      <c r="BX22" s="13">
        <f>IF(BT22&lt;$E$4-1,BT22+1,IF(BS22&lt;$E$5-1,IF($E21&gt;0,BR22-$E$5+1,""),""))</f>
        <v>1</v>
      </c>
      <c r="BY22" s="33">
        <f>BZ22+$E$5*$E21</f>
        <v>46</v>
      </c>
      <c r="BZ22" s="31">
        <f t="shared" si="30"/>
        <v>10</v>
      </c>
      <c r="CA22" s="23">
        <f t="shared" si="31"/>
        <v>1</v>
      </c>
      <c r="CB22" s="20">
        <f t="shared" si="32"/>
        <v>3</v>
      </c>
      <c r="CC22" s="16">
        <f>IF(CA22&gt;0,CA22-1,IF(BZ22&gt;0,IF($E21&gt;0,BY22-$E$5-1,""),""))</f>
        <v>0</v>
      </c>
      <c r="CD22" s="17">
        <f>IF($E21&gt;0,BY20-$E$5,"")</f>
        <v>34</v>
      </c>
      <c r="CE22" s="13">
        <f>IF(CA22&lt;$E$4-1,CA22+1,IF(BZ22&lt;$E$5-1,IF($E21&gt;0,BY22-$E$5+1,""),""))</f>
        <v>2</v>
      </c>
      <c r="CF22" s="33">
        <f>CG22+$E$5*$E21</f>
        <v>47</v>
      </c>
      <c r="CG22" s="31">
        <f t="shared" si="33"/>
        <v>11</v>
      </c>
      <c r="CH22" s="23">
        <f t="shared" si="34"/>
        <v>2</v>
      </c>
      <c r="CI22" s="20">
        <f t="shared" si="35"/>
        <v>3</v>
      </c>
      <c r="CJ22" s="16">
        <f>IF(CH22&gt;0,CH22-1,IF(CG22&gt;0,IF($E21&gt;0,CF22-$E$5-1,""),""))</f>
        <v>1</v>
      </c>
      <c r="CK22" s="17">
        <f>IF($E21&gt;0,CF20-$E$5,"")</f>
        <v>35</v>
      </c>
      <c r="CL22" s="13" t="str">
        <f>IF(CH22&lt;$E$4-1,CH22+1,IF(CG22&lt;$E$5-1,IF($E21&gt;0,CF22-$E$5+1,""),""))</f>
        <v/>
      </c>
    </row>
    <row r="24" spans="5:90" s="41" customFormat="1" ht="18" customHeight="1" x14ac:dyDescent="0.2">
      <c r="E24" s="41" t="s">
        <v>9</v>
      </c>
    </row>
    <row r="26" spans="5:90" ht="18" customHeight="1" x14ac:dyDescent="0.2">
      <c r="E26" s="10" t="s">
        <v>17</v>
      </c>
    </row>
    <row r="27" spans="5:90" ht="18" customHeight="1" x14ac:dyDescent="0.2">
      <c r="L27" s="10">
        <v>0</v>
      </c>
      <c r="S27" s="10">
        <v>1</v>
      </c>
      <c r="Z27" s="10">
        <v>2</v>
      </c>
      <c r="AG27" s="10">
        <v>3</v>
      </c>
      <c r="AN27" s="10">
        <v>4</v>
      </c>
      <c r="AU27" s="10">
        <v>5</v>
      </c>
      <c r="BB27" s="10">
        <v>6</v>
      </c>
      <c r="BI27" s="10">
        <v>7</v>
      </c>
      <c r="BP27" s="10">
        <v>8</v>
      </c>
      <c r="BW27" s="10">
        <v>9</v>
      </c>
      <c r="CD27" s="10">
        <v>10</v>
      </c>
      <c r="CK27" s="10">
        <v>11</v>
      </c>
    </row>
    <row r="28" spans="5:90" ht="18" customHeight="1" thickBot="1" x14ac:dyDescent="0.25">
      <c r="E28" s="10" t="s">
        <v>8</v>
      </c>
      <c r="G28" s="25" t="s">
        <v>5</v>
      </c>
      <c r="H28" s="28" t="s">
        <v>3</v>
      </c>
      <c r="I28" s="26" t="s">
        <v>4</v>
      </c>
      <c r="J28" s="27" t="s">
        <v>7</v>
      </c>
      <c r="L28" s="26">
        <f>MOD(L$9,$E$4)</f>
        <v>0</v>
      </c>
      <c r="N28" s="25" t="s">
        <v>5</v>
      </c>
      <c r="O28" s="28" t="s">
        <v>3</v>
      </c>
      <c r="P28" s="26" t="s">
        <v>4</v>
      </c>
      <c r="Q28" s="27" t="s">
        <v>6</v>
      </c>
      <c r="S28" s="26">
        <f>MOD(S$9,$E$4)</f>
        <v>1</v>
      </c>
      <c r="U28" s="25" t="s">
        <v>5</v>
      </c>
      <c r="V28" s="28" t="s">
        <v>3</v>
      </c>
      <c r="W28" s="26" t="s">
        <v>4</v>
      </c>
      <c r="X28" s="27" t="s">
        <v>6</v>
      </c>
      <c r="Z28" s="26">
        <f>MOD(Z$9,$E$4)</f>
        <v>2</v>
      </c>
      <c r="AB28" s="25" t="s">
        <v>5</v>
      </c>
      <c r="AC28" s="28" t="s">
        <v>3</v>
      </c>
      <c r="AD28" s="26" t="s">
        <v>4</v>
      </c>
      <c r="AE28" s="27" t="s">
        <v>6</v>
      </c>
      <c r="AG28" s="26">
        <f>MOD(AG$9,$E$4)</f>
        <v>0</v>
      </c>
      <c r="AI28" s="25" t="s">
        <v>5</v>
      </c>
      <c r="AJ28" s="28" t="s">
        <v>3</v>
      </c>
      <c r="AK28" s="26" t="s">
        <v>4</v>
      </c>
      <c r="AL28" s="27" t="s">
        <v>6</v>
      </c>
      <c r="AN28" s="26">
        <f>MOD(AN$9,$E$4)</f>
        <v>1</v>
      </c>
      <c r="AP28" s="25" t="s">
        <v>5</v>
      </c>
      <c r="AQ28" s="28" t="s">
        <v>3</v>
      </c>
      <c r="AR28" s="26" t="s">
        <v>4</v>
      </c>
      <c r="AS28" s="27" t="s">
        <v>6</v>
      </c>
      <c r="AU28" s="26">
        <f>MOD(AU$9,$E$4)</f>
        <v>2</v>
      </c>
      <c r="AW28" s="25" t="s">
        <v>5</v>
      </c>
      <c r="AX28" s="28" t="s">
        <v>3</v>
      </c>
      <c r="AY28" s="26" t="s">
        <v>4</v>
      </c>
      <c r="AZ28" s="27" t="s">
        <v>6</v>
      </c>
      <c r="BB28" s="26">
        <f>MOD(BB$9,$E$4)</f>
        <v>0</v>
      </c>
      <c r="BD28" s="25" t="s">
        <v>5</v>
      </c>
      <c r="BE28" s="28" t="s">
        <v>3</v>
      </c>
      <c r="BF28" s="26" t="s">
        <v>4</v>
      </c>
      <c r="BG28" s="27" t="s">
        <v>6</v>
      </c>
      <c r="BI28" s="26">
        <f>MOD(BI$9,$E$4)</f>
        <v>1</v>
      </c>
      <c r="BK28" s="25" t="s">
        <v>5</v>
      </c>
      <c r="BL28" s="28" t="s">
        <v>3</v>
      </c>
      <c r="BM28" s="26" t="s">
        <v>4</v>
      </c>
      <c r="BN28" s="27" t="s">
        <v>6</v>
      </c>
      <c r="BP28" s="26">
        <f>MOD(BP$9,$E$4)</f>
        <v>2</v>
      </c>
      <c r="BR28" s="25" t="s">
        <v>5</v>
      </c>
      <c r="BS28" s="28" t="s">
        <v>3</v>
      </c>
      <c r="BT28" s="26" t="s">
        <v>4</v>
      </c>
      <c r="BU28" s="27" t="s">
        <v>6</v>
      </c>
      <c r="BW28" s="26">
        <f>MOD(BW$9,$E$4)</f>
        <v>0</v>
      </c>
      <c r="BY28" s="25" t="s">
        <v>5</v>
      </c>
      <c r="BZ28" s="28" t="s">
        <v>3</v>
      </c>
      <c r="CA28" s="26" t="s">
        <v>4</v>
      </c>
      <c r="CB28" s="27" t="s">
        <v>6</v>
      </c>
      <c r="CD28" s="26">
        <f>MOD(CD$9,$E$4)</f>
        <v>1</v>
      </c>
      <c r="CF28" s="25" t="s">
        <v>5</v>
      </c>
      <c r="CG28" s="28" t="s">
        <v>3</v>
      </c>
      <c r="CH28" s="26" t="s">
        <v>4</v>
      </c>
      <c r="CI28" s="27" t="s">
        <v>6</v>
      </c>
      <c r="CK28" s="26">
        <f>MOD(CK$9,$E$4)</f>
        <v>2</v>
      </c>
    </row>
    <row r="29" spans="5:90" ht="18" customHeight="1" x14ac:dyDescent="0.2">
      <c r="F29" s="34"/>
      <c r="G29" s="18">
        <f>H29+$E$5*$E30</f>
        <v>0</v>
      </c>
      <c r="H29" s="29">
        <f>I29+J29*$E$4</f>
        <v>0</v>
      </c>
      <c r="I29" s="22">
        <f>MOD(L$9,$E$4)</f>
        <v>0</v>
      </c>
      <c r="J29" s="21">
        <f>TRUNC(L$9/$E$4,0)</f>
        <v>0</v>
      </c>
      <c r="K29" s="35">
        <f>IF(I29&lt;$E$4-1,IF($E30&lt;NY-1,G29+$E$5,""),"")</f>
        <v>12</v>
      </c>
      <c r="L29" s="24"/>
      <c r="M29" s="36" t="str">
        <f>IF(I29&gt;0,IF($E30&lt;NY-1,G29+$E$5,""),"")</f>
        <v/>
      </c>
      <c r="N29" s="18">
        <f>O29+$E$5*$E30</f>
        <v>1</v>
      </c>
      <c r="O29" s="29">
        <f>P29+Q29*$E$4</f>
        <v>1</v>
      </c>
      <c r="P29" s="22">
        <f>MOD(S$9,$E$4)</f>
        <v>1</v>
      </c>
      <c r="Q29" s="21">
        <f>TRUNC(S$9/$E$4,0)</f>
        <v>0</v>
      </c>
      <c r="R29" s="35">
        <f>IF(P29&lt;$E$4-1,IF($E30&lt;NY-1,N29+$E$5,""),"")</f>
        <v>13</v>
      </c>
      <c r="S29" s="24"/>
      <c r="T29" s="36">
        <f>IF(P29&gt;0,IF($E30&lt;NY-1,N29+$E$5,""),"")</f>
        <v>13</v>
      </c>
      <c r="U29" s="18">
        <f>V29+$E$5*$E30</f>
        <v>2</v>
      </c>
      <c r="V29" s="29">
        <f>W29+X29*$E$4</f>
        <v>2</v>
      </c>
      <c r="W29" s="22">
        <f>MOD(Z$9,$E$4)</f>
        <v>2</v>
      </c>
      <c r="X29" s="21">
        <f>TRUNC(Z$9/$E$4,0)</f>
        <v>0</v>
      </c>
      <c r="Y29" s="35" t="str">
        <f>IF(W29&lt;$E$4-1,IF($E30&lt;NY-1,U29+$E$5,""),"")</f>
        <v/>
      </c>
      <c r="Z29" s="24"/>
      <c r="AA29" s="36">
        <f>IF(W29&gt;0,IF($E30&lt;NY-1,U29+$E$5,""),"")</f>
        <v>14</v>
      </c>
      <c r="AB29" s="18">
        <f>AC29+$E$5*$E30</f>
        <v>3</v>
      </c>
      <c r="AC29" s="29">
        <f>AD29+AE29*$E$4</f>
        <v>3</v>
      </c>
      <c r="AD29" s="22">
        <f>MOD(AG$9,$E$4)</f>
        <v>0</v>
      </c>
      <c r="AE29" s="21">
        <f>TRUNC(AG$9/$E$4,0)</f>
        <v>1</v>
      </c>
      <c r="AF29" s="35">
        <f>IF(AD29&lt;$E$4-1,IF($E30&lt;NY-1,AB29+$E$5,""),"")</f>
        <v>15</v>
      </c>
      <c r="AG29" s="24"/>
      <c r="AH29" s="36" t="str">
        <f>IF(AD29&gt;0,IF($E30&lt;NY-1,AB29+$E$5,""),"")</f>
        <v/>
      </c>
      <c r="AI29" s="18">
        <f>AJ29+$E$5*$E30</f>
        <v>4</v>
      </c>
      <c r="AJ29" s="29">
        <f>AK29+AL29*$E$4</f>
        <v>4</v>
      </c>
      <c r="AK29" s="22">
        <f>MOD(AN$9,$E$4)</f>
        <v>1</v>
      </c>
      <c r="AL29" s="21">
        <f>TRUNC(AN$9/$E$4,0)</f>
        <v>1</v>
      </c>
      <c r="AM29" s="35">
        <f>IF(AK29&lt;$E$4-1,IF($E30&lt;NY-1,AI29+$E$5,""),"")</f>
        <v>16</v>
      </c>
      <c r="AN29" s="24"/>
      <c r="AO29" s="36">
        <f>IF(AK29&gt;0,IF($E30&lt;NY-1,AI29+$E$5,""),"")</f>
        <v>16</v>
      </c>
      <c r="AP29" s="18">
        <f>AQ29+$E$5*$E30</f>
        <v>5</v>
      </c>
      <c r="AQ29" s="29">
        <f>AR29+AS29*$E$4</f>
        <v>5</v>
      </c>
      <c r="AR29" s="22">
        <f>MOD(AU$9,$E$4)</f>
        <v>2</v>
      </c>
      <c r="AS29" s="21">
        <f>TRUNC(AU$9/$E$4,0)</f>
        <v>1</v>
      </c>
      <c r="AT29" s="35" t="str">
        <f>IF(AR29&lt;$E$4-1,IF($E30&lt;NY-1,AP29+$E$5,""),"")</f>
        <v/>
      </c>
      <c r="AU29" s="24"/>
      <c r="AV29" s="36">
        <f>IF(AR29&gt;0,IF($E30&lt;NY-1,AP29+$E$5,""),"")</f>
        <v>17</v>
      </c>
      <c r="AW29" s="18">
        <f>AX29+$E$5*$E30</f>
        <v>6</v>
      </c>
      <c r="AX29" s="29">
        <f>AY29+AZ29*$E$4</f>
        <v>6</v>
      </c>
      <c r="AY29" s="22">
        <f>MOD(BB$9,$E$4)</f>
        <v>0</v>
      </c>
      <c r="AZ29" s="21">
        <f>TRUNC(BB$9/$E$4,0)</f>
        <v>2</v>
      </c>
      <c r="BA29" s="35">
        <f>IF(AY29&lt;$E$4-1,IF($E30&lt;NY-1,AW29+$E$5,""),"")</f>
        <v>18</v>
      </c>
      <c r="BB29" s="24"/>
      <c r="BC29" s="36" t="str">
        <f>IF(AY29&gt;0,IF($E30&lt;NY-1,AW29+$E$5,""),"")</f>
        <v/>
      </c>
      <c r="BD29" s="18">
        <f>BE29+$E$5*$E30</f>
        <v>7</v>
      </c>
      <c r="BE29" s="29">
        <f>BF29+BG29*$E$4</f>
        <v>7</v>
      </c>
      <c r="BF29" s="22">
        <f>MOD(BI$9,$E$4)</f>
        <v>1</v>
      </c>
      <c r="BG29" s="21">
        <f>TRUNC(BI$9/$E$4,0)</f>
        <v>2</v>
      </c>
      <c r="BH29" s="35">
        <f>IF(BF29&lt;$E$4-1,IF($E30&lt;NY-1,BD29+$E$5,""),"")</f>
        <v>19</v>
      </c>
      <c r="BI29" s="24"/>
      <c r="BJ29" s="36">
        <f>IF(BF29&gt;0,IF($E30&lt;NY-1,BD29+$E$5,""),"")</f>
        <v>19</v>
      </c>
      <c r="BK29" s="18">
        <f>BL29+$E$5*$E30</f>
        <v>8</v>
      </c>
      <c r="BL29" s="29">
        <f>BM29+BN29*$E$4</f>
        <v>8</v>
      </c>
      <c r="BM29" s="22">
        <f>MOD(BP$9,$E$4)</f>
        <v>2</v>
      </c>
      <c r="BN29" s="21">
        <f>TRUNC(BP$9/$E$4,0)</f>
        <v>2</v>
      </c>
      <c r="BO29" s="35" t="str">
        <f>IF(BM29&lt;$E$4-1,IF($E30&lt;NY-1,BK29+$E$5,""),"")</f>
        <v/>
      </c>
      <c r="BP29" s="24"/>
      <c r="BQ29" s="36">
        <f>IF(BM29&gt;0,IF($E30&lt;NY-1,BK29+$E$5,""),"")</f>
        <v>20</v>
      </c>
      <c r="BR29" s="18">
        <f>BS29+$E$5*$E30</f>
        <v>9</v>
      </c>
      <c r="BS29" s="29">
        <f>BT29+BU29*$E$4</f>
        <v>9</v>
      </c>
      <c r="BT29" s="22">
        <f>MOD(BW$9,$E$4)</f>
        <v>0</v>
      </c>
      <c r="BU29" s="21">
        <f>TRUNC(BW$9/$E$4,0)</f>
        <v>3</v>
      </c>
      <c r="BV29" s="35">
        <f>IF(BT29&lt;$E$4-1,IF($E30&lt;NY-1,BR29+$E$5,""),"")</f>
        <v>21</v>
      </c>
      <c r="BW29" s="24"/>
      <c r="BX29" s="36" t="str">
        <f>IF(BT29&gt;0,IF($E30&lt;NY-1,BR29+$E$5,""),"")</f>
        <v/>
      </c>
      <c r="BY29" s="18">
        <f>BZ29+$E$5*$E30</f>
        <v>10</v>
      </c>
      <c r="BZ29" s="29">
        <f>CA29+CB29*$E$4</f>
        <v>10</v>
      </c>
      <c r="CA29" s="22">
        <f>MOD(CD$9,$E$4)</f>
        <v>1</v>
      </c>
      <c r="CB29" s="21">
        <f>TRUNC(CD$9/$E$4,0)</f>
        <v>3</v>
      </c>
      <c r="CC29" s="35">
        <f>IF(CA29&lt;$E$4-1,IF($E30&lt;NY-1,BY29+$E$5,""),"")</f>
        <v>22</v>
      </c>
      <c r="CD29" s="24"/>
      <c r="CE29" s="36">
        <f>IF(CA29&gt;0,IF($E30&lt;NY-1,BY29+$E$5,""),"")</f>
        <v>22</v>
      </c>
      <c r="CF29" s="18">
        <f>CG29+$E$5*$E30</f>
        <v>11</v>
      </c>
      <c r="CG29" s="29">
        <f>CH29+CI29*$E$4</f>
        <v>11</v>
      </c>
      <c r="CH29" s="22">
        <f>MOD(CK$9,$E$4)</f>
        <v>2</v>
      </c>
      <c r="CI29" s="21">
        <f>TRUNC(CK$9/$E$4,0)</f>
        <v>3</v>
      </c>
      <c r="CJ29" s="35" t="str">
        <f>IF(CH29&lt;$E$4-1,IF($E30&lt;NY-1,CF29+$E$5,""),"")</f>
        <v/>
      </c>
      <c r="CK29" s="24"/>
      <c r="CL29" s="36">
        <f>IF(CH29&gt;0,IF($E30&lt;NY-1,CF29+$E$5,""),"")</f>
        <v>23</v>
      </c>
    </row>
    <row r="30" spans="5:90" ht="18" customHeight="1" x14ac:dyDescent="0.2">
      <c r="E30" s="10">
        <v>0</v>
      </c>
      <c r="F30" s="34"/>
      <c r="G30" s="32">
        <f>H30+$E$5*$E30</f>
        <v>0</v>
      </c>
      <c r="H30" s="30">
        <f>I30+J30*$E$4</f>
        <v>0</v>
      </c>
      <c r="I30" s="14">
        <f>MOD(L$9,$E$4)</f>
        <v>0</v>
      </c>
      <c r="J30" s="19">
        <f>TRUNC(L$9/$E$4,0)</f>
        <v>0</v>
      </c>
      <c r="K30" s="37">
        <f>IF(I30&lt;$E$4-1,G30,"")</f>
        <v>0</v>
      </c>
      <c r="L30" s="45">
        <f>G30</f>
        <v>0</v>
      </c>
      <c r="M30" s="38" t="str">
        <f>IF(I30&gt;0,G30,"")</f>
        <v/>
      </c>
      <c r="N30" s="32">
        <f>O30+$E$5*$E30</f>
        <v>1</v>
      </c>
      <c r="O30" s="30">
        <f>P30+Q30*$E$4</f>
        <v>1</v>
      </c>
      <c r="P30" s="14">
        <f>MOD(S$9,$E$4)</f>
        <v>1</v>
      </c>
      <c r="Q30" s="19">
        <f>TRUNC(S$9/$E$4,0)</f>
        <v>0</v>
      </c>
      <c r="R30" s="37">
        <f>IF(P30&lt;$E$4-1,N30,"")</f>
        <v>1</v>
      </c>
      <c r="S30" s="45">
        <f>N30</f>
        <v>1</v>
      </c>
      <c r="T30" s="38">
        <f>IF(P30&gt;0,N30,"")</f>
        <v>1</v>
      </c>
      <c r="U30" s="32">
        <f>V30+$E$5*$E30</f>
        <v>2</v>
      </c>
      <c r="V30" s="30">
        <f>W30+X30*$E$4</f>
        <v>2</v>
      </c>
      <c r="W30" s="14">
        <f>MOD(Z$9,$E$4)</f>
        <v>2</v>
      </c>
      <c r="X30" s="19">
        <f>TRUNC(Z$9/$E$4,0)</f>
        <v>0</v>
      </c>
      <c r="Y30" s="37" t="str">
        <f>IF(W30&lt;$E$4-1,U30,"")</f>
        <v/>
      </c>
      <c r="Z30" s="45">
        <f>U30</f>
        <v>2</v>
      </c>
      <c r="AA30" s="38">
        <f>IF(W30&gt;0,U30,"")</f>
        <v>2</v>
      </c>
      <c r="AB30" s="32">
        <f>AC30+$E$5*$E30</f>
        <v>3</v>
      </c>
      <c r="AC30" s="30">
        <f>AD30+AE30*$E$4</f>
        <v>3</v>
      </c>
      <c r="AD30" s="14">
        <f>MOD(AG$9,$E$4)</f>
        <v>0</v>
      </c>
      <c r="AE30" s="19">
        <f>TRUNC(AG$9/$E$4,0)</f>
        <v>1</v>
      </c>
      <c r="AF30" s="37">
        <f>IF(AD30&lt;$E$4-1,AB30,"")</f>
        <v>3</v>
      </c>
      <c r="AG30" s="45">
        <f>AB30</f>
        <v>3</v>
      </c>
      <c r="AH30" s="38" t="str">
        <f>IF(AD30&gt;0,AB30,"")</f>
        <v/>
      </c>
      <c r="AI30" s="32">
        <f>AJ30+$E$5*$E30</f>
        <v>4</v>
      </c>
      <c r="AJ30" s="30">
        <f>AK30+AL30*$E$4</f>
        <v>4</v>
      </c>
      <c r="AK30" s="14">
        <f>MOD(AN$9,$E$4)</f>
        <v>1</v>
      </c>
      <c r="AL30" s="19">
        <f>TRUNC(AN$9/$E$4,0)</f>
        <v>1</v>
      </c>
      <c r="AM30" s="37">
        <f>IF(AK30&lt;$E$4-1,AI30,"")</f>
        <v>4</v>
      </c>
      <c r="AN30" s="45">
        <f>AI30</f>
        <v>4</v>
      </c>
      <c r="AO30" s="38">
        <f>IF(AK30&gt;0,AI30,"")</f>
        <v>4</v>
      </c>
      <c r="AP30" s="32">
        <f>AQ30+$E$5*$E30</f>
        <v>5</v>
      </c>
      <c r="AQ30" s="30">
        <f>AR30+AS30*$E$4</f>
        <v>5</v>
      </c>
      <c r="AR30" s="14">
        <f>MOD(AU$9,$E$4)</f>
        <v>2</v>
      </c>
      <c r="AS30" s="19">
        <f>TRUNC(AU$9/$E$4,0)</f>
        <v>1</v>
      </c>
      <c r="AT30" s="37" t="str">
        <f>IF(AR30&lt;$E$4-1,AP30,"")</f>
        <v/>
      </c>
      <c r="AU30" s="45">
        <f>AP30</f>
        <v>5</v>
      </c>
      <c r="AV30" s="38">
        <f>IF(AR30&gt;0,AP30,"")</f>
        <v>5</v>
      </c>
      <c r="AW30" s="32">
        <f>AX30+$E$5*$E30</f>
        <v>6</v>
      </c>
      <c r="AX30" s="30">
        <f>AY30+AZ30*$E$4</f>
        <v>6</v>
      </c>
      <c r="AY30" s="14">
        <f>MOD(BB$9,$E$4)</f>
        <v>0</v>
      </c>
      <c r="AZ30" s="19">
        <f>TRUNC(BB$9/$E$4,0)</f>
        <v>2</v>
      </c>
      <c r="BA30" s="37">
        <f>IF(AY30&lt;$E$4-1,AW30,"")</f>
        <v>6</v>
      </c>
      <c r="BB30" s="45">
        <f>AW30</f>
        <v>6</v>
      </c>
      <c r="BC30" s="38" t="str">
        <f>IF(AY30&gt;0,AW30,"")</f>
        <v/>
      </c>
      <c r="BD30" s="32">
        <f>BE30+$E$5*$E30</f>
        <v>7</v>
      </c>
      <c r="BE30" s="30">
        <f>BF30+BG30*$E$4</f>
        <v>7</v>
      </c>
      <c r="BF30" s="14">
        <f>MOD(BI$9,$E$4)</f>
        <v>1</v>
      </c>
      <c r="BG30" s="19">
        <f>TRUNC(BI$9/$E$4,0)</f>
        <v>2</v>
      </c>
      <c r="BH30" s="37">
        <f>IF(BF30&lt;$E$4-1,BD30,"")</f>
        <v>7</v>
      </c>
      <c r="BI30" s="45">
        <f>BD30</f>
        <v>7</v>
      </c>
      <c r="BJ30" s="38">
        <f>IF(BF30&gt;0,BD30,"")</f>
        <v>7</v>
      </c>
      <c r="BK30" s="32">
        <f>BL30+$E$5*$E30</f>
        <v>8</v>
      </c>
      <c r="BL30" s="30">
        <f>BM30+BN30*$E$4</f>
        <v>8</v>
      </c>
      <c r="BM30" s="14">
        <f>MOD(BP$9,$E$4)</f>
        <v>2</v>
      </c>
      <c r="BN30" s="19">
        <f>TRUNC(BP$9/$E$4,0)</f>
        <v>2</v>
      </c>
      <c r="BO30" s="37" t="str">
        <f>IF(BM30&lt;$E$4-1,BK30,"")</f>
        <v/>
      </c>
      <c r="BP30" s="45">
        <f>BK30</f>
        <v>8</v>
      </c>
      <c r="BQ30" s="38">
        <f>IF(BM30&gt;0,BK30,"")</f>
        <v>8</v>
      </c>
      <c r="BR30" s="32">
        <f>BS30+$E$5*$E30</f>
        <v>9</v>
      </c>
      <c r="BS30" s="30">
        <f>BT30+BU30*$E$4</f>
        <v>9</v>
      </c>
      <c r="BT30" s="14">
        <f>MOD(BW$9,$E$4)</f>
        <v>0</v>
      </c>
      <c r="BU30" s="19">
        <f>TRUNC(BW$9/$E$4,0)</f>
        <v>3</v>
      </c>
      <c r="BV30" s="37">
        <f>IF(BT30&lt;$E$4-1,BR30,"")</f>
        <v>9</v>
      </c>
      <c r="BW30" s="45">
        <f>BR30</f>
        <v>9</v>
      </c>
      <c r="BX30" s="38" t="str">
        <f>IF(BT30&gt;0,BR30,"")</f>
        <v/>
      </c>
      <c r="BY30" s="32">
        <f>BZ30+$E$5*$E30</f>
        <v>10</v>
      </c>
      <c r="BZ30" s="30">
        <f>CA30+CB30*$E$4</f>
        <v>10</v>
      </c>
      <c r="CA30" s="14">
        <f>MOD(CD$9,$E$4)</f>
        <v>1</v>
      </c>
      <c r="CB30" s="19">
        <f>TRUNC(CD$9/$E$4,0)</f>
        <v>3</v>
      </c>
      <c r="CC30" s="37">
        <f>IF(CA30&lt;$E$4-1,BY30,"")</f>
        <v>10</v>
      </c>
      <c r="CD30" s="45">
        <f>BY30</f>
        <v>10</v>
      </c>
      <c r="CE30" s="38">
        <f>IF(CA30&gt;0,BY30,"")</f>
        <v>10</v>
      </c>
      <c r="CF30" s="32">
        <f>CG30+$E$5*$E30</f>
        <v>11</v>
      </c>
      <c r="CG30" s="30">
        <f>CH30+CI30*$E$4</f>
        <v>11</v>
      </c>
      <c r="CH30" s="14">
        <f>MOD(CK$9,$E$4)</f>
        <v>2</v>
      </c>
      <c r="CI30" s="19">
        <f>TRUNC(CK$9/$E$4,0)</f>
        <v>3</v>
      </c>
      <c r="CJ30" s="37" t="str">
        <f>IF(CH30&lt;$E$4-1,CF30,"")</f>
        <v/>
      </c>
      <c r="CK30" s="45">
        <f>CF30</f>
        <v>11</v>
      </c>
      <c r="CL30" s="38">
        <f>IF(CH30&gt;0,CF30,"")</f>
        <v>11</v>
      </c>
    </row>
    <row r="31" spans="5:90" ht="18" customHeight="1" thickBot="1" x14ac:dyDescent="0.25">
      <c r="F31" s="34"/>
      <c r="G31" s="33">
        <f>H31+$E$5*$E30</f>
        <v>0</v>
      </c>
      <c r="H31" s="31">
        <f>I31+J31*$E$4</f>
        <v>0</v>
      </c>
      <c r="I31" s="23">
        <f>MOD(L$9,$E$4)</f>
        <v>0</v>
      </c>
      <c r="J31" s="20">
        <f>TRUNC(L$9/$E$4,0)</f>
        <v>0</v>
      </c>
      <c r="K31" s="39" t="str">
        <f>IF(I31&lt;$E$4-1,IF($E30&gt;0,G31-$E$5,""),"")</f>
        <v/>
      </c>
      <c r="L31" s="17"/>
      <c r="M31" s="40" t="str">
        <f>IF(I31&gt;0,IF($E30&gt;0,G31-$E$5,""),"")</f>
        <v/>
      </c>
      <c r="N31" s="33">
        <f>O31+$E$5*$E30</f>
        <v>1</v>
      </c>
      <c r="O31" s="31">
        <f>P31+Q31*$E$4</f>
        <v>1</v>
      </c>
      <c r="P31" s="23">
        <f>MOD(S$9,$E$4)</f>
        <v>1</v>
      </c>
      <c r="Q31" s="20">
        <f>TRUNC(S$9/$E$4,0)</f>
        <v>0</v>
      </c>
      <c r="R31" s="39" t="str">
        <f>IF(P31&lt;$E$4-1,IF($E30&gt;0,N31-$E$5,""),"")</f>
        <v/>
      </c>
      <c r="S31" s="17"/>
      <c r="T31" s="40" t="str">
        <f>IF(P31&gt;0,IF($E30&gt;0,N31-$E$5,""),"")</f>
        <v/>
      </c>
      <c r="U31" s="33">
        <f>V31+$E$5*$E30</f>
        <v>2</v>
      </c>
      <c r="V31" s="31">
        <f>W31+X31*$E$4</f>
        <v>2</v>
      </c>
      <c r="W31" s="23">
        <f>MOD(Z$9,$E$4)</f>
        <v>2</v>
      </c>
      <c r="X31" s="20">
        <f>TRUNC(Z$9/$E$4,0)</f>
        <v>0</v>
      </c>
      <c r="Y31" s="39" t="str">
        <f>IF(W31&lt;$E$4-1,IF($E30&gt;0,U31-$E$5,""),"")</f>
        <v/>
      </c>
      <c r="Z31" s="17"/>
      <c r="AA31" s="40" t="str">
        <f>IF(W31&gt;0,IF($E30&gt;0,U31-$E$5,""),"")</f>
        <v/>
      </c>
      <c r="AB31" s="33">
        <f>AC31+$E$5*$E30</f>
        <v>3</v>
      </c>
      <c r="AC31" s="31">
        <f>AD31+AE31*$E$4</f>
        <v>3</v>
      </c>
      <c r="AD31" s="23">
        <f>MOD(AG$9,$E$4)</f>
        <v>0</v>
      </c>
      <c r="AE31" s="20">
        <f>TRUNC(AG$9/$E$4,0)</f>
        <v>1</v>
      </c>
      <c r="AF31" s="39" t="str">
        <f>IF(AD31&lt;$E$4-1,IF($E30&gt;0,AB31-$E$5,""),"")</f>
        <v/>
      </c>
      <c r="AG31" s="17"/>
      <c r="AH31" s="40" t="str">
        <f>IF(AD31&gt;0,IF($E30&gt;0,AB31-$E$5,""),"")</f>
        <v/>
      </c>
      <c r="AI31" s="33">
        <f>AJ31+$E$5*$E30</f>
        <v>4</v>
      </c>
      <c r="AJ31" s="31">
        <f>AK31+AL31*$E$4</f>
        <v>4</v>
      </c>
      <c r="AK31" s="23">
        <f>MOD(AN$9,$E$4)</f>
        <v>1</v>
      </c>
      <c r="AL31" s="20">
        <f>TRUNC(AN$9/$E$4,0)</f>
        <v>1</v>
      </c>
      <c r="AM31" s="39" t="str">
        <f>IF(AK31&lt;$E$4-1,IF($E30&gt;0,AI31-$E$5,""),"")</f>
        <v/>
      </c>
      <c r="AN31" s="17"/>
      <c r="AO31" s="40" t="str">
        <f>IF(AK31&gt;0,IF($E30&gt;0,AI31-$E$5,""),"")</f>
        <v/>
      </c>
      <c r="AP31" s="33">
        <f>AQ31+$E$5*$E30</f>
        <v>5</v>
      </c>
      <c r="AQ31" s="31">
        <f>AR31+AS31*$E$4</f>
        <v>5</v>
      </c>
      <c r="AR31" s="23">
        <f>MOD(AU$9,$E$4)</f>
        <v>2</v>
      </c>
      <c r="AS31" s="20">
        <f>TRUNC(AU$9/$E$4,0)</f>
        <v>1</v>
      </c>
      <c r="AT31" s="39" t="str">
        <f>IF(AR31&lt;$E$4-1,IF($E30&gt;0,AP31-$E$5,""),"")</f>
        <v/>
      </c>
      <c r="AU31" s="17"/>
      <c r="AV31" s="40" t="str">
        <f>IF(AR31&gt;0,IF($E30&gt;0,AP31-$E$5,""),"")</f>
        <v/>
      </c>
      <c r="AW31" s="33">
        <f>AX31+$E$5*$E30</f>
        <v>6</v>
      </c>
      <c r="AX31" s="31">
        <f>AY31+AZ31*$E$4</f>
        <v>6</v>
      </c>
      <c r="AY31" s="23">
        <f>MOD(BB$9,$E$4)</f>
        <v>0</v>
      </c>
      <c r="AZ31" s="20">
        <f>TRUNC(BB$9/$E$4,0)</f>
        <v>2</v>
      </c>
      <c r="BA31" s="39" t="str">
        <f>IF(AY31&lt;$E$4-1,IF($E30&gt;0,AW31-$E$5,""),"")</f>
        <v/>
      </c>
      <c r="BB31" s="17"/>
      <c r="BC31" s="40" t="str">
        <f>IF(AY31&gt;0,IF($E30&gt;0,AW31-$E$5,""),"")</f>
        <v/>
      </c>
      <c r="BD31" s="33">
        <f>BE31+$E$5*$E30</f>
        <v>7</v>
      </c>
      <c r="BE31" s="31">
        <f>BF31+BG31*$E$4</f>
        <v>7</v>
      </c>
      <c r="BF31" s="23">
        <f>MOD(BI$9,$E$4)</f>
        <v>1</v>
      </c>
      <c r="BG31" s="20">
        <f>TRUNC(BI$9/$E$4,0)</f>
        <v>2</v>
      </c>
      <c r="BH31" s="39" t="str">
        <f>IF(BF31&lt;$E$4-1,IF($E30&gt;0,BD31-$E$5,""),"")</f>
        <v/>
      </c>
      <c r="BI31" s="17"/>
      <c r="BJ31" s="40" t="str">
        <f>IF(BF31&gt;0,IF($E30&gt;0,BD31-$E$5,""),"")</f>
        <v/>
      </c>
      <c r="BK31" s="33">
        <f>BL31+$E$5*$E30</f>
        <v>8</v>
      </c>
      <c r="BL31" s="31">
        <f>BM31+BN31*$E$4</f>
        <v>8</v>
      </c>
      <c r="BM31" s="23">
        <f>MOD(BP$9,$E$4)</f>
        <v>2</v>
      </c>
      <c r="BN31" s="20">
        <f>TRUNC(BP$9/$E$4,0)</f>
        <v>2</v>
      </c>
      <c r="BO31" s="39" t="str">
        <f>IF(BM31&lt;$E$4-1,IF($E30&gt;0,BK31-$E$5,""),"")</f>
        <v/>
      </c>
      <c r="BP31" s="17"/>
      <c r="BQ31" s="40" t="str">
        <f>IF(BM31&gt;0,IF($E30&gt;0,BK31-$E$5,""),"")</f>
        <v/>
      </c>
      <c r="BR31" s="33">
        <f>BS31+$E$5*$E30</f>
        <v>9</v>
      </c>
      <c r="BS31" s="31">
        <f>BT31+BU31*$E$4</f>
        <v>9</v>
      </c>
      <c r="BT31" s="23">
        <f>MOD(BW$9,$E$4)</f>
        <v>0</v>
      </c>
      <c r="BU31" s="20">
        <f>TRUNC(BW$9/$E$4,0)</f>
        <v>3</v>
      </c>
      <c r="BV31" s="39" t="str">
        <f>IF(BT31&lt;$E$4-1,IF($E30&gt;0,BR31-$E$5,""),"")</f>
        <v/>
      </c>
      <c r="BW31" s="17"/>
      <c r="BX31" s="40" t="str">
        <f>IF(BT31&gt;0,IF($E30&gt;0,BR31-$E$5,""),"")</f>
        <v/>
      </c>
      <c r="BY31" s="33">
        <f>BZ31+$E$5*$E30</f>
        <v>10</v>
      </c>
      <c r="BZ31" s="31">
        <f>CA31+CB31*$E$4</f>
        <v>10</v>
      </c>
      <c r="CA31" s="23">
        <f>MOD(CD$9,$E$4)</f>
        <v>1</v>
      </c>
      <c r="CB31" s="20">
        <f>TRUNC(CD$9/$E$4,0)</f>
        <v>3</v>
      </c>
      <c r="CC31" s="39" t="str">
        <f>IF(CA31&lt;$E$4-1,IF($E30&gt;0,BY31-$E$5,""),"")</f>
        <v/>
      </c>
      <c r="CD31" s="17"/>
      <c r="CE31" s="40" t="str">
        <f>IF(CA31&gt;0,IF($E30&gt;0,BY31-$E$5,""),"")</f>
        <v/>
      </c>
      <c r="CF31" s="33">
        <f>CG31+$E$5*$E30</f>
        <v>11</v>
      </c>
      <c r="CG31" s="31">
        <f>CH31+CI31*$E$4</f>
        <v>11</v>
      </c>
      <c r="CH31" s="23">
        <f>MOD(CK$9,$E$4)</f>
        <v>2</v>
      </c>
      <c r="CI31" s="20">
        <f>TRUNC(CK$9/$E$4,0)</f>
        <v>3</v>
      </c>
      <c r="CJ31" s="39" t="str">
        <f>IF(CH31&lt;$E$4-1,IF($E30&gt;0,CF31-$E$5,""),"")</f>
        <v/>
      </c>
      <c r="CK31" s="17"/>
      <c r="CL31" s="40" t="str">
        <f>IF(CH31&gt;0,IF($E30&gt;0,CF31-$E$5,""),"")</f>
        <v/>
      </c>
    </row>
    <row r="32" spans="5:90" ht="18" customHeight="1" x14ac:dyDescent="0.2">
      <c r="F32" s="34"/>
      <c r="G32" s="18">
        <f>H32+$E$5*$E33</f>
        <v>12</v>
      </c>
      <c r="H32" s="29">
        <f t="shared" ref="H32:H40" si="36">I32+J32*$E$4</f>
        <v>0</v>
      </c>
      <c r="I32" s="22">
        <f t="shared" ref="I32:I40" si="37">MOD(L$9,$E$4)</f>
        <v>0</v>
      </c>
      <c r="J32" s="21">
        <f t="shared" ref="J32:J40" si="38">TRUNC(L$9/$E$4,0)</f>
        <v>0</v>
      </c>
      <c r="K32" s="35">
        <f>IF(I32&lt;$E$4-1,IF($E33&lt;NY-1,G32+$E$5,""),"")</f>
        <v>24</v>
      </c>
      <c r="L32" s="24"/>
      <c r="M32" s="36" t="str">
        <f>IF(I32&gt;0,IF($E33&lt;NY-1,G32+$E$5,""),"")</f>
        <v/>
      </c>
      <c r="N32" s="18">
        <f>O32+$E$5*$E33</f>
        <v>13</v>
      </c>
      <c r="O32" s="29">
        <f t="shared" ref="O32:O40" si="39">P32+Q32*$E$4</f>
        <v>1</v>
      </c>
      <c r="P32" s="22">
        <f t="shared" ref="P32:P40" si="40">MOD(S$9,$E$4)</f>
        <v>1</v>
      </c>
      <c r="Q32" s="21">
        <f t="shared" ref="Q32:Q40" si="41">TRUNC(S$9/$E$4,0)</f>
        <v>0</v>
      </c>
      <c r="R32" s="35">
        <f>IF(P32&lt;$E$4-1,IF($E33&lt;NY-1,N32+$E$5,""),"")</f>
        <v>25</v>
      </c>
      <c r="S32" s="24"/>
      <c r="T32" s="36">
        <f>IF(P32&gt;0,IF($E33&lt;NY-1,N32+$E$5,""),"")</f>
        <v>25</v>
      </c>
      <c r="U32" s="18">
        <f>V32+$E$5*$E33</f>
        <v>14</v>
      </c>
      <c r="V32" s="29">
        <f t="shared" ref="V32:V40" si="42">W32+X32*$E$4</f>
        <v>2</v>
      </c>
      <c r="W32" s="22">
        <f t="shared" ref="W32:W40" si="43">MOD(Z$9,$E$4)</f>
        <v>2</v>
      </c>
      <c r="X32" s="21">
        <f t="shared" ref="X32:X40" si="44">TRUNC(Z$9/$E$4,0)</f>
        <v>0</v>
      </c>
      <c r="Y32" s="35" t="str">
        <f>IF(W32&lt;$E$4-1,IF($E33&lt;NY-1,U32+$E$5,""),"")</f>
        <v/>
      </c>
      <c r="Z32" s="24"/>
      <c r="AA32" s="36">
        <f>IF(W32&gt;0,IF($E33&lt;NY-1,U32+$E$5,""),"")</f>
        <v>26</v>
      </c>
      <c r="AB32" s="18">
        <f>AC32+$E$5*$E33</f>
        <v>15</v>
      </c>
      <c r="AC32" s="29">
        <f t="shared" ref="AC32:AC40" si="45">AD32+AE32*$E$4</f>
        <v>3</v>
      </c>
      <c r="AD32" s="22">
        <f t="shared" ref="AD32:AD40" si="46">MOD(AG$9,$E$4)</f>
        <v>0</v>
      </c>
      <c r="AE32" s="21">
        <f t="shared" ref="AE32:AE40" si="47">TRUNC(AG$9/$E$4,0)</f>
        <v>1</v>
      </c>
      <c r="AF32" s="35">
        <f>IF(AD32&lt;$E$4-1,IF($E33&lt;NY-1,AB32+$E$5,""),"")</f>
        <v>27</v>
      </c>
      <c r="AG32" s="24"/>
      <c r="AH32" s="36" t="str">
        <f>IF(AD32&gt;0,IF($E33&lt;NY-1,AB32+$E$5,""),"")</f>
        <v/>
      </c>
      <c r="AI32" s="18">
        <f>AJ32+$E$5*$E33</f>
        <v>16</v>
      </c>
      <c r="AJ32" s="29">
        <f t="shared" ref="AJ32:AJ40" si="48">AK32+AL32*$E$4</f>
        <v>4</v>
      </c>
      <c r="AK32" s="22">
        <f t="shared" ref="AK32:AK40" si="49">MOD(AN$9,$E$4)</f>
        <v>1</v>
      </c>
      <c r="AL32" s="21">
        <f t="shared" ref="AL32:AL40" si="50">TRUNC(AN$9/$E$4,0)</f>
        <v>1</v>
      </c>
      <c r="AM32" s="35">
        <f>IF(AK32&lt;$E$4-1,IF($E33&lt;NY-1,AI32+$E$5,""),"")</f>
        <v>28</v>
      </c>
      <c r="AN32" s="24"/>
      <c r="AO32" s="36">
        <f>IF(AK32&gt;0,IF($E33&lt;NY-1,AI32+$E$5,""),"")</f>
        <v>28</v>
      </c>
      <c r="AP32" s="18">
        <f>AQ32+$E$5*$E33</f>
        <v>17</v>
      </c>
      <c r="AQ32" s="29">
        <f t="shared" ref="AQ32:AQ40" si="51">AR32+AS32*$E$4</f>
        <v>5</v>
      </c>
      <c r="AR32" s="22">
        <f t="shared" ref="AR32:AR40" si="52">MOD(AU$9,$E$4)</f>
        <v>2</v>
      </c>
      <c r="AS32" s="21">
        <f t="shared" ref="AS32:AS40" si="53">TRUNC(AU$9/$E$4,0)</f>
        <v>1</v>
      </c>
      <c r="AT32" s="35" t="str">
        <f>IF(AR32&lt;$E$4-1,IF($E33&lt;NY-1,AP32+$E$5,""),"")</f>
        <v/>
      </c>
      <c r="AU32" s="24"/>
      <c r="AV32" s="36">
        <f>IF(AR32&gt;0,IF($E33&lt;NY-1,AP32+$E$5,""),"")</f>
        <v>29</v>
      </c>
      <c r="AW32" s="18">
        <f>AX32+$E$5*$E33</f>
        <v>18</v>
      </c>
      <c r="AX32" s="29">
        <f t="shared" ref="AX32:AX40" si="54">AY32+AZ32*$E$4</f>
        <v>6</v>
      </c>
      <c r="AY32" s="22">
        <f t="shared" ref="AY32:AY40" si="55">MOD(BB$9,$E$4)</f>
        <v>0</v>
      </c>
      <c r="AZ32" s="21">
        <f t="shared" ref="AZ32:AZ40" si="56">TRUNC(BB$9/$E$4,0)</f>
        <v>2</v>
      </c>
      <c r="BA32" s="35">
        <f>IF(AY32&lt;$E$4-1,IF($E33&lt;NY-1,AW32+$E$5,""),"")</f>
        <v>30</v>
      </c>
      <c r="BB32" s="24"/>
      <c r="BC32" s="36" t="str">
        <f>IF(AY32&gt;0,IF($E33&lt;NY-1,AW32+$E$5,""),"")</f>
        <v/>
      </c>
      <c r="BD32" s="18">
        <f>BE32+$E$5*$E33</f>
        <v>19</v>
      </c>
      <c r="BE32" s="29">
        <f t="shared" ref="BE32:BE40" si="57">BF32+BG32*$E$4</f>
        <v>7</v>
      </c>
      <c r="BF32" s="22">
        <f t="shared" ref="BF32:BF40" si="58">MOD(BI$9,$E$4)</f>
        <v>1</v>
      </c>
      <c r="BG32" s="21">
        <f t="shared" ref="BG32:BG40" si="59">TRUNC(BI$9/$E$4,0)</f>
        <v>2</v>
      </c>
      <c r="BH32" s="35">
        <f>IF(BF32&lt;$E$4-1,IF($E33&lt;NY-1,BD32+$E$5,""),"")</f>
        <v>31</v>
      </c>
      <c r="BI32" s="24"/>
      <c r="BJ32" s="36">
        <f>IF(BF32&gt;0,IF($E33&lt;NY-1,BD32+$E$5,""),"")</f>
        <v>31</v>
      </c>
      <c r="BK32" s="18">
        <f>BL32+$E$5*$E33</f>
        <v>20</v>
      </c>
      <c r="BL32" s="29">
        <f t="shared" ref="BL32:BL40" si="60">BM32+BN32*$E$4</f>
        <v>8</v>
      </c>
      <c r="BM32" s="22">
        <f t="shared" ref="BM32:BM40" si="61">MOD(BP$9,$E$4)</f>
        <v>2</v>
      </c>
      <c r="BN32" s="21">
        <f t="shared" ref="BN32:BN40" si="62">TRUNC(BP$9/$E$4,0)</f>
        <v>2</v>
      </c>
      <c r="BO32" s="35" t="str">
        <f>IF(BM32&lt;$E$4-1,IF($E33&lt;NY-1,BK32+$E$5,""),"")</f>
        <v/>
      </c>
      <c r="BP32" s="24"/>
      <c r="BQ32" s="36">
        <f>IF(BM32&gt;0,IF($E33&lt;NY-1,BK32+$E$5,""),"")</f>
        <v>32</v>
      </c>
      <c r="BR32" s="18">
        <f>BS32+$E$5*$E33</f>
        <v>21</v>
      </c>
      <c r="BS32" s="29">
        <f t="shared" ref="BS32:BS40" si="63">BT32+BU32*$E$4</f>
        <v>9</v>
      </c>
      <c r="BT32" s="22">
        <f t="shared" ref="BT32:BT40" si="64">MOD(BW$9,$E$4)</f>
        <v>0</v>
      </c>
      <c r="BU32" s="21">
        <f t="shared" ref="BU32:BU40" si="65">TRUNC(BW$9/$E$4,0)</f>
        <v>3</v>
      </c>
      <c r="BV32" s="35">
        <f>IF(BT32&lt;$E$4-1,IF($E33&lt;NY-1,BR32+$E$5,""),"")</f>
        <v>33</v>
      </c>
      <c r="BW32" s="24"/>
      <c r="BX32" s="36" t="str">
        <f>IF(BT32&gt;0,IF($E33&lt;NY-1,BR32+$E$5,""),"")</f>
        <v/>
      </c>
      <c r="BY32" s="18">
        <f>BZ32+$E$5*$E33</f>
        <v>22</v>
      </c>
      <c r="BZ32" s="29">
        <f t="shared" ref="BZ32:BZ40" si="66">CA32+CB32*$E$4</f>
        <v>10</v>
      </c>
      <c r="CA32" s="22">
        <f t="shared" ref="CA32:CA40" si="67">MOD(CD$9,$E$4)</f>
        <v>1</v>
      </c>
      <c r="CB32" s="21">
        <f t="shared" ref="CB32:CB40" si="68">TRUNC(CD$9/$E$4,0)</f>
        <v>3</v>
      </c>
      <c r="CC32" s="35">
        <f>IF(CA32&lt;$E$4-1,IF($E33&lt;NY-1,BY32+$E$5,""),"")</f>
        <v>34</v>
      </c>
      <c r="CD32" s="24"/>
      <c r="CE32" s="36">
        <f>IF(CA32&gt;0,IF($E33&lt;NY-1,BY32+$E$5,""),"")</f>
        <v>34</v>
      </c>
      <c r="CF32" s="18">
        <f>CG32+$E$5*$E33</f>
        <v>23</v>
      </c>
      <c r="CG32" s="29">
        <f t="shared" ref="CG32:CG40" si="69">CH32+CI32*$E$4</f>
        <v>11</v>
      </c>
      <c r="CH32" s="22">
        <f t="shared" ref="CH32:CH40" si="70">MOD(CK$9,$E$4)</f>
        <v>2</v>
      </c>
      <c r="CI32" s="21">
        <f t="shared" ref="CI32:CI40" si="71">TRUNC(CK$9/$E$4,0)</f>
        <v>3</v>
      </c>
      <c r="CJ32" s="35" t="str">
        <f>IF(CH32&lt;$E$4-1,IF($E33&lt;NY-1,CF32+$E$5,""),"")</f>
        <v/>
      </c>
      <c r="CK32" s="24"/>
      <c r="CL32" s="36">
        <f>IF(CH32&gt;0,IF($E33&lt;NY-1,CF32+$E$5,""),"")</f>
        <v>35</v>
      </c>
    </row>
    <row r="33" spans="5:90" ht="18" customHeight="1" x14ac:dyDescent="0.2">
      <c r="E33" s="10">
        <v>1</v>
      </c>
      <c r="F33" s="34"/>
      <c r="G33" s="32">
        <f>H33+$E$5*$E33</f>
        <v>12</v>
      </c>
      <c r="H33" s="30">
        <f t="shared" si="36"/>
        <v>0</v>
      </c>
      <c r="I33" s="14">
        <f t="shared" si="37"/>
        <v>0</v>
      </c>
      <c r="J33" s="19">
        <f t="shared" si="38"/>
        <v>0</v>
      </c>
      <c r="K33" s="37">
        <f>IF(I33&lt;$E$4-1,G33,"")</f>
        <v>12</v>
      </c>
      <c r="L33" s="45">
        <f>G33</f>
        <v>12</v>
      </c>
      <c r="M33" s="38" t="str">
        <f>IF(I33&gt;0,G33,"")</f>
        <v/>
      </c>
      <c r="N33" s="32">
        <f>O33+$E$5*$E33</f>
        <v>13</v>
      </c>
      <c r="O33" s="30">
        <f t="shared" si="39"/>
        <v>1</v>
      </c>
      <c r="P33" s="14">
        <f t="shared" si="40"/>
        <v>1</v>
      </c>
      <c r="Q33" s="19">
        <f t="shared" si="41"/>
        <v>0</v>
      </c>
      <c r="R33" s="37">
        <f>IF(P33&lt;$E$4-1,N33,"")</f>
        <v>13</v>
      </c>
      <c r="S33" s="45">
        <f>N33</f>
        <v>13</v>
      </c>
      <c r="T33" s="38">
        <f>IF(P33&gt;0,N33,"")</f>
        <v>13</v>
      </c>
      <c r="U33" s="32">
        <f>V33+$E$5*$E33</f>
        <v>14</v>
      </c>
      <c r="V33" s="30">
        <f t="shared" si="42"/>
        <v>2</v>
      </c>
      <c r="W33" s="14">
        <f t="shared" si="43"/>
        <v>2</v>
      </c>
      <c r="X33" s="19">
        <f t="shared" si="44"/>
        <v>0</v>
      </c>
      <c r="Y33" s="37" t="str">
        <f>IF(W33&lt;$E$4-1,U33,"")</f>
        <v/>
      </c>
      <c r="Z33" s="45">
        <f>U33</f>
        <v>14</v>
      </c>
      <c r="AA33" s="38">
        <f>IF(W33&gt;0,U33,"")</f>
        <v>14</v>
      </c>
      <c r="AB33" s="32">
        <f>AC33+$E$5*$E33</f>
        <v>15</v>
      </c>
      <c r="AC33" s="30">
        <f t="shared" si="45"/>
        <v>3</v>
      </c>
      <c r="AD33" s="14">
        <f t="shared" si="46"/>
        <v>0</v>
      </c>
      <c r="AE33" s="19">
        <f t="shared" si="47"/>
        <v>1</v>
      </c>
      <c r="AF33" s="37">
        <f>IF(AD33&lt;$E$4-1,AB33,"")</f>
        <v>15</v>
      </c>
      <c r="AG33" s="45">
        <f>AB33</f>
        <v>15</v>
      </c>
      <c r="AH33" s="38" t="str">
        <f>IF(AD33&gt;0,AB33,"")</f>
        <v/>
      </c>
      <c r="AI33" s="32">
        <f>AJ33+$E$5*$E33</f>
        <v>16</v>
      </c>
      <c r="AJ33" s="30">
        <f t="shared" si="48"/>
        <v>4</v>
      </c>
      <c r="AK33" s="14">
        <f t="shared" si="49"/>
        <v>1</v>
      </c>
      <c r="AL33" s="19">
        <f t="shared" si="50"/>
        <v>1</v>
      </c>
      <c r="AM33" s="37">
        <f>IF(AK33&lt;$E$4-1,AI33,"")</f>
        <v>16</v>
      </c>
      <c r="AN33" s="45">
        <f>AI33</f>
        <v>16</v>
      </c>
      <c r="AO33" s="38">
        <f>IF(AK33&gt;0,AI33,"")</f>
        <v>16</v>
      </c>
      <c r="AP33" s="32">
        <f>AQ33+$E$5*$E33</f>
        <v>17</v>
      </c>
      <c r="AQ33" s="30">
        <f t="shared" si="51"/>
        <v>5</v>
      </c>
      <c r="AR33" s="14">
        <f t="shared" si="52"/>
        <v>2</v>
      </c>
      <c r="AS33" s="19">
        <f t="shared" si="53"/>
        <v>1</v>
      </c>
      <c r="AT33" s="37" t="str">
        <f>IF(AR33&lt;$E$4-1,AP33,"")</f>
        <v/>
      </c>
      <c r="AU33" s="45">
        <f>AP33</f>
        <v>17</v>
      </c>
      <c r="AV33" s="38">
        <f>IF(AR33&gt;0,AP33,"")</f>
        <v>17</v>
      </c>
      <c r="AW33" s="32">
        <f>AX33+$E$5*$E33</f>
        <v>18</v>
      </c>
      <c r="AX33" s="30">
        <f t="shared" si="54"/>
        <v>6</v>
      </c>
      <c r="AY33" s="14">
        <f t="shared" si="55"/>
        <v>0</v>
      </c>
      <c r="AZ33" s="19">
        <f t="shared" si="56"/>
        <v>2</v>
      </c>
      <c r="BA33" s="37">
        <f>IF(AY33&lt;$E$4-1,AW33,"")</f>
        <v>18</v>
      </c>
      <c r="BB33" s="45">
        <f>AW33</f>
        <v>18</v>
      </c>
      <c r="BC33" s="38" t="str">
        <f>IF(AY33&gt;0,AW33,"")</f>
        <v/>
      </c>
      <c r="BD33" s="32">
        <f>BE33+$E$5*$E33</f>
        <v>19</v>
      </c>
      <c r="BE33" s="30">
        <f t="shared" si="57"/>
        <v>7</v>
      </c>
      <c r="BF33" s="14">
        <f t="shared" si="58"/>
        <v>1</v>
      </c>
      <c r="BG33" s="19">
        <f t="shared" si="59"/>
        <v>2</v>
      </c>
      <c r="BH33" s="37">
        <f>IF(BF33&lt;$E$4-1,BD33,"")</f>
        <v>19</v>
      </c>
      <c r="BI33" s="45">
        <f>BD33</f>
        <v>19</v>
      </c>
      <c r="BJ33" s="38">
        <f>IF(BF33&gt;0,BD33,"")</f>
        <v>19</v>
      </c>
      <c r="BK33" s="32">
        <f>BL33+$E$5*$E33</f>
        <v>20</v>
      </c>
      <c r="BL33" s="30">
        <f t="shared" si="60"/>
        <v>8</v>
      </c>
      <c r="BM33" s="14">
        <f t="shared" si="61"/>
        <v>2</v>
      </c>
      <c r="BN33" s="19">
        <f t="shared" si="62"/>
        <v>2</v>
      </c>
      <c r="BO33" s="37" t="str">
        <f>IF(BM33&lt;$E$4-1,BK33,"")</f>
        <v/>
      </c>
      <c r="BP33" s="45">
        <f>BK33</f>
        <v>20</v>
      </c>
      <c r="BQ33" s="38">
        <f>IF(BM33&gt;0,BK33,"")</f>
        <v>20</v>
      </c>
      <c r="BR33" s="32">
        <f>BS33+$E$5*$E33</f>
        <v>21</v>
      </c>
      <c r="BS33" s="30">
        <f t="shared" si="63"/>
        <v>9</v>
      </c>
      <c r="BT33" s="14">
        <f t="shared" si="64"/>
        <v>0</v>
      </c>
      <c r="BU33" s="19">
        <f t="shared" si="65"/>
        <v>3</v>
      </c>
      <c r="BV33" s="37">
        <f>IF(BT33&lt;$E$4-1,BR33,"")</f>
        <v>21</v>
      </c>
      <c r="BW33" s="45">
        <f>BR33</f>
        <v>21</v>
      </c>
      <c r="BX33" s="38" t="str">
        <f>IF(BT33&gt;0,BR33,"")</f>
        <v/>
      </c>
      <c r="BY33" s="32">
        <f>BZ33+$E$5*$E33</f>
        <v>22</v>
      </c>
      <c r="BZ33" s="30">
        <f t="shared" si="66"/>
        <v>10</v>
      </c>
      <c r="CA33" s="14">
        <f t="shared" si="67"/>
        <v>1</v>
      </c>
      <c r="CB33" s="19">
        <f t="shared" si="68"/>
        <v>3</v>
      </c>
      <c r="CC33" s="37">
        <f>IF(CA33&lt;$E$4-1,BY33,"")</f>
        <v>22</v>
      </c>
      <c r="CD33" s="45">
        <f>BY33</f>
        <v>22</v>
      </c>
      <c r="CE33" s="38">
        <f>IF(CA33&gt;0,BY33,"")</f>
        <v>22</v>
      </c>
      <c r="CF33" s="32">
        <f>CG33+$E$5*$E33</f>
        <v>23</v>
      </c>
      <c r="CG33" s="30">
        <f t="shared" si="69"/>
        <v>11</v>
      </c>
      <c r="CH33" s="14">
        <f t="shared" si="70"/>
        <v>2</v>
      </c>
      <c r="CI33" s="19">
        <f t="shared" si="71"/>
        <v>3</v>
      </c>
      <c r="CJ33" s="37" t="str">
        <f>IF(CH33&lt;$E$4-1,CF33,"")</f>
        <v/>
      </c>
      <c r="CK33" s="45">
        <f>CF33</f>
        <v>23</v>
      </c>
      <c r="CL33" s="38">
        <f>IF(CH33&gt;0,CF33,"")</f>
        <v>23</v>
      </c>
    </row>
    <row r="34" spans="5:90" ht="18" customHeight="1" thickBot="1" x14ac:dyDescent="0.25">
      <c r="F34" s="34"/>
      <c r="G34" s="33">
        <f>H34+$E$5*$E33</f>
        <v>12</v>
      </c>
      <c r="H34" s="31">
        <f t="shared" si="36"/>
        <v>0</v>
      </c>
      <c r="I34" s="23">
        <f t="shared" si="37"/>
        <v>0</v>
      </c>
      <c r="J34" s="20">
        <f t="shared" si="38"/>
        <v>0</v>
      </c>
      <c r="K34" s="39">
        <f>IF(I34&lt;$E$4-1,IF($E33&gt;0,G34-$E$5,""),"")</f>
        <v>0</v>
      </c>
      <c r="L34" s="17"/>
      <c r="M34" s="40" t="str">
        <f>IF(I34&gt;0,IF($E33&gt;0,G34-$E$5,""),"")</f>
        <v/>
      </c>
      <c r="N34" s="33">
        <f>O34+$E$5*$E33</f>
        <v>13</v>
      </c>
      <c r="O34" s="31">
        <f t="shared" si="39"/>
        <v>1</v>
      </c>
      <c r="P34" s="23">
        <f t="shared" si="40"/>
        <v>1</v>
      </c>
      <c r="Q34" s="20">
        <f t="shared" si="41"/>
        <v>0</v>
      </c>
      <c r="R34" s="39">
        <f>IF(P34&lt;$E$4-1,IF($E33&gt;0,N34-$E$5,""),"")</f>
        <v>1</v>
      </c>
      <c r="S34" s="17"/>
      <c r="T34" s="40">
        <f>IF(P34&gt;0,IF($E33&gt;0,N34-$E$5,""),"")</f>
        <v>1</v>
      </c>
      <c r="U34" s="33">
        <f>V34+$E$5*$E33</f>
        <v>14</v>
      </c>
      <c r="V34" s="31">
        <f t="shared" si="42"/>
        <v>2</v>
      </c>
      <c r="W34" s="23">
        <f t="shared" si="43"/>
        <v>2</v>
      </c>
      <c r="X34" s="20">
        <f t="shared" si="44"/>
        <v>0</v>
      </c>
      <c r="Y34" s="39" t="str">
        <f>IF(W34&lt;$E$4-1,IF($E33&gt;0,U34-$E$5,""),"")</f>
        <v/>
      </c>
      <c r="Z34" s="17"/>
      <c r="AA34" s="40">
        <f>IF(W34&gt;0,IF($E33&gt;0,U34-$E$5,""),"")</f>
        <v>2</v>
      </c>
      <c r="AB34" s="33">
        <f>AC34+$E$5*$E33</f>
        <v>15</v>
      </c>
      <c r="AC34" s="31">
        <f t="shared" si="45"/>
        <v>3</v>
      </c>
      <c r="AD34" s="23">
        <f t="shared" si="46"/>
        <v>0</v>
      </c>
      <c r="AE34" s="20">
        <f t="shared" si="47"/>
        <v>1</v>
      </c>
      <c r="AF34" s="39">
        <f>IF(AD34&lt;$E$4-1,IF($E33&gt;0,AB34-$E$5,""),"")</f>
        <v>3</v>
      </c>
      <c r="AG34" s="17"/>
      <c r="AH34" s="40" t="str">
        <f>IF(AD34&gt;0,IF($E33&gt;0,AB34-$E$5,""),"")</f>
        <v/>
      </c>
      <c r="AI34" s="33">
        <f>AJ34+$E$5*$E33</f>
        <v>16</v>
      </c>
      <c r="AJ34" s="31">
        <f t="shared" si="48"/>
        <v>4</v>
      </c>
      <c r="AK34" s="23">
        <f t="shared" si="49"/>
        <v>1</v>
      </c>
      <c r="AL34" s="20">
        <f t="shared" si="50"/>
        <v>1</v>
      </c>
      <c r="AM34" s="39">
        <f>IF(AK34&lt;$E$4-1,IF($E33&gt;0,AI34-$E$5,""),"")</f>
        <v>4</v>
      </c>
      <c r="AN34" s="17"/>
      <c r="AO34" s="40">
        <f>IF(AK34&gt;0,IF($E33&gt;0,AI34-$E$5,""),"")</f>
        <v>4</v>
      </c>
      <c r="AP34" s="33">
        <f>AQ34+$E$5*$E33</f>
        <v>17</v>
      </c>
      <c r="AQ34" s="31">
        <f t="shared" si="51"/>
        <v>5</v>
      </c>
      <c r="AR34" s="23">
        <f t="shared" si="52"/>
        <v>2</v>
      </c>
      <c r="AS34" s="20">
        <f t="shared" si="53"/>
        <v>1</v>
      </c>
      <c r="AT34" s="39" t="str">
        <f>IF(AR34&lt;$E$4-1,IF($E33&gt;0,AP34-$E$5,""),"")</f>
        <v/>
      </c>
      <c r="AU34" s="17"/>
      <c r="AV34" s="40">
        <f>IF(AR34&gt;0,IF($E33&gt;0,AP34-$E$5,""),"")</f>
        <v>5</v>
      </c>
      <c r="AW34" s="33">
        <f>AX34+$E$5*$E33</f>
        <v>18</v>
      </c>
      <c r="AX34" s="31">
        <f t="shared" si="54"/>
        <v>6</v>
      </c>
      <c r="AY34" s="23">
        <f t="shared" si="55"/>
        <v>0</v>
      </c>
      <c r="AZ34" s="20">
        <f t="shared" si="56"/>
        <v>2</v>
      </c>
      <c r="BA34" s="39">
        <f>IF(AY34&lt;$E$4-1,IF($E33&gt;0,AW34-$E$5,""),"")</f>
        <v>6</v>
      </c>
      <c r="BB34" s="17"/>
      <c r="BC34" s="40" t="str">
        <f>IF(AY34&gt;0,IF($E33&gt;0,AW34-$E$5,""),"")</f>
        <v/>
      </c>
      <c r="BD34" s="33">
        <f>BE34+$E$5*$E33</f>
        <v>19</v>
      </c>
      <c r="BE34" s="31">
        <f t="shared" si="57"/>
        <v>7</v>
      </c>
      <c r="BF34" s="23">
        <f t="shared" si="58"/>
        <v>1</v>
      </c>
      <c r="BG34" s="20">
        <f t="shared" si="59"/>
        <v>2</v>
      </c>
      <c r="BH34" s="39">
        <f>IF(BF34&lt;$E$4-1,IF($E33&gt;0,BD34-$E$5,""),"")</f>
        <v>7</v>
      </c>
      <c r="BI34" s="17"/>
      <c r="BJ34" s="40">
        <f>IF(BF34&gt;0,IF($E33&gt;0,BD34-$E$5,""),"")</f>
        <v>7</v>
      </c>
      <c r="BK34" s="33">
        <f>BL34+$E$5*$E33</f>
        <v>20</v>
      </c>
      <c r="BL34" s="31">
        <f t="shared" si="60"/>
        <v>8</v>
      </c>
      <c r="BM34" s="23">
        <f t="shared" si="61"/>
        <v>2</v>
      </c>
      <c r="BN34" s="20">
        <f t="shared" si="62"/>
        <v>2</v>
      </c>
      <c r="BO34" s="39" t="str">
        <f>IF(BM34&lt;$E$4-1,IF($E33&gt;0,BK34-$E$5,""),"")</f>
        <v/>
      </c>
      <c r="BP34" s="17"/>
      <c r="BQ34" s="40">
        <f>IF(BM34&gt;0,IF($E33&gt;0,BK34-$E$5,""),"")</f>
        <v>8</v>
      </c>
      <c r="BR34" s="33">
        <f>BS34+$E$5*$E33</f>
        <v>21</v>
      </c>
      <c r="BS34" s="31">
        <f t="shared" si="63"/>
        <v>9</v>
      </c>
      <c r="BT34" s="23">
        <f t="shared" si="64"/>
        <v>0</v>
      </c>
      <c r="BU34" s="20">
        <f t="shared" si="65"/>
        <v>3</v>
      </c>
      <c r="BV34" s="39">
        <f>IF(BT34&lt;$E$4-1,IF($E33&gt;0,BR34-$E$5,""),"")</f>
        <v>9</v>
      </c>
      <c r="BW34" s="17"/>
      <c r="BX34" s="40" t="str">
        <f>IF(BT34&gt;0,IF($E33&gt;0,BR34-$E$5,""),"")</f>
        <v/>
      </c>
      <c r="BY34" s="33">
        <f>BZ34+$E$5*$E33</f>
        <v>22</v>
      </c>
      <c r="BZ34" s="31">
        <f t="shared" si="66"/>
        <v>10</v>
      </c>
      <c r="CA34" s="23">
        <f t="shared" si="67"/>
        <v>1</v>
      </c>
      <c r="CB34" s="20">
        <f t="shared" si="68"/>
        <v>3</v>
      </c>
      <c r="CC34" s="39">
        <f>IF(CA34&lt;$E$4-1,IF($E33&gt;0,BY34-$E$5,""),"")</f>
        <v>10</v>
      </c>
      <c r="CD34" s="17"/>
      <c r="CE34" s="40">
        <f>IF(CA34&gt;0,IF($E33&gt;0,BY34-$E$5,""),"")</f>
        <v>10</v>
      </c>
      <c r="CF34" s="33">
        <f>CG34+$E$5*$E33</f>
        <v>23</v>
      </c>
      <c r="CG34" s="31">
        <f t="shared" si="69"/>
        <v>11</v>
      </c>
      <c r="CH34" s="23">
        <f t="shared" si="70"/>
        <v>2</v>
      </c>
      <c r="CI34" s="20">
        <f t="shared" si="71"/>
        <v>3</v>
      </c>
      <c r="CJ34" s="39" t="str">
        <f>IF(CH34&lt;$E$4-1,IF($E33&gt;0,CF34-$E$5,""),"")</f>
        <v/>
      </c>
      <c r="CK34" s="17"/>
      <c r="CL34" s="40">
        <f>IF(CH34&gt;0,IF($E33&gt;0,CF34-$E$5,""),"")</f>
        <v>11</v>
      </c>
    </row>
    <row r="35" spans="5:90" ht="18" customHeight="1" x14ac:dyDescent="0.2">
      <c r="F35" s="34"/>
      <c r="G35" s="18">
        <f>H35+$E$5*$E36</f>
        <v>24</v>
      </c>
      <c r="H35" s="29">
        <f t="shared" si="36"/>
        <v>0</v>
      </c>
      <c r="I35" s="22">
        <f t="shared" si="37"/>
        <v>0</v>
      </c>
      <c r="J35" s="21">
        <f t="shared" si="38"/>
        <v>0</v>
      </c>
      <c r="K35" s="35">
        <f>IF(I35&lt;$E$4-1,IF($E36&lt;NY-1,G35+$E$5,""),"")</f>
        <v>36</v>
      </c>
      <c r="L35" s="24"/>
      <c r="M35" s="36" t="str">
        <f>IF(I35&gt;0,IF($E36&lt;NY-1,G35+$E$5,""),"")</f>
        <v/>
      </c>
      <c r="N35" s="18">
        <f>O35+$E$5*$E36</f>
        <v>25</v>
      </c>
      <c r="O35" s="29">
        <f t="shared" si="39"/>
        <v>1</v>
      </c>
      <c r="P35" s="22">
        <f t="shared" si="40"/>
        <v>1</v>
      </c>
      <c r="Q35" s="21">
        <f t="shared" si="41"/>
        <v>0</v>
      </c>
      <c r="R35" s="35">
        <f>IF(P35&lt;$E$4-1,IF($E36&lt;NY-1,N35+$E$5,""),"")</f>
        <v>37</v>
      </c>
      <c r="S35" s="24"/>
      <c r="T35" s="36">
        <f>IF(P35&gt;0,IF($E36&lt;NY-1,N35+$E$5,""),"")</f>
        <v>37</v>
      </c>
      <c r="U35" s="18">
        <f>V35+$E$5*$E36</f>
        <v>26</v>
      </c>
      <c r="V35" s="29">
        <f t="shared" si="42"/>
        <v>2</v>
      </c>
      <c r="W35" s="22">
        <f t="shared" si="43"/>
        <v>2</v>
      </c>
      <c r="X35" s="21">
        <f t="shared" si="44"/>
        <v>0</v>
      </c>
      <c r="Y35" s="35" t="str">
        <f>IF(W35&lt;$E$4-1,IF($E36&lt;NY-1,U35+$E$5,""),"")</f>
        <v/>
      </c>
      <c r="Z35" s="24"/>
      <c r="AA35" s="36">
        <f>IF(W35&gt;0,IF($E36&lt;NY-1,U35+$E$5,""),"")</f>
        <v>38</v>
      </c>
      <c r="AB35" s="18">
        <f>AC35+$E$5*$E36</f>
        <v>27</v>
      </c>
      <c r="AC35" s="29">
        <f t="shared" si="45"/>
        <v>3</v>
      </c>
      <c r="AD35" s="22">
        <f t="shared" si="46"/>
        <v>0</v>
      </c>
      <c r="AE35" s="21">
        <f t="shared" si="47"/>
        <v>1</v>
      </c>
      <c r="AF35" s="35">
        <f>IF(AD35&lt;$E$4-1,IF($E36&lt;NY-1,AB35+$E$5,""),"")</f>
        <v>39</v>
      </c>
      <c r="AG35" s="24"/>
      <c r="AH35" s="36" t="str">
        <f>IF(AD35&gt;0,IF($E36&lt;NY-1,AB35+$E$5,""),"")</f>
        <v/>
      </c>
      <c r="AI35" s="18">
        <f>AJ35+$E$5*$E36</f>
        <v>28</v>
      </c>
      <c r="AJ35" s="29">
        <f t="shared" si="48"/>
        <v>4</v>
      </c>
      <c r="AK35" s="22">
        <f t="shared" si="49"/>
        <v>1</v>
      </c>
      <c r="AL35" s="21">
        <f t="shared" si="50"/>
        <v>1</v>
      </c>
      <c r="AM35" s="35">
        <f>IF(AK35&lt;$E$4-1,IF($E36&lt;NY-1,AI35+$E$5,""),"")</f>
        <v>40</v>
      </c>
      <c r="AN35" s="24"/>
      <c r="AO35" s="36">
        <f>IF(AK35&gt;0,IF($E36&lt;NY-1,AI35+$E$5,""),"")</f>
        <v>40</v>
      </c>
      <c r="AP35" s="18">
        <f>AQ35+$E$5*$E36</f>
        <v>29</v>
      </c>
      <c r="AQ35" s="29">
        <f t="shared" si="51"/>
        <v>5</v>
      </c>
      <c r="AR35" s="22">
        <f t="shared" si="52"/>
        <v>2</v>
      </c>
      <c r="AS35" s="21">
        <f t="shared" si="53"/>
        <v>1</v>
      </c>
      <c r="AT35" s="35" t="str">
        <f>IF(AR35&lt;$E$4-1,IF($E36&lt;NY-1,AP35+$E$5,""),"")</f>
        <v/>
      </c>
      <c r="AU35" s="24"/>
      <c r="AV35" s="36">
        <f>IF(AR35&gt;0,IF($E36&lt;NY-1,AP35+$E$5,""),"")</f>
        <v>41</v>
      </c>
      <c r="AW35" s="18">
        <f>AX35+$E$5*$E36</f>
        <v>30</v>
      </c>
      <c r="AX35" s="29">
        <f t="shared" si="54"/>
        <v>6</v>
      </c>
      <c r="AY35" s="22">
        <f t="shared" si="55"/>
        <v>0</v>
      </c>
      <c r="AZ35" s="21">
        <f t="shared" si="56"/>
        <v>2</v>
      </c>
      <c r="BA35" s="35">
        <f>IF(AY35&lt;$E$4-1,IF($E36&lt;NY-1,AW35+$E$5,""),"")</f>
        <v>42</v>
      </c>
      <c r="BB35" s="24"/>
      <c r="BC35" s="36" t="str">
        <f>IF(AY35&gt;0,IF($E36&lt;NY-1,AW35+$E$5,""),"")</f>
        <v/>
      </c>
      <c r="BD35" s="18">
        <f>BE35+$E$5*$E36</f>
        <v>31</v>
      </c>
      <c r="BE35" s="29">
        <f t="shared" si="57"/>
        <v>7</v>
      </c>
      <c r="BF35" s="22">
        <f t="shared" si="58"/>
        <v>1</v>
      </c>
      <c r="BG35" s="21">
        <f t="shared" si="59"/>
        <v>2</v>
      </c>
      <c r="BH35" s="35">
        <f>IF(BF35&lt;$E$4-1,IF($E36&lt;NY-1,BD35+$E$5,""),"")</f>
        <v>43</v>
      </c>
      <c r="BI35" s="24"/>
      <c r="BJ35" s="36">
        <f>IF(BF35&gt;0,IF($E36&lt;NY-1,BD35+$E$5,""),"")</f>
        <v>43</v>
      </c>
      <c r="BK35" s="18">
        <f>BL35+$E$5*$E36</f>
        <v>32</v>
      </c>
      <c r="BL35" s="29">
        <f t="shared" si="60"/>
        <v>8</v>
      </c>
      <c r="BM35" s="22">
        <f t="shared" si="61"/>
        <v>2</v>
      </c>
      <c r="BN35" s="21">
        <f t="shared" si="62"/>
        <v>2</v>
      </c>
      <c r="BO35" s="35" t="str">
        <f>IF(BM35&lt;$E$4-1,IF($E36&lt;NY-1,BK35+$E$5,""),"")</f>
        <v/>
      </c>
      <c r="BP35" s="24"/>
      <c r="BQ35" s="36">
        <f>IF(BM35&gt;0,IF($E36&lt;NY-1,BK35+$E$5,""),"")</f>
        <v>44</v>
      </c>
      <c r="BR35" s="18">
        <f>BS35+$E$5*$E36</f>
        <v>33</v>
      </c>
      <c r="BS35" s="29">
        <f t="shared" si="63"/>
        <v>9</v>
      </c>
      <c r="BT35" s="22">
        <f t="shared" si="64"/>
        <v>0</v>
      </c>
      <c r="BU35" s="21">
        <f t="shared" si="65"/>
        <v>3</v>
      </c>
      <c r="BV35" s="35">
        <f>IF(BT35&lt;$E$4-1,IF($E36&lt;NY-1,BR35+$E$5,""),"")</f>
        <v>45</v>
      </c>
      <c r="BW35" s="24"/>
      <c r="BX35" s="36" t="str">
        <f>IF(BT35&gt;0,IF($E36&lt;NY-1,BR35+$E$5,""),"")</f>
        <v/>
      </c>
      <c r="BY35" s="18">
        <f>BZ35+$E$5*$E36</f>
        <v>34</v>
      </c>
      <c r="BZ35" s="29">
        <f t="shared" si="66"/>
        <v>10</v>
      </c>
      <c r="CA35" s="22">
        <f t="shared" si="67"/>
        <v>1</v>
      </c>
      <c r="CB35" s="21">
        <f t="shared" si="68"/>
        <v>3</v>
      </c>
      <c r="CC35" s="35">
        <f>IF(CA35&lt;$E$4-1,IF($E36&lt;NY-1,BY35+$E$5,""),"")</f>
        <v>46</v>
      </c>
      <c r="CD35" s="24"/>
      <c r="CE35" s="36">
        <f>IF(CA35&gt;0,IF($E36&lt;NY-1,BY35+$E$5,""),"")</f>
        <v>46</v>
      </c>
      <c r="CF35" s="18">
        <f>CG35+$E$5*$E36</f>
        <v>35</v>
      </c>
      <c r="CG35" s="29">
        <f t="shared" si="69"/>
        <v>11</v>
      </c>
      <c r="CH35" s="22">
        <f t="shared" si="70"/>
        <v>2</v>
      </c>
      <c r="CI35" s="21">
        <f t="shared" si="71"/>
        <v>3</v>
      </c>
      <c r="CJ35" s="35" t="str">
        <f>IF(CH35&lt;$E$4-1,IF($E36&lt;NY-1,CF35+$E$5,""),"")</f>
        <v/>
      </c>
      <c r="CK35" s="24"/>
      <c r="CL35" s="36">
        <f>IF(CH35&gt;0,IF($E36&lt;NY-1,CF35+$E$5,""),"")</f>
        <v>47</v>
      </c>
    </row>
    <row r="36" spans="5:90" ht="18" customHeight="1" x14ac:dyDescent="0.2">
      <c r="E36" s="10">
        <v>2</v>
      </c>
      <c r="F36" s="34"/>
      <c r="G36" s="32">
        <f>H36+$E$5*$E36</f>
        <v>24</v>
      </c>
      <c r="H36" s="30">
        <f t="shared" si="36"/>
        <v>0</v>
      </c>
      <c r="I36" s="14">
        <f t="shared" si="37"/>
        <v>0</v>
      </c>
      <c r="J36" s="19">
        <f t="shared" si="38"/>
        <v>0</v>
      </c>
      <c r="K36" s="37">
        <f>IF(I36&lt;$E$4-1,G36,"")</f>
        <v>24</v>
      </c>
      <c r="L36" s="45">
        <f>G36</f>
        <v>24</v>
      </c>
      <c r="M36" s="38" t="str">
        <f>IF(I36&gt;0,G36,"")</f>
        <v/>
      </c>
      <c r="N36" s="32">
        <f>O36+$E$5*$E36</f>
        <v>25</v>
      </c>
      <c r="O36" s="30">
        <f t="shared" si="39"/>
        <v>1</v>
      </c>
      <c r="P36" s="14">
        <f t="shared" si="40"/>
        <v>1</v>
      </c>
      <c r="Q36" s="19">
        <f t="shared" si="41"/>
        <v>0</v>
      </c>
      <c r="R36" s="37">
        <f>IF(P36&lt;$E$4-1,N36,"")</f>
        <v>25</v>
      </c>
      <c r="S36" s="45">
        <f>N36</f>
        <v>25</v>
      </c>
      <c r="T36" s="38">
        <f>IF(P36&gt;0,N36,"")</f>
        <v>25</v>
      </c>
      <c r="U36" s="32">
        <f>V36+$E$5*$E36</f>
        <v>26</v>
      </c>
      <c r="V36" s="30">
        <f t="shared" si="42"/>
        <v>2</v>
      </c>
      <c r="W36" s="14">
        <f t="shared" si="43"/>
        <v>2</v>
      </c>
      <c r="X36" s="19">
        <f t="shared" si="44"/>
        <v>0</v>
      </c>
      <c r="Y36" s="37" t="str">
        <f>IF(W36&lt;$E$4-1,U36,"")</f>
        <v/>
      </c>
      <c r="Z36" s="45">
        <f>U36</f>
        <v>26</v>
      </c>
      <c r="AA36" s="38">
        <f>IF(W36&gt;0,U36,"")</f>
        <v>26</v>
      </c>
      <c r="AB36" s="32">
        <f>AC36+$E$5*$E36</f>
        <v>27</v>
      </c>
      <c r="AC36" s="30">
        <f t="shared" si="45"/>
        <v>3</v>
      </c>
      <c r="AD36" s="14">
        <f t="shared" si="46"/>
        <v>0</v>
      </c>
      <c r="AE36" s="19">
        <f t="shared" si="47"/>
        <v>1</v>
      </c>
      <c r="AF36" s="37">
        <f>IF(AD36&lt;$E$4-1,AB36,"")</f>
        <v>27</v>
      </c>
      <c r="AG36" s="45">
        <f>AB36</f>
        <v>27</v>
      </c>
      <c r="AH36" s="38" t="str">
        <f>IF(AD36&gt;0,AB36,"")</f>
        <v/>
      </c>
      <c r="AI36" s="32">
        <f>AJ36+$E$5*$E36</f>
        <v>28</v>
      </c>
      <c r="AJ36" s="30">
        <f t="shared" si="48"/>
        <v>4</v>
      </c>
      <c r="AK36" s="14">
        <f t="shared" si="49"/>
        <v>1</v>
      </c>
      <c r="AL36" s="19">
        <f t="shared" si="50"/>
        <v>1</v>
      </c>
      <c r="AM36" s="37">
        <f>IF(AK36&lt;$E$4-1,AI36,"")</f>
        <v>28</v>
      </c>
      <c r="AN36" s="45">
        <f>AI36</f>
        <v>28</v>
      </c>
      <c r="AO36" s="38">
        <f>IF(AK36&gt;0,AI36,"")</f>
        <v>28</v>
      </c>
      <c r="AP36" s="32">
        <f>AQ36+$E$5*$E36</f>
        <v>29</v>
      </c>
      <c r="AQ36" s="30">
        <f t="shared" si="51"/>
        <v>5</v>
      </c>
      <c r="AR36" s="14">
        <f t="shared" si="52"/>
        <v>2</v>
      </c>
      <c r="AS36" s="19">
        <f t="shared" si="53"/>
        <v>1</v>
      </c>
      <c r="AT36" s="37" t="str">
        <f>IF(AR36&lt;$E$4-1,AP36,"")</f>
        <v/>
      </c>
      <c r="AU36" s="45">
        <f>AP36</f>
        <v>29</v>
      </c>
      <c r="AV36" s="38">
        <f>IF(AR36&gt;0,AP36,"")</f>
        <v>29</v>
      </c>
      <c r="AW36" s="32">
        <f>AX36+$E$5*$E36</f>
        <v>30</v>
      </c>
      <c r="AX36" s="30">
        <f t="shared" si="54"/>
        <v>6</v>
      </c>
      <c r="AY36" s="14">
        <f t="shared" si="55"/>
        <v>0</v>
      </c>
      <c r="AZ36" s="19">
        <f t="shared" si="56"/>
        <v>2</v>
      </c>
      <c r="BA36" s="37">
        <f>IF(AY36&lt;$E$4-1,AW36,"")</f>
        <v>30</v>
      </c>
      <c r="BB36" s="45">
        <f>AW36</f>
        <v>30</v>
      </c>
      <c r="BC36" s="38" t="str">
        <f>IF(AY36&gt;0,AW36,"")</f>
        <v/>
      </c>
      <c r="BD36" s="32">
        <f>BE36+$E$5*$E36</f>
        <v>31</v>
      </c>
      <c r="BE36" s="30">
        <f t="shared" si="57"/>
        <v>7</v>
      </c>
      <c r="BF36" s="14">
        <f t="shared" si="58"/>
        <v>1</v>
      </c>
      <c r="BG36" s="19">
        <f t="shared" si="59"/>
        <v>2</v>
      </c>
      <c r="BH36" s="37">
        <f>IF(BF36&lt;$E$4-1,BD36,"")</f>
        <v>31</v>
      </c>
      <c r="BI36" s="45">
        <f>BD36</f>
        <v>31</v>
      </c>
      <c r="BJ36" s="38">
        <f>IF(BF36&gt;0,BD36,"")</f>
        <v>31</v>
      </c>
      <c r="BK36" s="32">
        <f>BL36+$E$5*$E36</f>
        <v>32</v>
      </c>
      <c r="BL36" s="30">
        <f t="shared" si="60"/>
        <v>8</v>
      </c>
      <c r="BM36" s="14">
        <f t="shared" si="61"/>
        <v>2</v>
      </c>
      <c r="BN36" s="19">
        <f t="shared" si="62"/>
        <v>2</v>
      </c>
      <c r="BO36" s="37" t="str">
        <f>IF(BM36&lt;$E$4-1,BK36,"")</f>
        <v/>
      </c>
      <c r="BP36" s="45">
        <f>BK36</f>
        <v>32</v>
      </c>
      <c r="BQ36" s="38">
        <f>IF(BM36&gt;0,BK36,"")</f>
        <v>32</v>
      </c>
      <c r="BR36" s="32">
        <f>BS36+$E$5*$E36</f>
        <v>33</v>
      </c>
      <c r="BS36" s="30">
        <f t="shared" si="63"/>
        <v>9</v>
      </c>
      <c r="BT36" s="14">
        <f t="shared" si="64"/>
        <v>0</v>
      </c>
      <c r="BU36" s="19">
        <f t="shared" si="65"/>
        <v>3</v>
      </c>
      <c r="BV36" s="37">
        <f>IF(BT36&lt;$E$4-1,BR36,"")</f>
        <v>33</v>
      </c>
      <c r="BW36" s="45">
        <f>BR36</f>
        <v>33</v>
      </c>
      <c r="BX36" s="38" t="str">
        <f>IF(BT36&gt;0,BR36,"")</f>
        <v/>
      </c>
      <c r="BY36" s="32">
        <f>BZ36+$E$5*$E36</f>
        <v>34</v>
      </c>
      <c r="BZ36" s="30">
        <f t="shared" si="66"/>
        <v>10</v>
      </c>
      <c r="CA36" s="14">
        <f t="shared" si="67"/>
        <v>1</v>
      </c>
      <c r="CB36" s="19">
        <f t="shared" si="68"/>
        <v>3</v>
      </c>
      <c r="CC36" s="37">
        <f>IF(CA36&lt;$E$4-1,BY36,"")</f>
        <v>34</v>
      </c>
      <c r="CD36" s="45">
        <f>BY36</f>
        <v>34</v>
      </c>
      <c r="CE36" s="38">
        <f>IF(CA36&gt;0,BY36,"")</f>
        <v>34</v>
      </c>
      <c r="CF36" s="32">
        <f>CG36+$E$5*$E36</f>
        <v>35</v>
      </c>
      <c r="CG36" s="30">
        <f t="shared" si="69"/>
        <v>11</v>
      </c>
      <c r="CH36" s="14">
        <f t="shared" si="70"/>
        <v>2</v>
      </c>
      <c r="CI36" s="19">
        <f t="shared" si="71"/>
        <v>3</v>
      </c>
      <c r="CJ36" s="37" t="str">
        <f>IF(CH36&lt;$E$4-1,CF36,"")</f>
        <v/>
      </c>
      <c r="CK36" s="45">
        <f>CF36</f>
        <v>35</v>
      </c>
      <c r="CL36" s="38">
        <f>IF(CH36&gt;0,CF36,"")</f>
        <v>35</v>
      </c>
    </row>
    <row r="37" spans="5:90" ht="18" customHeight="1" thickBot="1" x14ac:dyDescent="0.25">
      <c r="F37" s="34"/>
      <c r="G37" s="33">
        <f>H37+$E$5*$E36</f>
        <v>24</v>
      </c>
      <c r="H37" s="31">
        <f t="shared" si="36"/>
        <v>0</v>
      </c>
      <c r="I37" s="23">
        <f t="shared" si="37"/>
        <v>0</v>
      </c>
      <c r="J37" s="20">
        <f t="shared" si="38"/>
        <v>0</v>
      </c>
      <c r="K37" s="39">
        <f>IF(I37&lt;$E$4-1,IF($E36&gt;0,G37-$E$5,""),"")</f>
        <v>12</v>
      </c>
      <c r="L37" s="17"/>
      <c r="M37" s="40" t="str">
        <f>IF(I37&gt;0,IF($E36&gt;0,G37-$E$5,""),"")</f>
        <v/>
      </c>
      <c r="N37" s="33">
        <f>O37+$E$5*$E36</f>
        <v>25</v>
      </c>
      <c r="O37" s="31">
        <f t="shared" si="39"/>
        <v>1</v>
      </c>
      <c r="P37" s="23">
        <f t="shared" si="40"/>
        <v>1</v>
      </c>
      <c r="Q37" s="20">
        <f t="shared" si="41"/>
        <v>0</v>
      </c>
      <c r="R37" s="39">
        <f>IF(P37&lt;$E$4-1,IF($E36&gt;0,N37-$E$5,""),"")</f>
        <v>13</v>
      </c>
      <c r="S37" s="17"/>
      <c r="T37" s="40">
        <f>IF(P37&gt;0,IF($E36&gt;0,N37-$E$5,""),"")</f>
        <v>13</v>
      </c>
      <c r="U37" s="33">
        <f>V37+$E$5*$E36</f>
        <v>26</v>
      </c>
      <c r="V37" s="31">
        <f t="shared" si="42"/>
        <v>2</v>
      </c>
      <c r="W37" s="23">
        <f t="shared" si="43"/>
        <v>2</v>
      </c>
      <c r="X37" s="20">
        <f t="shared" si="44"/>
        <v>0</v>
      </c>
      <c r="Y37" s="39" t="str">
        <f>IF(W37&lt;$E$4-1,IF($E36&gt;0,U37-$E$5,""),"")</f>
        <v/>
      </c>
      <c r="Z37" s="17"/>
      <c r="AA37" s="40">
        <f>IF(W37&gt;0,IF($E36&gt;0,U37-$E$5,""),"")</f>
        <v>14</v>
      </c>
      <c r="AB37" s="33">
        <f>AC37+$E$5*$E36</f>
        <v>27</v>
      </c>
      <c r="AC37" s="31">
        <f t="shared" si="45"/>
        <v>3</v>
      </c>
      <c r="AD37" s="23">
        <f t="shared" si="46"/>
        <v>0</v>
      </c>
      <c r="AE37" s="20">
        <f t="shared" si="47"/>
        <v>1</v>
      </c>
      <c r="AF37" s="39">
        <f>IF(AD37&lt;$E$4-1,IF($E36&gt;0,AB37-$E$5,""),"")</f>
        <v>15</v>
      </c>
      <c r="AG37" s="17"/>
      <c r="AH37" s="40" t="str">
        <f>IF(AD37&gt;0,IF($E36&gt;0,AB37-$E$5,""),"")</f>
        <v/>
      </c>
      <c r="AI37" s="33">
        <f>AJ37+$E$5*$E36</f>
        <v>28</v>
      </c>
      <c r="AJ37" s="31">
        <f t="shared" si="48"/>
        <v>4</v>
      </c>
      <c r="AK37" s="23">
        <f t="shared" si="49"/>
        <v>1</v>
      </c>
      <c r="AL37" s="20">
        <f t="shared" si="50"/>
        <v>1</v>
      </c>
      <c r="AM37" s="39">
        <f>IF(AK37&lt;$E$4-1,IF($E36&gt;0,AI37-$E$5,""),"")</f>
        <v>16</v>
      </c>
      <c r="AN37" s="17"/>
      <c r="AO37" s="40">
        <f>IF(AK37&gt;0,IF($E36&gt;0,AI37-$E$5,""),"")</f>
        <v>16</v>
      </c>
      <c r="AP37" s="33">
        <f>AQ37+$E$5*$E36</f>
        <v>29</v>
      </c>
      <c r="AQ37" s="31">
        <f t="shared" si="51"/>
        <v>5</v>
      </c>
      <c r="AR37" s="23">
        <f t="shared" si="52"/>
        <v>2</v>
      </c>
      <c r="AS37" s="20">
        <f t="shared" si="53"/>
        <v>1</v>
      </c>
      <c r="AT37" s="39" t="str">
        <f>IF(AR37&lt;$E$4-1,IF($E36&gt;0,AP37-$E$5,""),"")</f>
        <v/>
      </c>
      <c r="AU37" s="17"/>
      <c r="AV37" s="40">
        <f>IF(AR37&gt;0,IF($E36&gt;0,AP37-$E$5,""),"")</f>
        <v>17</v>
      </c>
      <c r="AW37" s="33">
        <f>AX37+$E$5*$E36</f>
        <v>30</v>
      </c>
      <c r="AX37" s="31">
        <f t="shared" si="54"/>
        <v>6</v>
      </c>
      <c r="AY37" s="23">
        <f t="shared" si="55"/>
        <v>0</v>
      </c>
      <c r="AZ37" s="20">
        <f t="shared" si="56"/>
        <v>2</v>
      </c>
      <c r="BA37" s="39">
        <f>IF(AY37&lt;$E$4-1,IF($E36&gt;0,AW37-$E$5,""),"")</f>
        <v>18</v>
      </c>
      <c r="BB37" s="17"/>
      <c r="BC37" s="40" t="str">
        <f>IF(AY37&gt;0,IF($E36&gt;0,AW37-$E$5,""),"")</f>
        <v/>
      </c>
      <c r="BD37" s="33">
        <f>BE37+$E$5*$E36</f>
        <v>31</v>
      </c>
      <c r="BE37" s="31">
        <f t="shared" si="57"/>
        <v>7</v>
      </c>
      <c r="BF37" s="23">
        <f t="shared" si="58"/>
        <v>1</v>
      </c>
      <c r="BG37" s="20">
        <f t="shared" si="59"/>
        <v>2</v>
      </c>
      <c r="BH37" s="39">
        <f>IF(BF37&lt;$E$4-1,IF($E36&gt;0,BD37-$E$5,""),"")</f>
        <v>19</v>
      </c>
      <c r="BI37" s="17"/>
      <c r="BJ37" s="40">
        <f>IF(BF37&gt;0,IF($E36&gt;0,BD37-$E$5,""),"")</f>
        <v>19</v>
      </c>
      <c r="BK37" s="33">
        <f>BL37+$E$5*$E36</f>
        <v>32</v>
      </c>
      <c r="BL37" s="31">
        <f t="shared" si="60"/>
        <v>8</v>
      </c>
      <c r="BM37" s="23">
        <f t="shared" si="61"/>
        <v>2</v>
      </c>
      <c r="BN37" s="20">
        <f t="shared" si="62"/>
        <v>2</v>
      </c>
      <c r="BO37" s="39" t="str">
        <f>IF(BM37&lt;$E$4-1,IF($E36&gt;0,BK37-$E$5,""),"")</f>
        <v/>
      </c>
      <c r="BP37" s="17"/>
      <c r="BQ37" s="40">
        <f>IF(BM37&gt;0,IF($E36&gt;0,BK37-$E$5,""),"")</f>
        <v>20</v>
      </c>
      <c r="BR37" s="33">
        <f>BS37+$E$5*$E36</f>
        <v>33</v>
      </c>
      <c r="BS37" s="31">
        <f t="shared" si="63"/>
        <v>9</v>
      </c>
      <c r="BT37" s="23">
        <f t="shared" si="64"/>
        <v>0</v>
      </c>
      <c r="BU37" s="20">
        <f t="shared" si="65"/>
        <v>3</v>
      </c>
      <c r="BV37" s="39">
        <f>IF(BT37&lt;$E$4-1,IF($E36&gt;0,BR37-$E$5,""),"")</f>
        <v>21</v>
      </c>
      <c r="BW37" s="17"/>
      <c r="BX37" s="40" t="str">
        <f>IF(BT37&gt;0,IF($E36&gt;0,BR37-$E$5,""),"")</f>
        <v/>
      </c>
      <c r="BY37" s="33">
        <f>BZ37+$E$5*$E36</f>
        <v>34</v>
      </c>
      <c r="BZ37" s="31">
        <f t="shared" si="66"/>
        <v>10</v>
      </c>
      <c r="CA37" s="23">
        <f t="shared" si="67"/>
        <v>1</v>
      </c>
      <c r="CB37" s="20">
        <f t="shared" si="68"/>
        <v>3</v>
      </c>
      <c r="CC37" s="39">
        <f>IF(CA37&lt;$E$4-1,IF($E36&gt;0,BY37-$E$5,""),"")</f>
        <v>22</v>
      </c>
      <c r="CD37" s="17"/>
      <c r="CE37" s="40">
        <f>IF(CA37&gt;0,IF($E36&gt;0,BY37-$E$5,""),"")</f>
        <v>22</v>
      </c>
      <c r="CF37" s="33">
        <f>CG37+$E$5*$E36</f>
        <v>35</v>
      </c>
      <c r="CG37" s="31">
        <f t="shared" si="69"/>
        <v>11</v>
      </c>
      <c r="CH37" s="23">
        <f t="shared" si="70"/>
        <v>2</v>
      </c>
      <c r="CI37" s="20">
        <f t="shared" si="71"/>
        <v>3</v>
      </c>
      <c r="CJ37" s="39" t="str">
        <f>IF(CH37&lt;$E$4-1,IF($E36&gt;0,CF37-$E$5,""),"")</f>
        <v/>
      </c>
      <c r="CK37" s="17"/>
      <c r="CL37" s="40">
        <f>IF(CH37&gt;0,IF($E36&gt;0,CF37-$E$5,""),"")</f>
        <v>23</v>
      </c>
    </row>
    <row r="38" spans="5:90" ht="18" customHeight="1" x14ac:dyDescent="0.2">
      <c r="F38" s="34"/>
      <c r="G38" s="18">
        <f>H38+$E$5*$E39</f>
        <v>36</v>
      </c>
      <c r="H38" s="29">
        <f t="shared" si="36"/>
        <v>0</v>
      </c>
      <c r="I38" s="22">
        <f t="shared" si="37"/>
        <v>0</v>
      </c>
      <c r="J38" s="21">
        <f t="shared" si="38"/>
        <v>0</v>
      </c>
      <c r="K38" s="35">
        <f>IF(I38&lt;$E$4-1,IF($E39&lt;NY-1,G38+$E$5,""),"")</f>
        <v>48</v>
      </c>
      <c r="L38" s="24"/>
      <c r="M38" s="36" t="str">
        <f>IF(I38&gt;0,IF($E39&lt;NY-1,G38+$E$5,""),"")</f>
        <v/>
      </c>
      <c r="N38" s="18">
        <f>O38+$E$5*$E39</f>
        <v>37</v>
      </c>
      <c r="O38" s="29">
        <f t="shared" si="39"/>
        <v>1</v>
      </c>
      <c r="P38" s="22">
        <f t="shared" si="40"/>
        <v>1</v>
      </c>
      <c r="Q38" s="21">
        <f t="shared" si="41"/>
        <v>0</v>
      </c>
      <c r="R38" s="35">
        <f>IF(P38&lt;$E$4-1,IF($E39&lt;NY-1,N38+$E$5,""),"")</f>
        <v>49</v>
      </c>
      <c r="S38" s="24"/>
      <c r="T38" s="36">
        <f>IF(P38&gt;0,IF($E39&lt;NY-1,N38+$E$5,""),"")</f>
        <v>49</v>
      </c>
      <c r="U38" s="18">
        <f>V38+$E$5*$E39</f>
        <v>38</v>
      </c>
      <c r="V38" s="29">
        <f t="shared" si="42"/>
        <v>2</v>
      </c>
      <c r="W38" s="22">
        <f t="shared" si="43"/>
        <v>2</v>
      </c>
      <c r="X38" s="21">
        <f t="shared" si="44"/>
        <v>0</v>
      </c>
      <c r="Y38" s="35" t="str">
        <f>IF(W38&lt;$E$4-1,IF($E39&lt;NY-1,U38+$E$5,""),"")</f>
        <v/>
      </c>
      <c r="Z38" s="24"/>
      <c r="AA38" s="36">
        <f>IF(W38&gt;0,IF($E39&lt;NY-1,U38+$E$5,""),"")</f>
        <v>50</v>
      </c>
      <c r="AB38" s="18">
        <f>AC38+$E$5*$E39</f>
        <v>39</v>
      </c>
      <c r="AC38" s="29">
        <f t="shared" si="45"/>
        <v>3</v>
      </c>
      <c r="AD38" s="22">
        <f t="shared" si="46"/>
        <v>0</v>
      </c>
      <c r="AE38" s="21">
        <f t="shared" si="47"/>
        <v>1</v>
      </c>
      <c r="AF38" s="35">
        <f>IF(AD38&lt;$E$4-1,IF($E39&lt;NY-1,AB38+$E$5,""),"")</f>
        <v>51</v>
      </c>
      <c r="AG38" s="24"/>
      <c r="AH38" s="36" t="str">
        <f>IF(AD38&gt;0,IF($E39&lt;NY-1,AB38+$E$5,""),"")</f>
        <v/>
      </c>
      <c r="AI38" s="18">
        <f>AJ38+$E$5*$E39</f>
        <v>40</v>
      </c>
      <c r="AJ38" s="29">
        <f t="shared" si="48"/>
        <v>4</v>
      </c>
      <c r="AK38" s="22">
        <f t="shared" si="49"/>
        <v>1</v>
      </c>
      <c r="AL38" s="21">
        <f t="shared" si="50"/>
        <v>1</v>
      </c>
      <c r="AM38" s="35">
        <f>IF(AK38&lt;$E$4-1,IF($E39&lt;NY-1,AI38+$E$5,""),"")</f>
        <v>52</v>
      </c>
      <c r="AN38" s="24"/>
      <c r="AO38" s="36">
        <f>IF(AK38&gt;0,IF($E39&lt;NY-1,AI38+$E$5,""),"")</f>
        <v>52</v>
      </c>
      <c r="AP38" s="18">
        <f>AQ38+$E$5*$E39</f>
        <v>41</v>
      </c>
      <c r="AQ38" s="29">
        <f t="shared" si="51"/>
        <v>5</v>
      </c>
      <c r="AR38" s="22">
        <f t="shared" si="52"/>
        <v>2</v>
      </c>
      <c r="AS38" s="21">
        <f t="shared" si="53"/>
        <v>1</v>
      </c>
      <c r="AT38" s="35" t="str">
        <f>IF(AR38&lt;$E$4-1,IF($E39&lt;NY-1,AP38+$E$5,""),"")</f>
        <v/>
      </c>
      <c r="AU38" s="24"/>
      <c r="AV38" s="36">
        <f>IF(AR38&gt;0,IF($E39&lt;NY-1,AP38+$E$5,""),"")</f>
        <v>53</v>
      </c>
      <c r="AW38" s="18">
        <f>AX38+$E$5*$E39</f>
        <v>42</v>
      </c>
      <c r="AX38" s="29">
        <f t="shared" si="54"/>
        <v>6</v>
      </c>
      <c r="AY38" s="22">
        <f t="shared" si="55"/>
        <v>0</v>
      </c>
      <c r="AZ38" s="21">
        <f t="shared" si="56"/>
        <v>2</v>
      </c>
      <c r="BA38" s="35">
        <f>IF(AY38&lt;$E$4-1,IF($E39&lt;NY-1,AW38+$E$5,""),"")</f>
        <v>54</v>
      </c>
      <c r="BB38" s="24"/>
      <c r="BC38" s="36" t="str">
        <f>IF(AY38&gt;0,IF($E39&lt;NY-1,AW38+$E$5,""),"")</f>
        <v/>
      </c>
      <c r="BD38" s="18">
        <f>BE38+$E$5*$E39</f>
        <v>43</v>
      </c>
      <c r="BE38" s="29">
        <f t="shared" si="57"/>
        <v>7</v>
      </c>
      <c r="BF38" s="22">
        <f t="shared" si="58"/>
        <v>1</v>
      </c>
      <c r="BG38" s="21">
        <f t="shared" si="59"/>
        <v>2</v>
      </c>
      <c r="BH38" s="35">
        <f>IF(BF38&lt;$E$4-1,IF($E39&lt;NY-1,BD38+$E$5,""),"")</f>
        <v>55</v>
      </c>
      <c r="BI38" s="24"/>
      <c r="BJ38" s="36">
        <f>IF(BF38&gt;0,IF($E39&lt;NY-1,BD38+$E$5,""),"")</f>
        <v>55</v>
      </c>
      <c r="BK38" s="18">
        <f>BL38+$E$5*$E39</f>
        <v>44</v>
      </c>
      <c r="BL38" s="29">
        <f t="shared" si="60"/>
        <v>8</v>
      </c>
      <c r="BM38" s="22">
        <f t="shared" si="61"/>
        <v>2</v>
      </c>
      <c r="BN38" s="21">
        <f t="shared" si="62"/>
        <v>2</v>
      </c>
      <c r="BO38" s="35" t="str">
        <f>IF(BM38&lt;$E$4-1,IF($E39&lt;NY-1,BK38+$E$5,""),"")</f>
        <v/>
      </c>
      <c r="BP38" s="24"/>
      <c r="BQ38" s="36">
        <f>IF(BM38&gt;0,IF($E39&lt;NY-1,BK38+$E$5,""),"")</f>
        <v>56</v>
      </c>
      <c r="BR38" s="18">
        <f>BS38+$E$5*$E39</f>
        <v>45</v>
      </c>
      <c r="BS38" s="29">
        <f t="shared" si="63"/>
        <v>9</v>
      </c>
      <c r="BT38" s="22">
        <f t="shared" si="64"/>
        <v>0</v>
      </c>
      <c r="BU38" s="21">
        <f t="shared" si="65"/>
        <v>3</v>
      </c>
      <c r="BV38" s="35">
        <f>IF(BT38&lt;$E$4-1,IF($E39&lt;NY-1,BR38+$E$5,""),"")</f>
        <v>57</v>
      </c>
      <c r="BW38" s="24"/>
      <c r="BX38" s="36" t="str">
        <f>IF(BT38&gt;0,IF($E39&lt;NY-1,BR38+$E$5,""),"")</f>
        <v/>
      </c>
      <c r="BY38" s="18">
        <f>BZ38+$E$5*$E39</f>
        <v>46</v>
      </c>
      <c r="BZ38" s="29">
        <f t="shared" si="66"/>
        <v>10</v>
      </c>
      <c r="CA38" s="22">
        <f t="shared" si="67"/>
        <v>1</v>
      </c>
      <c r="CB38" s="21">
        <f t="shared" si="68"/>
        <v>3</v>
      </c>
      <c r="CC38" s="35">
        <f>IF(CA38&lt;$E$4-1,IF($E39&lt;NY-1,BY38+$E$5,""),"")</f>
        <v>58</v>
      </c>
      <c r="CD38" s="24"/>
      <c r="CE38" s="36">
        <f>IF(CA38&gt;0,IF($E39&lt;NY-1,BY38+$E$5,""),"")</f>
        <v>58</v>
      </c>
      <c r="CF38" s="18">
        <f>CG38+$E$5*$E39</f>
        <v>47</v>
      </c>
      <c r="CG38" s="29">
        <f t="shared" si="69"/>
        <v>11</v>
      </c>
      <c r="CH38" s="22">
        <f t="shared" si="70"/>
        <v>2</v>
      </c>
      <c r="CI38" s="21">
        <f t="shared" si="71"/>
        <v>3</v>
      </c>
      <c r="CJ38" s="35" t="str">
        <f>IF(CH38&lt;$E$4-1,IF($E39&lt;NY-1,CF38+$E$5,""),"")</f>
        <v/>
      </c>
      <c r="CK38" s="24"/>
      <c r="CL38" s="36">
        <f>IF(CH38&gt;0,IF($E39&lt;NY-1,CF38+$E$5,""),"")</f>
        <v>59</v>
      </c>
    </row>
    <row r="39" spans="5:90" ht="18" customHeight="1" x14ac:dyDescent="0.2">
      <c r="E39" s="10">
        <v>3</v>
      </c>
      <c r="F39" s="34"/>
      <c r="G39" s="32">
        <f>H39+$E$5*$E39</f>
        <v>36</v>
      </c>
      <c r="H39" s="30">
        <f t="shared" si="36"/>
        <v>0</v>
      </c>
      <c r="I39" s="14">
        <f t="shared" si="37"/>
        <v>0</v>
      </c>
      <c r="J39" s="19">
        <f t="shared" si="38"/>
        <v>0</v>
      </c>
      <c r="K39" s="37">
        <f>IF(I39&lt;$E$4-1,G39,"")</f>
        <v>36</v>
      </c>
      <c r="L39" s="45">
        <f>G39</f>
        <v>36</v>
      </c>
      <c r="M39" s="38" t="str">
        <f>IF(I39&gt;0,G39,"")</f>
        <v/>
      </c>
      <c r="N39" s="32">
        <f>O39+$E$5*$E39</f>
        <v>37</v>
      </c>
      <c r="O39" s="30">
        <f t="shared" si="39"/>
        <v>1</v>
      </c>
      <c r="P39" s="14">
        <f t="shared" si="40"/>
        <v>1</v>
      </c>
      <c r="Q39" s="19">
        <f t="shared" si="41"/>
        <v>0</v>
      </c>
      <c r="R39" s="37">
        <f>IF(P39&lt;$E$4-1,N39,"")</f>
        <v>37</v>
      </c>
      <c r="S39" s="45">
        <f>N39</f>
        <v>37</v>
      </c>
      <c r="T39" s="38">
        <f>IF(P39&gt;0,N39,"")</f>
        <v>37</v>
      </c>
      <c r="U39" s="32">
        <f>V39+$E$5*$E39</f>
        <v>38</v>
      </c>
      <c r="V39" s="30">
        <f t="shared" si="42"/>
        <v>2</v>
      </c>
      <c r="W39" s="14">
        <f t="shared" si="43"/>
        <v>2</v>
      </c>
      <c r="X39" s="19">
        <f t="shared" si="44"/>
        <v>0</v>
      </c>
      <c r="Y39" s="37" t="str">
        <f>IF(W39&lt;$E$4-1,U39,"")</f>
        <v/>
      </c>
      <c r="Z39" s="45">
        <f>U39</f>
        <v>38</v>
      </c>
      <c r="AA39" s="38">
        <f>IF(W39&gt;0,U39,"")</f>
        <v>38</v>
      </c>
      <c r="AB39" s="32">
        <f>AC39+$E$5*$E39</f>
        <v>39</v>
      </c>
      <c r="AC39" s="30">
        <f t="shared" si="45"/>
        <v>3</v>
      </c>
      <c r="AD39" s="14">
        <f t="shared" si="46"/>
        <v>0</v>
      </c>
      <c r="AE39" s="19">
        <f t="shared" si="47"/>
        <v>1</v>
      </c>
      <c r="AF39" s="37">
        <f>IF(AD39&lt;$E$4-1,AB39,"")</f>
        <v>39</v>
      </c>
      <c r="AG39" s="45">
        <f>AB39</f>
        <v>39</v>
      </c>
      <c r="AH39" s="38" t="str">
        <f>IF(AD39&gt;0,AB39,"")</f>
        <v/>
      </c>
      <c r="AI39" s="32">
        <f>AJ39+$E$5*$E39</f>
        <v>40</v>
      </c>
      <c r="AJ39" s="30">
        <f t="shared" si="48"/>
        <v>4</v>
      </c>
      <c r="AK39" s="14">
        <f t="shared" si="49"/>
        <v>1</v>
      </c>
      <c r="AL39" s="19">
        <f t="shared" si="50"/>
        <v>1</v>
      </c>
      <c r="AM39" s="37">
        <f>IF(AK39&lt;$E$4-1,AI39,"")</f>
        <v>40</v>
      </c>
      <c r="AN39" s="45">
        <f>AI39</f>
        <v>40</v>
      </c>
      <c r="AO39" s="38">
        <f>IF(AK39&gt;0,AI39,"")</f>
        <v>40</v>
      </c>
      <c r="AP39" s="32">
        <f>AQ39+$E$5*$E39</f>
        <v>41</v>
      </c>
      <c r="AQ39" s="30">
        <f t="shared" si="51"/>
        <v>5</v>
      </c>
      <c r="AR39" s="14">
        <f t="shared" si="52"/>
        <v>2</v>
      </c>
      <c r="AS39" s="19">
        <f t="shared" si="53"/>
        <v>1</v>
      </c>
      <c r="AT39" s="37" t="str">
        <f>IF(AR39&lt;$E$4-1,AP39,"")</f>
        <v/>
      </c>
      <c r="AU39" s="45">
        <f>AP39</f>
        <v>41</v>
      </c>
      <c r="AV39" s="38">
        <f>IF(AR39&gt;0,AP39,"")</f>
        <v>41</v>
      </c>
      <c r="AW39" s="32">
        <f>AX39+$E$5*$E39</f>
        <v>42</v>
      </c>
      <c r="AX39" s="30">
        <f t="shared" si="54"/>
        <v>6</v>
      </c>
      <c r="AY39" s="14">
        <f t="shared" si="55"/>
        <v>0</v>
      </c>
      <c r="AZ39" s="19">
        <f t="shared" si="56"/>
        <v>2</v>
      </c>
      <c r="BA39" s="37">
        <f>IF(AY39&lt;$E$4-1,AW39,"")</f>
        <v>42</v>
      </c>
      <c r="BB39" s="45">
        <f>AW39</f>
        <v>42</v>
      </c>
      <c r="BC39" s="38" t="str">
        <f>IF(AY39&gt;0,AW39,"")</f>
        <v/>
      </c>
      <c r="BD39" s="32">
        <f>BE39+$E$5*$E39</f>
        <v>43</v>
      </c>
      <c r="BE39" s="30">
        <f t="shared" si="57"/>
        <v>7</v>
      </c>
      <c r="BF39" s="14">
        <f t="shared" si="58"/>
        <v>1</v>
      </c>
      <c r="BG39" s="19">
        <f t="shared" si="59"/>
        <v>2</v>
      </c>
      <c r="BH39" s="37">
        <f>IF(BF39&lt;$E$4-1,BD39,"")</f>
        <v>43</v>
      </c>
      <c r="BI39" s="45">
        <f>BD39</f>
        <v>43</v>
      </c>
      <c r="BJ39" s="38">
        <f>IF(BF39&gt;0,BD39,"")</f>
        <v>43</v>
      </c>
      <c r="BK39" s="32">
        <f>BL39+$E$5*$E39</f>
        <v>44</v>
      </c>
      <c r="BL39" s="30">
        <f t="shared" si="60"/>
        <v>8</v>
      </c>
      <c r="BM39" s="14">
        <f t="shared" si="61"/>
        <v>2</v>
      </c>
      <c r="BN39" s="19">
        <f t="shared" si="62"/>
        <v>2</v>
      </c>
      <c r="BO39" s="37" t="str">
        <f>IF(BM39&lt;$E$4-1,BK39,"")</f>
        <v/>
      </c>
      <c r="BP39" s="45">
        <f>BK39</f>
        <v>44</v>
      </c>
      <c r="BQ39" s="38">
        <f>IF(BM39&gt;0,BK39,"")</f>
        <v>44</v>
      </c>
      <c r="BR39" s="32">
        <f>BS39+$E$5*$E39</f>
        <v>45</v>
      </c>
      <c r="BS39" s="30">
        <f t="shared" si="63"/>
        <v>9</v>
      </c>
      <c r="BT39" s="14">
        <f t="shared" si="64"/>
        <v>0</v>
      </c>
      <c r="BU39" s="19">
        <f t="shared" si="65"/>
        <v>3</v>
      </c>
      <c r="BV39" s="37">
        <f>IF(BT39&lt;$E$4-1,BR39,"")</f>
        <v>45</v>
      </c>
      <c r="BW39" s="45">
        <f>BR39</f>
        <v>45</v>
      </c>
      <c r="BX39" s="38" t="str">
        <f>IF(BT39&gt;0,BR39,"")</f>
        <v/>
      </c>
      <c r="BY39" s="32">
        <f>BZ39+$E$5*$E39</f>
        <v>46</v>
      </c>
      <c r="BZ39" s="30">
        <f t="shared" si="66"/>
        <v>10</v>
      </c>
      <c r="CA39" s="14">
        <f t="shared" si="67"/>
        <v>1</v>
      </c>
      <c r="CB39" s="19">
        <f t="shared" si="68"/>
        <v>3</v>
      </c>
      <c r="CC39" s="37">
        <f>IF(CA39&lt;$E$4-1,BY39,"")</f>
        <v>46</v>
      </c>
      <c r="CD39" s="45">
        <f>BY39</f>
        <v>46</v>
      </c>
      <c r="CE39" s="38">
        <f>IF(CA39&gt;0,BY39,"")</f>
        <v>46</v>
      </c>
      <c r="CF39" s="32">
        <f>CG39+$E$5*$E39</f>
        <v>47</v>
      </c>
      <c r="CG39" s="30">
        <f t="shared" si="69"/>
        <v>11</v>
      </c>
      <c r="CH39" s="14">
        <f t="shared" si="70"/>
        <v>2</v>
      </c>
      <c r="CI39" s="19">
        <f t="shared" si="71"/>
        <v>3</v>
      </c>
      <c r="CJ39" s="37" t="str">
        <f>IF(CH39&lt;$E$4-1,CF39,"")</f>
        <v/>
      </c>
      <c r="CK39" s="45">
        <f>CF39</f>
        <v>47</v>
      </c>
      <c r="CL39" s="38">
        <f>IF(CH39&gt;0,CF39,"")</f>
        <v>47</v>
      </c>
    </row>
    <row r="40" spans="5:90" ht="18" customHeight="1" thickBot="1" x14ac:dyDescent="0.25">
      <c r="F40" s="34"/>
      <c r="G40" s="33">
        <f>H40+$E$5*$E39</f>
        <v>36</v>
      </c>
      <c r="H40" s="31">
        <f t="shared" si="36"/>
        <v>0</v>
      </c>
      <c r="I40" s="23">
        <f t="shared" si="37"/>
        <v>0</v>
      </c>
      <c r="J40" s="20">
        <f t="shared" si="38"/>
        <v>0</v>
      </c>
      <c r="K40" s="39">
        <f>IF(I40&lt;$E$4-1,IF($E39&gt;0,G40-$E$5,""),"")</f>
        <v>24</v>
      </c>
      <c r="L40" s="17"/>
      <c r="M40" s="40" t="str">
        <f>IF(I40&gt;0,IF($E39&gt;0,G40-$E$5,""),"")</f>
        <v/>
      </c>
      <c r="N40" s="33">
        <f>O40+$E$5*$E39</f>
        <v>37</v>
      </c>
      <c r="O40" s="31">
        <f t="shared" si="39"/>
        <v>1</v>
      </c>
      <c r="P40" s="23">
        <f t="shared" si="40"/>
        <v>1</v>
      </c>
      <c r="Q40" s="20">
        <f t="shared" si="41"/>
        <v>0</v>
      </c>
      <c r="R40" s="39">
        <f>IF(P40&lt;$E$4-1,IF($E39&gt;0,N40-$E$5,""),"")</f>
        <v>25</v>
      </c>
      <c r="S40" s="17"/>
      <c r="T40" s="40">
        <f>IF(P40&gt;0,IF($E39&gt;0,N40-$E$5,""),"")</f>
        <v>25</v>
      </c>
      <c r="U40" s="33">
        <f>V40+$E$5*$E39</f>
        <v>38</v>
      </c>
      <c r="V40" s="31">
        <f t="shared" si="42"/>
        <v>2</v>
      </c>
      <c r="W40" s="23">
        <f t="shared" si="43"/>
        <v>2</v>
      </c>
      <c r="X40" s="20">
        <f t="shared" si="44"/>
        <v>0</v>
      </c>
      <c r="Y40" s="39" t="str">
        <f>IF(W40&lt;$E$4-1,IF($E39&gt;0,U40-$E$5,""),"")</f>
        <v/>
      </c>
      <c r="Z40" s="17"/>
      <c r="AA40" s="40">
        <f>IF(W40&gt;0,IF($E39&gt;0,U40-$E$5,""),"")</f>
        <v>26</v>
      </c>
      <c r="AB40" s="33">
        <f>AC40+$E$5*$E39</f>
        <v>39</v>
      </c>
      <c r="AC40" s="31">
        <f t="shared" si="45"/>
        <v>3</v>
      </c>
      <c r="AD40" s="23">
        <f t="shared" si="46"/>
        <v>0</v>
      </c>
      <c r="AE40" s="20">
        <f t="shared" si="47"/>
        <v>1</v>
      </c>
      <c r="AF40" s="39">
        <f>IF(AD40&lt;$E$4-1,IF($E39&gt;0,AB40-$E$5,""),"")</f>
        <v>27</v>
      </c>
      <c r="AG40" s="17"/>
      <c r="AH40" s="40" t="str">
        <f>IF(AD40&gt;0,IF($E39&gt;0,AB40-$E$5,""),"")</f>
        <v/>
      </c>
      <c r="AI40" s="33">
        <f>AJ40+$E$5*$E39</f>
        <v>40</v>
      </c>
      <c r="AJ40" s="31">
        <f t="shared" si="48"/>
        <v>4</v>
      </c>
      <c r="AK40" s="23">
        <f t="shared" si="49"/>
        <v>1</v>
      </c>
      <c r="AL40" s="20">
        <f t="shared" si="50"/>
        <v>1</v>
      </c>
      <c r="AM40" s="39">
        <f>IF(AK40&lt;$E$4-1,IF($E39&gt;0,AI40-$E$5,""),"")</f>
        <v>28</v>
      </c>
      <c r="AN40" s="17"/>
      <c r="AO40" s="40">
        <f>IF(AK40&gt;0,IF($E39&gt;0,AI40-$E$5,""),"")</f>
        <v>28</v>
      </c>
      <c r="AP40" s="33">
        <f>AQ40+$E$5*$E39</f>
        <v>41</v>
      </c>
      <c r="AQ40" s="31">
        <f t="shared" si="51"/>
        <v>5</v>
      </c>
      <c r="AR40" s="23">
        <f t="shared" si="52"/>
        <v>2</v>
      </c>
      <c r="AS40" s="20">
        <f t="shared" si="53"/>
        <v>1</v>
      </c>
      <c r="AT40" s="39" t="str">
        <f>IF(AR40&lt;$E$4-1,IF($E39&gt;0,AP40-$E$5,""),"")</f>
        <v/>
      </c>
      <c r="AU40" s="17"/>
      <c r="AV40" s="40">
        <f>IF(AR40&gt;0,IF($E39&gt;0,AP40-$E$5,""),"")</f>
        <v>29</v>
      </c>
      <c r="AW40" s="33">
        <f>AX40+$E$5*$E39</f>
        <v>42</v>
      </c>
      <c r="AX40" s="31">
        <f t="shared" si="54"/>
        <v>6</v>
      </c>
      <c r="AY40" s="23">
        <f t="shared" si="55"/>
        <v>0</v>
      </c>
      <c r="AZ40" s="20">
        <f t="shared" si="56"/>
        <v>2</v>
      </c>
      <c r="BA40" s="39">
        <f>IF(AY40&lt;$E$4-1,IF($E39&gt;0,AW40-$E$5,""),"")</f>
        <v>30</v>
      </c>
      <c r="BB40" s="17"/>
      <c r="BC40" s="40" t="str">
        <f>IF(AY40&gt;0,IF($E39&gt;0,AW40-$E$5,""),"")</f>
        <v/>
      </c>
      <c r="BD40" s="33">
        <f>BE40+$E$5*$E39</f>
        <v>43</v>
      </c>
      <c r="BE40" s="31">
        <f t="shared" si="57"/>
        <v>7</v>
      </c>
      <c r="BF40" s="23">
        <f t="shared" si="58"/>
        <v>1</v>
      </c>
      <c r="BG40" s="20">
        <f t="shared" si="59"/>
        <v>2</v>
      </c>
      <c r="BH40" s="39">
        <f>IF(BF40&lt;$E$4-1,IF($E39&gt;0,BD40-$E$5,""),"")</f>
        <v>31</v>
      </c>
      <c r="BI40" s="17"/>
      <c r="BJ40" s="40">
        <f>IF(BF40&gt;0,IF($E39&gt;0,BD40-$E$5,""),"")</f>
        <v>31</v>
      </c>
      <c r="BK40" s="33">
        <f>BL40+$E$5*$E39</f>
        <v>44</v>
      </c>
      <c r="BL40" s="31">
        <f t="shared" si="60"/>
        <v>8</v>
      </c>
      <c r="BM40" s="23">
        <f t="shared" si="61"/>
        <v>2</v>
      </c>
      <c r="BN40" s="20">
        <f t="shared" si="62"/>
        <v>2</v>
      </c>
      <c r="BO40" s="39" t="str">
        <f>IF(BM40&lt;$E$4-1,IF($E39&gt;0,BK40-$E$5,""),"")</f>
        <v/>
      </c>
      <c r="BP40" s="17"/>
      <c r="BQ40" s="40">
        <f>IF(BM40&gt;0,IF($E39&gt;0,BK40-$E$5,""),"")</f>
        <v>32</v>
      </c>
      <c r="BR40" s="33">
        <f>BS40+$E$5*$E39</f>
        <v>45</v>
      </c>
      <c r="BS40" s="31">
        <f t="shared" si="63"/>
        <v>9</v>
      </c>
      <c r="BT40" s="23">
        <f t="shared" si="64"/>
        <v>0</v>
      </c>
      <c r="BU40" s="20">
        <f t="shared" si="65"/>
        <v>3</v>
      </c>
      <c r="BV40" s="39">
        <f>IF(BT40&lt;$E$4-1,IF($E39&gt;0,BR40-$E$5,""),"")</f>
        <v>33</v>
      </c>
      <c r="BW40" s="17"/>
      <c r="BX40" s="40" t="str">
        <f>IF(BT40&gt;0,IF($E39&gt;0,BR40-$E$5,""),"")</f>
        <v/>
      </c>
      <c r="BY40" s="33">
        <f>BZ40+$E$5*$E39</f>
        <v>46</v>
      </c>
      <c r="BZ40" s="31">
        <f t="shared" si="66"/>
        <v>10</v>
      </c>
      <c r="CA40" s="23">
        <f t="shared" si="67"/>
        <v>1</v>
      </c>
      <c r="CB40" s="20">
        <f t="shared" si="68"/>
        <v>3</v>
      </c>
      <c r="CC40" s="39">
        <f>IF(CA40&lt;$E$4-1,IF($E39&gt;0,BY40-$E$5,""),"")</f>
        <v>34</v>
      </c>
      <c r="CD40" s="17"/>
      <c r="CE40" s="40">
        <f>IF(CA40&gt;0,IF($E39&gt;0,BY40-$E$5,""),"")</f>
        <v>34</v>
      </c>
      <c r="CF40" s="33">
        <f>CG40+$E$5*$E39</f>
        <v>47</v>
      </c>
      <c r="CG40" s="31">
        <f t="shared" si="69"/>
        <v>11</v>
      </c>
      <c r="CH40" s="23">
        <f t="shared" si="70"/>
        <v>2</v>
      </c>
      <c r="CI40" s="20">
        <f t="shared" si="71"/>
        <v>3</v>
      </c>
      <c r="CJ40" s="39" t="str">
        <f>IF(CH40&lt;$E$4-1,IF($E39&gt;0,CF40-$E$5,""),"")</f>
        <v/>
      </c>
      <c r="CK40" s="17"/>
      <c r="CL40" s="40">
        <f>IF(CH40&gt;0,IF($E39&gt;0,CF40-$E$5,""),"")</f>
        <v>35</v>
      </c>
    </row>
  </sheetData>
  <conditionalFormatting sqref="BV11:BV13">
    <cfRule type="expression" dxfId="191" priority="185">
      <formula>AND(BT11&lt;=0,BS11&gt;0)</formula>
    </cfRule>
    <cfRule type="expression" dxfId="190" priority="186">
      <formula>BT11&gt;0</formula>
    </cfRule>
  </conditionalFormatting>
  <conditionalFormatting sqref="BX11:BX13">
    <cfRule type="expression" dxfId="189" priority="187">
      <formula>AND(NOT(BT11&lt;$E$4-1),BS11&lt;$E$5)</formula>
    </cfRule>
    <cfRule type="expression" dxfId="188" priority="188">
      <formula>BT11&lt;$E$4-1</formula>
    </cfRule>
  </conditionalFormatting>
  <conditionalFormatting sqref="BH11:BH13">
    <cfRule type="expression" dxfId="187" priority="177">
      <formula>AND(BF11&lt;=0,BE11&gt;0)</formula>
    </cfRule>
    <cfRule type="expression" dxfId="186" priority="178">
      <formula>BF11&gt;0</formula>
    </cfRule>
  </conditionalFormatting>
  <conditionalFormatting sqref="BJ11:BJ13">
    <cfRule type="expression" dxfId="185" priority="179">
      <formula>AND(NOT(BF11&lt;$E$4-1),BE11&lt;$E$5)</formula>
    </cfRule>
    <cfRule type="expression" dxfId="184" priority="180">
      <formula>BF11&lt;$E$4-1</formula>
    </cfRule>
  </conditionalFormatting>
  <conditionalFormatting sqref="AT11:AT13">
    <cfRule type="expression" dxfId="183" priority="169">
      <formula>AND(AR11&lt;=0,AQ11&gt;0)</formula>
    </cfRule>
    <cfRule type="expression" dxfId="182" priority="170">
      <formula>AR11&gt;0</formula>
    </cfRule>
  </conditionalFormatting>
  <conditionalFormatting sqref="AV11:AV13">
    <cfRule type="expression" dxfId="181" priority="171">
      <formula>AND(NOT(AR11&lt;$E$4-1),AQ11&lt;$E$5)</formula>
    </cfRule>
    <cfRule type="expression" dxfId="180" priority="172">
      <formula>AR11&lt;$E$4-1</formula>
    </cfRule>
  </conditionalFormatting>
  <conditionalFormatting sqref="AF11:AF13">
    <cfRule type="expression" dxfId="179" priority="161">
      <formula>AND(AD11&lt;=0,AC11&gt;0)</formula>
    </cfRule>
    <cfRule type="expression" dxfId="178" priority="162">
      <formula>AD11&gt;0</formula>
    </cfRule>
  </conditionalFormatting>
  <conditionalFormatting sqref="AH11:AH13">
    <cfRule type="expression" dxfId="177" priority="163">
      <formula>AND(NOT(AD11&lt;$E$4-1),AC11&lt;$E$5)</formula>
    </cfRule>
    <cfRule type="expression" dxfId="176" priority="164">
      <formula>AD11&lt;$E$4-1</formula>
    </cfRule>
  </conditionalFormatting>
  <conditionalFormatting sqref="R11:R13">
    <cfRule type="expression" dxfId="175" priority="153">
      <formula>AND(P11&lt;=0,O11&gt;0)</formula>
    </cfRule>
    <cfRule type="expression" dxfId="174" priority="154">
      <formula>P11&gt;0</formula>
    </cfRule>
  </conditionalFormatting>
  <conditionalFormatting sqref="T11:T13">
    <cfRule type="expression" dxfId="173" priority="155">
      <formula>AND(NOT(P11&lt;$E$4-1),O11&lt;$E$5)</formula>
    </cfRule>
    <cfRule type="expression" dxfId="172" priority="156">
      <formula>P11&lt;$E$4-1</formula>
    </cfRule>
  </conditionalFormatting>
  <conditionalFormatting sqref="CJ11:CJ13">
    <cfRule type="expression" dxfId="171" priority="337">
      <formula>AND(CH11&lt;=0,CG11&gt;0)</formula>
    </cfRule>
    <cfRule type="expression" dxfId="170" priority="338">
      <formula>CH11&gt;0</formula>
    </cfRule>
  </conditionalFormatting>
  <conditionalFormatting sqref="CL11:CL13">
    <cfRule type="expression" dxfId="169" priority="339">
      <formula>AND(NOT(CH11&lt;$E$4-1),CG11&lt;$E$5)</formula>
    </cfRule>
    <cfRule type="expression" dxfId="168" priority="340">
      <formula>CH11&lt;$E$4-1</formula>
    </cfRule>
  </conditionalFormatting>
  <conditionalFormatting sqref="CC11:CC13">
    <cfRule type="expression" dxfId="167" priority="189">
      <formula>AND(CA11&lt;=0,BZ11&gt;0)</formula>
    </cfRule>
    <cfRule type="expression" dxfId="166" priority="190">
      <formula>CA11&gt;0</formula>
    </cfRule>
  </conditionalFormatting>
  <conditionalFormatting sqref="CE11:CE13">
    <cfRule type="expression" dxfId="165" priority="191">
      <formula>AND(NOT(CA11&lt;$E$4-1),BZ11&lt;$E$5)</formula>
    </cfRule>
    <cfRule type="expression" dxfId="164" priority="192">
      <formula>CA11&lt;$E$4-1</formula>
    </cfRule>
  </conditionalFormatting>
  <conditionalFormatting sqref="BO11:BO13">
    <cfRule type="expression" dxfId="163" priority="181">
      <formula>AND(BM11&lt;=0,BL11&gt;0)</formula>
    </cfRule>
    <cfRule type="expression" dxfId="162" priority="182">
      <formula>BM11&gt;0</formula>
    </cfRule>
  </conditionalFormatting>
  <conditionalFormatting sqref="BQ11:BQ13">
    <cfRule type="expression" dxfId="161" priority="183">
      <formula>AND(NOT(BM11&lt;$E$4-1),BL11&lt;$E$5)</formula>
    </cfRule>
    <cfRule type="expression" dxfId="160" priority="184">
      <formula>BM11&lt;$E$4-1</formula>
    </cfRule>
  </conditionalFormatting>
  <conditionalFormatting sqref="BA11:BA13">
    <cfRule type="expression" dxfId="159" priority="173">
      <formula>AND(AY11&lt;=0,AX11&gt;0)</formula>
    </cfRule>
    <cfRule type="expression" dxfId="158" priority="174">
      <formula>AY11&gt;0</formula>
    </cfRule>
  </conditionalFormatting>
  <conditionalFormatting sqref="BC11:BC13">
    <cfRule type="expression" dxfId="157" priority="175">
      <formula>AND(NOT(AY11&lt;$E$4-1),AX11&lt;$E$5)</formula>
    </cfRule>
    <cfRule type="expression" dxfId="156" priority="176">
      <formula>AY11&lt;$E$4-1</formula>
    </cfRule>
  </conditionalFormatting>
  <conditionalFormatting sqref="AM11:AM13">
    <cfRule type="expression" dxfId="155" priority="165">
      <formula>AND(AK11&lt;=0,AJ11&gt;0)</formula>
    </cfRule>
    <cfRule type="expression" dxfId="154" priority="166">
      <formula>AK11&gt;0</formula>
    </cfRule>
  </conditionalFormatting>
  <conditionalFormatting sqref="AO11:AO13">
    <cfRule type="expression" dxfId="153" priority="167">
      <formula>AND(NOT(AK11&lt;$E$4-1),AJ11&lt;$E$5)</formula>
    </cfRule>
    <cfRule type="expression" dxfId="152" priority="168">
      <formula>AK11&lt;$E$4-1</formula>
    </cfRule>
  </conditionalFormatting>
  <conditionalFormatting sqref="Y11:Y13">
    <cfRule type="expression" dxfId="151" priority="157">
      <formula>AND(W11&lt;=0,V11&gt;0)</formula>
    </cfRule>
    <cfRule type="expression" dxfId="150" priority="158">
      <formula>W11&gt;0</formula>
    </cfRule>
  </conditionalFormatting>
  <conditionalFormatting sqref="AA11:AA13">
    <cfRule type="expression" dxfId="149" priority="159">
      <formula>AND(NOT(W11&lt;$E$4-1),V11&lt;$E$5)</formula>
    </cfRule>
    <cfRule type="expression" dxfId="148" priority="160">
      <formula>W11&lt;$E$4-1</formula>
    </cfRule>
  </conditionalFormatting>
  <conditionalFormatting sqref="K11:K13">
    <cfRule type="expression" dxfId="147" priority="149">
      <formula>AND(I11&lt;=0,H11&gt;0)</formula>
    </cfRule>
    <cfRule type="expression" dxfId="146" priority="150">
      <formula>I11&gt;0</formula>
    </cfRule>
  </conditionalFormatting>
  <conditionalFormatting sqref="M11:M13">
    <cfRule type="expression" dxfId="145" priority="151">
      <formula>AND(NOT(I11&lt;$E$4-1),H11&lt;$E$5)</formula>
    </cfRule>
    <cfRule type="expression" dxfId="144" priority="152">
      <formula>I11&lt;$E$4-1</formula>
    </cfRule>
  </conditionalFormatting>
  <conditionalFormatting sqref="CJ14:CJ16">
    <cfRule type="expression" dxfId="143" priority="145">
      <formula>AND(CH14&lt;=0,CG14&gt;0)</formula>
    </cfRule>
    <cfRule type="expression" dxfId="142" priority="146">
      <formula>CH14&gt;0</formula>
    </cfRule>
  </conditionalFormatting>
  <conditionalFormatting sqref="CL14:CL16">
    <cfRule type="expression" dxfId="141" priority="147">
      <formula>AND(NOT(CH14&lt;$E$4-1),CG14&lt;$E$5)</formula>
    </cfRule>
    <cfRule type="expression" dxfId="140" priority="148">
      <formula>CH14&lt;$E$4-1</formula>
    </cfRule>
  </conditionalFormatting>
  <conditionalFormatting sqref="CC14:CC16">
    <cfRule type="expression" dxfId="139" priority="141">
      <formula>AND(CA14&lt;=0,BZ14&gt;0)</formula>
    </cfRule>
    <cfRule type="expression" dxfId="138" priority="142">
      <formula>CA14&gt;0</formula>
    </cfRule>
  </conditionalFormatting>
  <conditionalFormatting sqref="CE14:CE16">
    <cfRule type="expression" dxfId="137" priority="143">
      <formula>AND(NOT(CA14&lt;$E$4-1),BZ14&lt;$E$5)</formula>
    </cfRule>
    <cfRule type="expression" dxfId="136" priority="144">
      <formula>CA14&lt;$E$4-1</formula>
    </cfRule>
  </conditionalFormatting>
  <conditionalFormatting sqref="BV14:BV16">
    <cfRule type="expression" dxfId="135" priority="137">
      <formula>AND(BT14&lt;=0,BS14&gt;0)</formula>
    </cfRule>
    <cfRule type="expression" dxfId="134" priority="138">
      <formula>BT14&gt;0</formula>
    </cfRule>
  </conditionalFormatting>
  <conditionalFormatting sqref="BX14:BX16">
    <cfRule type="expression" dxfId="133" priority="139">
      <formula>AND(NOT(BT14&lt;$E$4-1),BS14&lt;$E$5)</formula>
    </cfRule>
    <cfRule type="expression" dxfId="132" priority="140">
      <formula>BT14&lt;$E$4-1</formula>
    </cfRule>
  </conditionalFormatting>
  <conditionalFormatting sqref="BO14:BO16">
    <cfRule type="expression" dxfId="131" priority="133">
      <formula>AND(BM14&lt;=0,BL14&gt;0)</formula>
    </cfRule>
    <cfRule type="expression" dxfId="130" priority="134">
      <formula>BM14&gt;0</formula>
    </cfRule>
  </conditionalFormatting>
  <conditionalFormatting sqref="BQ14:BQ16">
    <cfRule type="expression" dxfId="129" priority="135">
      <formula>AND(NOT(BM14&lt;$E$4-1),BL14&lt;$E$5)</formula>
    </cfRule>
    <cfRule type="expression" dxfId="128" priority="136">
      <formula>BM14&lt;$E$4-1</formula>
    </cfRule>
  </conditionalFormatting>
  <conditionalFormatting sqref="BH14:BH16">
    <cfRule type="expression" dxfId="127" priority="129">
      <formula>AND(BF14&lt;=0,BE14&gt;0)</formula>
    </cfRule>
    <cfRule type="expression" dxfId="126" priority="130">
      <formula>BF14&gt;0</formula>
    </cfRule>
  </conditionalFormatting>
  <conditionalFormatting sqref="BJ14:BJ16">
    <cfRule type="expression" dxfId="125" priority="131">
      <formula>AND(NOT(BF14&lt;$E$4-1),BE14&lt;$E$5)</formula>
    </cfRule>
    <cfRule type="expression" dxfId="124" priority="132">
      <formula>BF14&lt;$E$4-1</formula>
    </cfRule>
  </conditionalFormatting>
  <conditionalFormatting sqref="BA14:BA16">
    <cfRule type="expression" dxfId="123" priority="125">
      <formula>AND(AY14&lt;=0,AX14&gt;0)</formula>
    </cfRule>
    <cfRule type="expression" dxfId="122" priority="126">
      <formula>AY14&gt;0</formula>
    </cfRule>
  </conditionalFormatting>
  <conditionalFormatting sqref="BC14:BC16">
    <cfRule type="expression" dxfId="121" priority="127">
      <formula>AND(NOT(AY14&lt;$E$4-1),AX14&lt;$E$5)</formula>
    </cfRule>
    <cfRule type="expression" dxfId="120" priority="128">
      <formula>AY14&lt;$E$4-1</formula>
    </cfRule>
  </conditionalFormatting>
  <conditionalFormatting sqref="AT14:AT16">
    <cfRule type="expression" dxfId="119" priority="121">
      <formula>AND(AR14&lt;=0,AQ14&gt;0)</formula>
    </cfRule>
    <cfRule type="expression" dxfId="118" priority="122">
      <formula>AR14&gt;0</formula>
    </cfRule>
  </conditionalFormatting>
  <conditionalFormatting sqref="AV14:AV16">
    <cfRule type="expression" dxfId="117" priority="123">
      <formula>AND(NOT(AR14&lt;$E$4-1),AQ14&lt;$E$5)</formula>
    </cfRule>
    <cfRule type="expression" dxfId="116" priority="124">
      <formula>AR14&lt;$E$4-1</formula>
    </cfRule>
  </conditionalFormatting>
  <conditionalFormatting sqref="AM14:AM16">
    <cfRule type="expression" dxfId="115" priority="117">
      <formula>AND(AK14&lt;=0,AJ14&gt;0)</formula>
    </cfRule>
    <cfRule type="expression" dxfId="114" priority="118">
      <formula>AK14&gt;0</formula>
    </cfRule>
  </conditionalFormatting>
  <conditionalFormatting sqref="AO14:AO16">
    <cfRule type="expression" dxfId="113" priority="119">
      <formula>AND(NOT(AK14&lt;$E$4-1),AJ14&lt;$E$5)</formula>
    </cfRule>
    <cfRule type="expression" dxfId="112" priority="120">
      <formula>AK14&lt;$E$4-1</formula>
    </cfRule>
  </conditionalFormatting>
  <conditionalFormatting sqref="AF14:AF16">
    <cfRule type="expression" dxfId="111" priority="113">
      <formula>AND(AD14&lt;=0,AC14&gt;0)</formula>
    </cfRule>
    <cfRule type="expression" dxfId="110" priority="114">
      <formula>AD14&gt;0</formula>
    </cfRule>
  </conditionalFormatting>
  <conditionalFormatting sqref="AH14:AH16">
    <cfRule type="expression" dxfId="109" priority="115">
      <formula>AND(NOT(AD14&lt;$E$4-1),AC14&lt;$E$5)</formula>
    </cfRule>
    <cfRule type="expression" dxfId="108" priority="116">
      <formula>AD14&lt;$E$4-1</formula>
    </cfRule>
  </conditionalFormatting>
  <conditionalFormatting sqref="Y14:Y16">
    <cfRule type="expression" dxfId="107" priority="109">
      <formula>AND(W14&lt;=0,V14&gt;0)</formula>
    </cfRule>
    <cfRule type="expression" dxfId="106" priority="110">
      <formula>W14&gt;0</formula>
    </cfRule>
  </conditionalFormatting>
  <conditionalFormatting sqref="AA14:AA16">
    <cfRule type="expression" dxfId="105" priority="111">
      <formula>AND(NOT(W14&lt;$E$4-1),V14&lt;$E$5)</formula>
    </cfRule>
    <cfRule type="expression" dxfId="104" priority="112">
      <formula>W14&lt;$E$4-1</formula>
    </cfRule>
  </conditionalFormatting>
  <conditionalFormatting sqref="R14:R16">
    <cfRule type="expression" dxfId="103" priority="105">
      <formula>AND(P14&lt;=0,O14&gt;0)</formula>
    </cfRule>
    <cfRule type="expression" dxfId="102" priority="106">
      <formula>P14&gt;0</formula>
    </cfRule>
  </conditionalFormatting>
  <conditionalFormatting sqref="T14:T16">
    <cfRule type="expression" dxfId="101" priority="107">
      <formula>AND(NOT(P14&lt;$E$4-1),O14&lt;$E$5)</formula>
    </cfRule>
    <cfRule type="expression" dxfId="100" priority="108">
      <formula>P14&lt;$E$4-1</formula>
    </cfRule>
  </conditionalFormatting>
  <conditionalFormatting sqref="K14:K16">
    <cfRule type="expression" dxfId="99" priority="101">
      <formula>AND(I14&lt;=0,H14&gt;0)</formula>
    </cfRule>
    <cfRule type="expression" dxfId="98" priority="102">
      <formula>I14&gt;0</formula>
    </cfRule>
  </conditionalFormatting>
  <conditionalFormatting sqref="M14:M16">
    <cfRule type="expression" dxfId="97" priority="103">
      <formula>AND(NOT(I14&lt;$E$4-1),H14&lt;$E$5)</formula>
    </cfRule>
    <cfRule type="expression" dxfId="96" priority="104">
      <formula>I14&lt;$E$4-1</formula>
    </cfRule>
  </conditionalFormatting>
  <conditionalFormatting sqref="CJ17:CJ19">
    <cfRule type="expression" dxfId="95" priority="97">
      <formula>AND(CH17&lt;=0,CG17&gt;0)</formula>
    </cfRule>
    <cfRule type="expression" dxfId="94" priority="98">
      <formula>CH17&gt;0</formula>
    </cfRule>
  </conditionalFormatting>
  <conditionalFormatting sqref="CL17:CL19">
    <cfRule type="expression" dxfId="93" priority="99">
      <formula>AND(NOT(CH17&lt;$E$4-1),CG17&lt;$E$5)</formula>
    </cfRule>
    <cfRule type="expression" dxfId="92" priority="100">
      <formula>CH17&lt;$E$4-1</formula>
    </cfRule>
  </conditionalFormatting>
  <conditionalFormatting sqref="CC17:CC19">
    <cfRule type="expression" dxfId="91" priority="93">
      <formula>AND(CA17&lt;=0,BZ17&gt;0)</formula>
    </cfRule>
    <cfRule type="expression" dxfId="90" priority="94">
      <formula>CA17&gt;0</formula>
    </cfRule>
  </conditionalFormatting>
  <conditionalFormatting sqref="CE17:CE19">
    <cfRule type="expression" dxfId="89" priority="95">
      <formula>AND(NOT(CA17&lt;$E$4-1),BZ17&lt;$E$5)</formula>
    </cfRule>
    <cfRule type="expression" dxfId="88" priority="96">
      <formula>CA17&lt;$E$4-1</formula>
    </cfRule>
  </conditionalFormatting>
  <conditionalFormatting sqref="BV17:BV19">
    <cfRule type="expression" dxfId="87" priority="89">
      <formula>AND(BT17&lt;=0,BS17&gt;0)</formula>
    </cfRule>
    <cfRule type="expression" dxfId="86" priority="90">
      <formula>BT17&gt;0</formula>
    </cfRule>
  </conditionalFormatting>
  <conditionalFormatting sqref="BX17:BX19">
    <cfRule type="expression" dxfId="85" priority="91">
      <formula>AND(NOT(BT17&lt;$E$4-1),BS17&lt;$E$5)</formula>
    </cfRule>
    <cfRule type="expression" dxfId="84" priority="92">
      <formula>BT17&lt;$E$4-1</formula>
    </cfRule>
  </conditionalFormatting>
  <conditionalFormatting sqref="BO17:BO19">
    <cfRule type="expression" dxfId="83" priority="85">
      <formula>AND(BM17&lt;=0,BL17&gt;0)</formula>
    </cfRule>
    <cfRule type="expression" dxfId="82" priority="86">
      <formula>BM17&gt;0</formula>
    </cfRule>
  </conditionalFormatting>
  <conditionalFormatting sqref="BQ17:BQ19">
    <cfRule type="expression" dxfId="81" priority="87">
      <formula>AND(NOT(BM17&lt;$E$4-1),BL17&lt;$E$5)</formula>
    </cfRule>
    <cfRule type="expression" dxfId="80" priority="88">
      <formula>BM17&lt;$E$4-1</formula>
    </cfRule>
  </conditionalFormatting>
  <conditionalFormatting sqref="BH17:BH19">
    <cfRule type="expression" dxfId="79" priority="81">
      <formula>AND(BF17&lt;=0,BE17&gt;0)</formula>
    </cfRule>
    <cfRule type="expression" dxfId="78" priority="82">
      <formula>BF17&gt;0</formula>
    </cfRule>
  </conditionalFormatting>
  <conditionalFormatting sqref="BJ17:BJ19">
    <cfRule type="expression" dxfId="77" priority="83">
      <formula>AND(NOT(BF17&lt;$E$4-1),BE17&lt;$E$5)</formula>
    </cfRule>
    <cfRule type="expression" dxfId="76" priority="84">
      <formula>BF17&lt;$E$4-1</formula>
    </cfRule>
  </conditionalFormatting>
  <conditionalFormatting sqref="BA17:BA19">
    <cfRule type="expression" dxfId="75" priority="77">
      <formula>AND(AY17&lt;=0,AX17&gt;0)</formula>
    </cfRule>
    <cfRule type="expression" dxfId="74" priority="78">
      <formula>AY17&gt;0</formula>
    </cfRule>
  </conditionalFormatting>
  <conditionalFormatting sqref="BC17:BC19">
    <cfRule type="expression" dxfId="73" priority="79">
      <formula>AND(NOT(AY17&lt;$E$4-1),AX17&lt;$E$5)</formula>
    </cfRule>
    <cfRule type="expression" dxfId="72" priority="80">
      <formula>AY17&lt;$E$4-1</formula>
    </cfRule>
  </conditionalFormatting>
  <conditionalFormatting sqref="AT17:AT19">
    <cfRule type="expression" dxfId="71" priority="73">
      <formula>AND(AR17&lt;=0,AQ17&gt;0)</formula>
    </cfRule>
    <cfRule type="expression" dxfId="70" priority="74">
      <formula>AR17&gt;0</formula>
    </cfRule>
  </conditionalFormatting>
  <conditionalFormatting sqref="AV17:AV19">
    <cfRule type="expression" dxfId="69" priority="75">
      <formula>AND(NOT(AR17&lt;$E$4-1),AQ17&lt;$E$5)</formula>
    </cfRule>
    <cfRule type="expression" dxfId="68" priority="76">
      <formula>AR17&lt;$E$4-1</formula>
    </cfRule>
  </conditionalFormatting>
  <conditionalFormatting sqref="AM17:AM19">
    <cfRule type="expression" dxfId="67" priority="69">
      <formula>AND(AK17&lt;=0,AJ17&gt;0)</formula>
    </cfRule>
    <cfRule type="expression" dxfId="66" priority="70">
      <formula>AK17&gt;0</formula>
    </cfRule>
  </conditionalFormatting>
  <conditionalFormatting sqref="AO17:AO19">
    <cfRule type="expression" dxfId="65" priority="71">
      <formula>AND(NOT(AK17&lt;$E$4-1),AJ17&lt;$E$5)</formula>
    </cfRule>
    <cfRule type="expression" dxfId="64" priority="72">
      <formula>AK17&lt;$E$4-1</formula>
    </cfRule>
  </conditionalFormatting>
  <conditionalFormatting sqref="AF17:AF19">
    <cfRule type="expression" dxfId="63" priority="65">
      <formula>AND(AD17&lt;=0,AC17&gt;0)</formula>
    </cfRule>
    <cfRule type="expression" dxfId="62" priority="66">
      <formula>AD17&gt;0</formula>
    </cfRule>
  </conditionalFormatting>
  <conditionalFormatting sqref="AH17:AH19">
    <cfRule type="expression" dxfId="61" priority="67">
      <formula>AND(NOT(AD17&lt;$E$4-1),AC17&lt;$E$5)</formula>
    </cfRule>
    <cfRule type="expression" dxfId="60" priority="68">
      <formula>AD17&lt;$E$4-1</formula>
    </cfRule>
  </conditionalFormatting>
  <conditionalFormatting sqref="Y17:Y19">
    <cfRule type="expression" dxfId="59" priority="61">
      <formula>AND(W17&lt;=0,V17&gt;0)</formula>
    </cfRule>
    <cfRule type="expression" dxfId="58" priority="62">
      <formula>W17&gt;0</formula>
    </cfRule>
  </conditionalFormatting>
  <conditionalFormatting sqref="AA17:AA19">
    <cfRule type="expression" dxfId="57" priority="63">
      <formula>AND(NOT(W17&lt;$E$4-1),V17&lt;$E$5)</formula>
    </cfRule>
    <cfRule type="expression" dxfId="56" priority="64">
      <formula>W17&lt;$E$4-1</formula>
    </cfRule>
  </conditionalFormatting>
  <conditionalFormatting sqref="R17:R19">
    <cfRule type="expression" dxfId="55" priority="57">
      <formula>AND(P17&lt;=0,O17&gt;0)</formula>
    </cfRule>
    <cfRule type="expression" dxfId="54" priority="58">
      <formula>P17&gt;0</formula>
    </cfRule>
  </conditionalFormatting>
  <conditionalFormatting sqref="T17:T19">
    <cfRule type="expression" dxfId="53" priority="59">
      <formula>AND(NOT(P17&lt;$E$4-1),O17&lt;$E$5)</formula>
    </cfRule>
    <cfRule type="expression" dxfId="52" priority="60">
      <formula>P17&lt;$E$4-1</formula>
    </cfRule>
  </conditionalFormatting>
  <conditionalFormatting sqref="K17:K19">
    <cfRule type="expression" dxfId="51" priority="53">
      <formula>AND(I17&lt;=0,H17&gt;0)</formula>
    </cfRule>
    <cfRule type="expression" dxfId="50" priority="54">
      <formula>I17&gt;0</formula>
    </cfRule>
  </conditionalFormatting>
  <conditionalFormatting sqref="M17:M19">
    <cfRule type="expression" dxfId="49" priority="55">
      <formula>AND(NOT(I17&lt;$E$4-1),H17&lt;$E$5)</formula>
    </cfRule>
    <cfRule type="expression" dxfId="48" priority="56">
      <formula>I17&lt;$E$4-1</formula>
    </cfRule>
  </conditionalFormatting>
  <conditionalFormatting sqref="CJ20:CJ22">
    <cfRule type="expression" dxfId="47" priority="49">
      <formula>AND(CH20&lt;=0,CG20&gt;0)</formula>
    </cfRule>
    <cfRule type="expression" dxfId="46" priority="50">
      <formula>CH20&gt;0</formula>
    </cfRule>
  </conditionalFormatting>
  <conditionalFormatting sqref="CL20:CL22">
    <cfRule type="expression" dxfId="45" priority="51">
      <formula>AND(NOT(CH20&lt;$E$4-1),CG20&lt;$E$5)</formula>
    </cfRule>
    <cfRule type="expression" dxfId="44" priority="52">
      <formula>CH20&lt;$E$4-1</formula>
    </cfRule>
  </conditionalFormatting>
  <conditionalFormatting sqref="CC20:CC22">
    <cfRule type="expression" dxfId="43" priority="45">
      <formula>AND(CA20&lt;=0,BZ20&gt;0)</formula>
    </cfRule>
    <cfRule type="expression" dxfId="42" priority="46">
      <formula>CA20&gt;0</formula>
    </cfRule>
  </conditionalFormatting>
  <conditionalFormatting sqref="CE20:CE22">
    <cfRule type="expression" dxfId="41" priority="47">
      <formula>AND(NOT(CA20&lt;$E$4-1),BZ20&lt;$E$5)</formula>
    </cfRule>
    <cfRule type="expression" dxfId="40" priority="48">
      <formula>CA20&lt;$E$4-1</formula>
    </cfRule>
  </conditionalFormatting>
  <conditionalFormatting sqref="BV20:BV22">
    <cfRule type="expression" dxfId="39" priority="41">
      <formula>AND(BT20&lt;=0,BS20&gt;0)</formula>
    </cfRule>
    <cfRule type="expression" dxfId="38" priority="42">
      <formula>BT20&gt;0</formula>
    </cfRule>
  </conditionalFormatting>
  <conditionalFormatting sqref="BX20:BX22">
    <cfRule type="expression" dxfId="37" priority="43">
      <formula>AND(NOT(BT20&lt;$E$4-1),BS20&lt;$E$5)</formula>
    </cfRule>
    <cfRule type="expression" dxfId="36" priority="44">
      <formula>BT20&lt;$E$4-1</formula>
    </cfRule>
  </conditionalFormatting>
  <conditionalFormatting sqref="BO20:BO22">
    <cfRule type="expression" dxfId="35" priority="37">
      <formula>AND(BM20&lt;=0,BL20&gt;0)</formula>
    </cfRule>
    <cfRule type="expression" dxfId="34" priority="38">
      <formula>BM20&gt;0</formula>
    </cfRule>
  </conditionalFormatting>
  <conditionalFormatting sqref="BQ20:BQ22">
    <cfRule type="expression" dxfId="33" priority="39">
      <formula>AND(NOT(BM20&lt;$E$4-1),BL20&lt;$E$5)</formula>
    </cfRule>
    <cfRule type="expression" dxfId="32" priority="40">
      <formula>BM20&lt;$E$4-1</formula>
    </cfRule>
  </conditionalFormatting>
  <conditionalFormatting sqref="BH20:BH22">
    <cfRule type="expression" dxfId="31" priority="33">
      <formula>AND(BF20&lt;=0,BE20&gt;0)</formula>
    </cfRule>
    <cfRule type="expression" dxfId="30" priority="34">
      <formula>BF20&gt;0</formula>
    </cfRule>
  </conditionalFormatting>
  <conditionalFormatting sqref="BJ20:BJ22">
    <cfRule type="expression" dxfId="29" priority="35">
      <formula>AND(NOT(BF20&lt;$E$4-1),BE20&lt;$E$5)</formula>
    </cfRule>
    <cfRule type="expression" dxfId="28" priority="36">
      <formula>BF20&lt;$E$4-1</formula>
    </cfRule>
  </conditionalFormatting>
  <conditionalFormatting sqref="BA20:BA22">
    <cfRule type="expression" dxfId="27" priority="29">
      <formula>AND(AY20&lt;=0,AX20&gt;0)</formula>
    </cfRule>
    <cfRule type="expression" dxfId="26" priority="30">
      <formula>AY20&gt;0</formula>
    </cfRule>
  </conditionalFormatting>
  <conditionalFormatting sqref="BC20:BC22">
    <cfRule type="expression" dxfId="25" priority="31">
      <formula>AND(NOT(AY20&lt;$E$4-1),AX20&lt;$E$5)</formula>
    </cfRule>
    <cfRule type="expression" dxfId="24" priority="32">
      <formula>AY20&lt;$E$4-1</formula>
    </cfRule>
  </conditionalFormatting>
  <conditionalFormatting sqref="AT20:AT22">
    <cfRule type="expression" dxfId="23" priority="25">
      <formula>AND(AR20&lt;=0,AQ20&gt;0)</formula>
    </cfRule>
    <cfRule type="expression" dxfId="22" priority="26">
      <formula>AR20&gt;0</formula>
    </cfRule>
  </conditionalFormatting>
  <conditionalFormatting sqref="AV20:AV22">
    <cfRule type="expression" dxfId="21" priority="27">
      <formula>AND(NOT(AR20&lt;$E$4-1),AQ20&lt;$E$5)</formula>
    </cfRule>
    <cfRule type="expression" dxfId="20" priority="28">
      <formula>AR20&lt;$E$4-1</formula>
    </cfRule>
  </conditionalFormatting>
  <conditionalFormatting sqref="AM20:AM22">
    <cfRule type="expression" dxfId="19" priority="21">
      <formula>AND(AK20&lt;=0,AJ20&gt;0)</formula>
    </cfRule>
    <cfRule type="expression" dxfId="18" priority="22">
      <formula>AK20&gt;0</formula>
    </cfRule>
  </conditionalFormatting>
  <conditionalFormatting sqref="AO20:AO22">
    <cfRule type="expression" dxfId="17" priority="23">
      <formula>AND(NOT(AK20&lt;$E$4-1),AJ20&lt;$E$5)</formula>
    </cfRule>
    <cfRule type="expression" dxfId="16" priority="24">
      <formula>AK20&lt;$E$4-1</formula>
    </cfRule>
  </conditionalFormatting>
  <conditionalFormatting sqref="AF20:AF22">
    <cfRule type="expression" dxfId="15" priority="17">
      <formula>AND(AD20&lt;=0,AC20&gt;0)</formula>
    </cfRule>
    <cfRule type="expression" dxfId="14" priority="18">
      <formula>AD20&gt;0</formula>
    </cfRule>
  </conditionalFormatting>
  <conditionalFormatting sqref="AH20:AH22">
    <cfRule type="expression" dxfId="13" priority="19">
      <formula>AND(NOT(AD20&lt;$E$4-1),AC20&lt;$E$5)</formula>
    </cfRule>
    <cfRule type="expression" dxfId="12" priority="20">
      <formula>AD20&lt;$E$4-1</formula>
    </cfRule>
  </conditionalFormatting>
  <conditionalFormatting sqref="Y20:Y22">
    <cfRule type="expression" dxfId="11" priority="13">
      <formula>AND(W20&lt;=0,V20&gt;0)</formula>
    </cfRule>
    <cfRule type="expression" dxfId="10" priority="14">
      <formula>W20&gt;0</formula>
    </cfRule>
  </conditionalFormatting>
  <conditionalFormatting sqref="AA20:AA22">
    <cfRule type="expression" dxfId="9" priority="15">
      <formula>AND(NOT(W20&lt;$E$4-1),V20&lt;$E$5)</formula>
    </cfRule>
    <cfRule type="expression" dxfId="8" priority="16">
      <formula>W20&lt;$E$4-1</formula>
    </cfRule>
  </conditionalFormatting>
  <conditionalFormatting sqref="R20:R22">
    <cfRule type="expression" dxfId="7" priority="9">
      <formula>AND(P20&lt;=0,O20&gt;0)</formula>
    </cfRule>
    <cfRule type="expression" dxfId="6" priority="10">
      <formula>P20&gt;0</formula>
    </cfRule>
  </conditionalFormatting>
  <conditionalFormatting sqref="T20:T22">
    <cfRule type="expression" dxfId="5" priority="11">
      <formula>AND(NOT(P20&lt;$E$4-1),O20&lt;$E$5)</formula>
    </cfRule>
    <cfRule type="expression" dxfId="4" priority="12">
      <formula>P20&lt;$E$4-1</formula>
    </cfRule>
  </conditionalFormatting>
  <conditionalFormatting sqref="K20:K22">
    <cfRule type="expression" dxfId="3" priority="5">
      <formula>AND(I20&lt;=0,H20&gt;0)</formula>
    </cfRule>
    <cfRule type="expression" dxfId="2" priority="6">
      <formula>I20&gt;0</formula>
    </cfRule>
  </conditionalFormatting>
  <conditionalFormatting sqref="M20:M22">
    <cfRule type="expression" dxfId="1" priority="7">
      <formula>AND(NOT(I20&lt;$E$4-1),H20&lt;$E$5)</formula>
    </cfRule>
    <cfRule type="expression" dxfId="0" priority="8">
      <formula>I20&lt;$E$4-1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AM16"/>
  <sheetViews>
    <sheetView workbookViewId="0">
      <selection activeCell="D5" sqref="D5:L7"/>
    </sheetView>
  </sheetViews>
  <sheetFormatPr baseColWidth="10" defaultColWidth="3" defaultRowHeight="18" customHeight="1" x14ac:dyDescent="0.2"/>
  <cols>
    <col min="1" max="16384" width="3" style="10"/>
  </cols>
  <sheetData>
    <row r="5" spans="4:39" ht="18" customHeight="1" x14ac:dyDescent="0.2">
      <c r="D5" s="1"/>
      <c r="E5" s="2"/>
      <c r="F5" s="3"/>
      <c r="G5" s="1"/>
      <c r="H5" s="2"/>
      <c r="I5" s="3"/>
      <c r="J5" s="1"/>
      <c r="K5" s="2"/>
      <c r="L5" s="3"/>
      <c r="M5" s="1"/>
      <c r="N5" s="2"/>
      <c r="O5" s="3"/>
      <c r="P5" s="1"/>
      <c r="Q5" s="2"/>
      <c r="R5" s="3"/>
      <c r="S5" s="1"/>
      <c r="T5" s="2"/>
      <c r="U5" s="3"/>
      <c r="V5" s="1"/>
      <c r="W5" s="2"/>
      <c r="X5" s="3"/>
      <c r="Y5" s="1"/>
      <c r="Z5" s="2"/>
      <c r="AA5" s="3"/>
      <c r="AB5" s="1"/>
      <c r="AC5" s="2"/>
      <c r="AD5" s="3"/>
      <c r="AE5" s="1"/>
      <c r="AF5" s="2"/>
      <c r="AG5" s="3"/>
      <c r="AH5" s="1"/>
      <c r="AI5" s="2"/>
      <c r="AJ5" s="3"/>
      <c r="AK5" s="1"/>
      <c r="AL5" s="2"/>
      <c r="AM5" s="3"/>
    </row>
    <row r="6" spans="4:39" ht="18" customHeight="1" x14ac:dyDescent="0.2">
      <c r="D6" s="4"/>
      <c r="E6" s="5"/>
      <c r="F6" s="6"/>
      <c r="G6" s="4"/>
      <c r="H6" s="5"/>
      <c r="I6" s="6"/>
      <c r="J6" s="4"/>
      <c r="K6" s="5"/>
      <c r="L6" s="6"/>
      <c r="M6" s="4"/>
      <c r="N6" s="5"/>
      <c r="O6" s="6"/>
      <c r="P6" s="4"/>
      <c r="Q6" s="5"/>
      <c r="R6" s="6"/>
      <c r="S6" s="4"/>
      <c r="T6" s="5"/>
      <c r="U6" s="6"/>
      <c r="V6" s="4"/>
      <c r="W6" s="5"/>
      <c r="X6" s="6"/>
      <c r="Y6" s="4"/>
      <c r="Z6" s="5"/>
      <c r="AA6" s="6"/>
      <c r="AB6" s="4"/>
      <c r="AC6" s="5"/>
      <c r="AD6" s="6"/>
      <c r="AE6" s="4"/>
      <c r="AF6" s="5"/>
      <c r="AG6" s="6"/>
      <c r="AH6" s="4"/>
      <c r="AI6" s="5"/>
      <c r="AJ6" s="6"/>
      <c r="AK6" s="4"/>
      <c r="AL6" s="5"/>
      <c r="AM6" s="6"/>
    </row>
    <row r="7" spans="4:39" ht="18" customHeight="1" x14ac:dyDescent="0.2">
      <c r="D7" s="7"/>
      <c r="E7" s="8"/>
      <c r="F7" s="9"/>
      <c r="G7" s="7"/>
      <c r="H7" s="8"/>
      <c r="I7" s="9"/>
      <c r="J7" s="7"/>
      <c r="K7" s="8"/>
      <c r="L7" s="9"/>
      <c r="M7" s="7"/>
      <c r="N7" s="8"/>
      <c r="O7" s="9"/>
      <c r="P7" s="7"/>
      <c r="Q7" s="8"/>
      <c r="R7" s="9"/>
      <c r="S7" s="7"/>
      <c r="T7" s="8"/>
      <c r="U7" s="9"/>
      <c r="V7" s="7"/>
      <c r="W7" s="8"/>
      <c r="X7" s="9"/>
      <c r="Y7" s="7"/>
      <c r="Z7" s="8"/>
      <c r="AA7" s="9"/>
      <c r="AB7" s="7"/>
      <c r="AC7" s="8"/>
      <c r="AD7" s="9"/>
      <c r="AE7" s="7"/>
      <c r="AF7" s="8"/>
      <c r="AG7" s="9"/>
      <c r="AH7" s="7"/>
      <c r="AI7" s="8"/>
      <c r="AJ7" s="9"/>
      <c r="AK7" s="7"/>
      <c r="AL7" s="8"/>
      <c r="AM7" s="9"/>
    </row>
    <row r="8" spans="4:39" ht="18" customHeight="1" x14ac:dyDescent="0.2">
      <c r="D8" s="1"/>
      <c r="E8" s="2"/>
      <c r="F8" s="3"/>
      <c r="G8" s="1"/>
      <c r="H8" s="2"/>
      <c r="I8" s="3"/>
      <c r="J8" s="1"/>
      <c r="K8" s="2"/>
      <c r="L8" s="3"/>
      <c r="M8" s="1"/>
      <c r="N8" s="2"/>
      <c r="O8" s="3"/>
      <c r="P8" s="1"/>
      <c r="Q8" s="2"/>
      <c r="R8" s="3"/>
      <c r="S8" s="1"/>
      <c r="T8" s="2"/>
      <c r="U8" s="3"/>
      <c r="V8" s="1"/>
      <c r="W8" s="2"/>
      <c r="X8" s="3"/>
      <c r="Y8" s="1"/>
      <c r="Z8" s="2"/>
      <c r="AA8" s="3"/>
      <c r="AB8" s="1"/>
      <c r="AC8" s="2"/>
      <c r="AD8" s="3"/>
      <c r="AE8" s="1"/>
      <c r="AF8" s="2"/>
      <c r="AG8" s="3"/>
      <c r="AH8" s="1"/>
      <c r="AI8" s="2"/>
      <c r="AJ8" s="3"/>
      <c r="AK8" s="1"/>
      <c r="AL8" s="2"/>
      <c r="AM8" s="3"/>
    </row>
    <row r="9" spans="4:39" ht="18" customHeight="1" x14ac:dyDescent="0.2">
      <c r="D9" s="4"/>
      <c r="E9" s="5"/>
      <c r="F9" s="6"/>
      <c r="G9" s="4"/>
      <c r="H9" s="5"/>
      <c r="I9" s="6"/>
      <c r="J9" s="4"/>
      <c r="K9" s="5"/>
      <c r="L9" s="6"/>
      <c r="M9" s="4"/>
      <c r="N9" s="5"/>
      <c r="O9" s="6"/>
      <c r="P9" s="4"/>
      <c r="Q9" s="5"/>
      <c r="R9" s="6"/>
      <c r="S9" s="4"/>
      <c r="T9" s="5"/>
      <c r="U9" s="6"/>
      <c r="V9" s="4"/>
      <c r="W9" s="5"/>
      <c r="X9" s="6"/>
      <c r="Y9" s="4"/>
      <c r="Z9" s="5"/>
      <c r="AA9" s="6"/>
      <c r="AB9" s="4"/>
      <c r="AC9" s="5"/>
      <c r="AD9" s="6"/>
      <c r="AE9" s="4"/>
      <c r="AF9" s="5"/>
      <c r="AG9" s="6"/>
      <c r="AH9" s="4"/>
      <c r="AI9" s="5"/>
      <c r="AJ9" s="6"/>
      <c r="AK9" s="4"/>
      <c r="AL9" s="5"/>
      <c r="AM9" s="6"/>
    </row>
    <row r="10" spans="4:39" ht="18" customHeight="1" x14ac:dyDescent="0.2">
      <c r="D10" s="7"/>
      <c r="E10" s="8"/>
      <c r="F10" s="9"/>
      <c r="G10" s="7"/>
      <c r="H10" s="8"/>
      <c r="I10" s="9"/>
      <c r="J10" s="7"/>
      <c r="K10" s="8"/>
      <c r="L10" s="9"/>
      <c r="M10" s="7"/>
      <c r="N10" s="8"/>
      <c r="O10" s="9"/>
      <c r="P10" s="7"/>
      <c r="Q10" s="8"/>
      <c r="R10" s="9"/>
      <c r="S10" s="7"/>
      <c r="T10" s="8"/>
      <c r="U10" s="9"/>
      <c r="V10" s="7"/>
      <c r="W10" s="8"/>
      <c r="X10" s="9"/>
      <c r="Y10" s="7"/>
      <c r="Z10" s="8"/>
      <c r="AA10" s="9"/>
      <c r="AB10" s="7"/>
      <c r="AC10" s="8"/>
      <c r="AD10" s="9"/>
      <c r="AE10" s="7"/>
      <c r="AF10" s="8"/>
      <c r="AG10" s="9"/>
      <c r="AH10" s="7"/>
      <c r="AI10" s="8"/>
      <c r="AJ10" s="9"/>
      <c r="AK10" s="7"/>
      <c r="AL10" s="8"/>
      <c r="AM10" s="9"/>
    </row>
    <row r="11" spans="4:39" ht="18" customHeight="1" x14ac:dyDescent="0.2">
      <c r="D11" s="1"/>
      <c r="E11" s="2"/>
      <c r="F11" s="3"/>
      <c r="G11" s="1"/>
      <c r="H11" s="2"/>
      <c r="I11" s="3"/>
      <c r="J11" s="1"/>
      <c r="K11" s="2"/>
      <c r="L11" s="3"/>
      <c r="M11" s="1"/>
      <c r="N11" s="2"/>
      <c r="O11" s="3"/>
      <c r="P11" s="1"/>
      <c r="Q11" s="2"/>
      <c r="R11" s="3"/>
      <c r="S11" s="1"/>
      <c r="T11" s="2"/>
      <c r="U11" s="3"/>
      <c r="V11" s="1"/>
      <c r="W11" s="2"/>
      <c r="X11" s="3"/>
      <c r="Y11" s="1"/>
      <c r="Z11" s="2"/>
      <c r="AA11" s="3"/>
      <c r="AB11" s="1"/>
      <c r="AC11" s="2"/>
      <c r="AD11" s="3"/>
      <c r="AE11" s="1"/>
      <c r="AF11" s="2"/>
      <c r="AG11" s="3"/>
      <c r="AH11" s="1"/>
      <c r="AI11" s="2"/>
      <c r="AJ11" s="3"/>
      <c r="AK11" s="1"/>
      <c r="AL11" s="2"/>
      <c r="AM11" s="3"/>
    </row>
    <row r="12" spans="4:39" ht="18" customHeight="1" x14ac:dyDescent="0.2">
      <c r="D12" s="4"/>
      <c r="E12" s="5"/>
      <c r="F12" s="6"/>
      <c r="G12" s="4"/>
      <c r="H12" s="5"/>
      <c r="I12" s="6"/>
      <c r="J12" s="4"/>
      <c r="K12" s="5"/>
      <c r="L12" s="6"/>
      <c r="M12" s="4"/>
      <c r="N12" s="5"/>
      <c r="O12" s="6"/>
      <c r="P12" s="4"/>
      <c r="Q12" s="5"/>
      <c r="R12" s="6"/>
      <c r="S12" s="4"/>
      <c r="T12" s="5"/>
      <c r="U12" s="6"/>
      <c r="V12" s="4"/>
      <c r="W12" s="5"/>
      <c r="X12" s="6"/>
      <c r="Y12" s="4"/>
      <c r="Z12" s="5"/>
      <c r="AA12" s="6"/>
      <c r="AB12" s="4"/>
      <c r="AC12" s="5"/>
      <c r="AD12" s="6"/>
      <c r="AE12" s="4"/>
      <c r="AF12" s="5"/>
      <c r="AG12" s="6"/>
      <c r="AH12" s="4"/>
      <c r="AI12" s="5"/>
      <c r="AJ12" s="6"/>
      <c r="AK12" s="4"/>
      <c r="AL12" s="5"/>
      <c r="AM12" s="6"/>
    </row>
    <row r="13" spans="4:39" ht="18" customHeight="1" x14ac:dyDescent="0.2">
      <c r="D13" s="7"/>
      <c r="E13" s="8"/>
      <c r="F13" s="9"/>
      <c r="G13" s="7"/>
      <c r="H13" s="8"/>
      <c r="I13" s="9"/>
      <c r="J13" s="7"/>
      <c r="K13" s="8"/>
      <c r="L13" s="9"/>
      <c r="M13" s="7"/>
      <c r="N13" s="8"/>
      <c r="O13" s="9"/>
      <c r="P13" s="7"/>
      <c r="Q13" s="8"/>
      <c r="R13" s="9"/>
      <c r="S13" s="7"/>
      <c r="T13" s="8"/>
      <c r="U13" s="9"/>
      <c r="V13" s="7"/>
      <c r="W13" s="8"/>
      <c r="X13" s="9"/>
      <c r="Y13" s="7"/>
      <c r="Z13" s="8"/>
      <c r="AA13" s="9"/>
      <c r="AB13" s="7"/>
      <c r="AC13" s="8"/>
      <c r="AD13" s="9"/>
      <c r="AE13" s="7"/>
      <c r="AF13" s="8"/>
      <c r="AG13" s="9"/>
      <c r="AH13" s="7"/>
      <c r="AI13" s="8"/>
      <c r="AJ13" s="9"/>
      <c r="AK13" s="7"/>
      <c r="AL13" s="8"/>
      <c r="AM13" s="9"/>
    </row>
    <row r="14" spans="4:39" ht="18" customHeight="1" x14ac:dyDescent="0.2">
      <c r="D14" s="1"/>
      <c r="E14" s="2"/>
      <c r="F14" s="3"/>
      <c r="G14" s="1"/>
      <c r="H14" s="2"/>
      <c r="I14" s="3"/>
      <c r="J14" s="1"/>
      <c r="K14" s="2"/>
      <c r="L14" s="3"/>
      <c r="M14" s="1"/>
      <c r="N14" s="2"/>
      <c r="O14" s="3"/>
      <c r="P14" s="1"/>
      <c r="Q14" s="2"/>
      <c r="R14" s="3"/>
      <c r="S14" s="1"/>
      <c r="T14" s="2"/>
      <c r="U14" s="3"/>
      <c r="V14" s="1"/>
      <c r="W14" s="2"/>
      <c r="X14" s="3"/>
      <c r="Y14" s="1"/>
      <c r="Z14" s="2"/>
      <c r="AA14" s="3"/>
      <c r="AB14" s="1"/>
      <c r="AC14" s="2"/>
      <c r="AD14" s="3"/>
      <c r="AE14" s="1"/>
      <c r="AF14" s="2"/>
      <c r="AG14" s="3"/>
      <c r="AH14" s="1"/>
      <c r="AI14" s="2"/>
      <c r="AJ14" s="3"/>
      <c r="AK14" s="1"/>
      <c r="AL14" s="2"/>
      <c r="AM14" s="3"/>
    </row>
    <row r="15" spans="4:39" ht="18" customHeight="1" x14ac:dyDescent="0.2">
      <c r="D15" s="4"/>
      <c r="E15" s="5"/>
      <c r="F15" s="6"/>
      <c r="G15" s="4"/>
      <c r="H15" s="5"/>
      <c r="I15" s="6"/>
      <c r="J15" s="4"/>
      <c r="K15" s="5"/>
      <c r="L15" s="6"/>
      <c r="M15" s="4"/>
      <c r="N15" s="5"/>
      <c r="O15" s="6"/>
      <c r="P15" s="4"/>
      <c r="Q15" s="5"/>
      <c r="R15" s="6"/>
      <c r="S15" s="4"/>
      <c r="T15" s="5"/>
      <c r="U15" s="6"/>
      <c r="V15" s="4"/>
      <c r="W15" s="5"/>
      <c r="X15" s="6"/>
      <c r="Y15" s="4"/>
      <c r="Z15" s="5"/>
      <c r="AA15" s="6"/>
      <c r="AB15" s="4"/>
      <c r="AC15" s="5"/>
      <c r="AD15" s="6"/>
      <c r="AE15" s="4"/>
      <c r="AF15" s="5"/>
      <c r="AG15" s="6"/>
      <c r="AH15" s="4"/>
      <c r="AI15" s="5"/>
      <c r="AJ15" s="6"/>
      <c r="AK15" s="4"/>
      <c r="AL15" s="5"/>
      <c r="AM15" s="6"/>
    </row>
    <row r="16" spans="4:39" ht="18" customHeight="1" x14ac:dyDescent="0.2">
      <c r="D16" s="7"/>
      <c r="E16" s="8"/>
      <c r="F16" s="9"/>
      <c r="G16" s="7"/>
      <c r="H16" s="8"/>
      <c r="I16" s="9"/>
      <c r="J16" s="7"/>
      <c r="K16" s="8"/>
      <c r="L16" s="9"/>
      <c r="M16" s="7"/>
      <c r="N16" s="8"/>
      <c r="O16" s="9"/>
      <c r="P16" s="7"/>
      <c r="Q16" s="8"/>
      <c r="R16" s="9"/>
      <c r="S16" s="7"/>
      <c r="T16" s="8"/>
      <c r="U16" s="9"/>
      <c r="V16" s="7"/>
      <c r="W16" s="8"/>
      <c r="X16" s="9"/>
      <c r="Y16" s="7"/>
      <c r="Z16" s="8"/>
      <c r="AA16" s="9"/>
      <c r="AB16" s="7"/>
      <c r="AC16" s="8"/>
      <c r="AD16" s="9"/>
      <c r="AE16" s="7"/>
      <c r="AF16" s="8"/>
      <c r="AG16" s="9"/>
      <c r="AH16" s="7"/>
      <c r="AI16" s="8"/>
      <c r="AJ16" s="9"/>
      <c r="AK16" s="7"/>
      <c r="AL16" s="8"/>
      <c r="AM1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Feuil2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2017-03-30T10:34:54Z</dcterms:created>
  <dcterms:modified xsi:type="dcterms:W3CDTF">2017-03-30T18:15:33Z</dcterms:modified>
</cp:coreProperties>
</file>