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TI-Dwika\Semester 7\Pangkalan Data\"/>
    </mc:Choice>
  </mc:AlternateContent>
  <xr:revisionPtr revIDLastSave="0" documentId="13_ncr:1_{424910FE-8434-4542-8C25-C7F3F132BFBD}" xr6:coauthVersionLast="47" xr6:coauthVersionMax="47" xr10:uidLastSave="{00000000-0000-0000-0000-000000000000}"/>
  <bookViews>
    <workbookView xWindow="1950" yWindow="1950" windowWidth="21600" windowHeight="11295" firstSheet="4" activeTab="4" xr2:uid="{A44C7E33-656E-4364-AAA1-968F89A974EF}"/>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20100" sheetId="18" r:id="rId16"/>
    <sheet name="1620200" sheetId="19" r:id="rId17"/>
    <sheet name="1620300" sheetId="20" r:id="rId18"/>
    <sheet name="1620500" sheetId="21" r:id="rId19"/>
    <sheet name="1630000" sheetId="22" r:id="rId20"/>
    <sheet name="1632000" sheetId="23" r:id="rId21"/>
    <sheet name="1640100" sheetId="24" r:id="rId22"/>
    <sheet name="1640200" sheetId="25" r:id="rId23"/>
    <sheet name="1640300" sheetId="26" r:id="rId24"/>
    <sheet name="1670000" sheetId="27" r:id="rId25"/>
    <sheet name="1671000" sheetId="28" r:id="rId26"/>
    <sheet name="1691000a" sheetId="29" r:id="rId27"/>
    <sheet name="1691100" sheetId="30" r:id="rId28"/>
    <sheet name="1692000" sheetId="31" r:id="rId29"/>
    <sheet name="1693000" sheetId="32" r:id="rId30"/>
    <sheet name="1693100" sheetId="33" r:id="rId31"/>
    <sheet name="1696000" sheetId="34" r:id="rId32"/>
    <sheet name="hidden" sheetId="4" state="hidden" r:id="rId33"/>
    <sheet name="Token" sheetId="5" state="hidden" r:id="rId34"/>
  </sheets>
  <externalReferences>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8">'1620500'!$B$4</definedName>
    <definedName name="rap.context.title.CurrentYearDuration.0" localSheetId="20">'1632000'!$B$4</definedName>
    <definedName name="rap.context.title.CurrentYearDuration.0" localSheetId="25">'1671000'!$B$4</definedName>
    <definedName name="rap.context.title.CurrentYearDuration.0" localSheetId="27">'1691100'!$B$4</definedName>
    <definedName name="rap.context.title.CurrentYearDuration.0" localSheetId="30">'1693100'!$B$4</definedName>
    <definedName name="rap.context.title.CurrentYearDuration.0">'1311000'!$B$4</definedName>
    <definedName name="rap.context.title.CurrentYearInstant.0" localSheetId="3">'1210000'!$B$4</definedName>
    <definedName name="rap.context.title.CurrentYearInstant.0" localSheetId="15">'1620100'!$A$3</definedName>
    <definedName name="rap.context.title.CurrentYearInstant.0" localSheetId="16">'1620200'!$A$3</definedName>
    <definedName name="rap.context.title.CurrentYearInstant.0" localSheetId="17">'1620300'!$A$3</definedName>
    <definedName name="rap.context.title.CurrentYearInstant.0" localSheetId="19">'1630000'!$B$4</definedName>
    <definedName name="rap.context.title.CurrentYearInstant.0" localSheetId="21">'1640100'!$A$3</definedName>
    <definedName name="rap.context.title.CurrentYearInstant.0" localSheetId="22">'1640200'!$A$3</definedName>
    <definedName name="rap.context.title.CurrentYearInstant.0" localSheetId="23">'1640300'!$A$3</definedName>
    <definedName name="rap.context.title.CurrentYearInstant.0" localSheetId="24">'1670000'!$B$4</definedName>
    <definedName name="rap.context.title.CurrentYearInstant.0" localSheetId="26">'1691000a'!$A$3</definedName>
    <definedName name="rap.context.title.CurrentYearInstant.0" localSheetId="28">'1692000'!$A$3</definedName>
    <definedName name="rap.context.title.CurrentYearInstant.0" localSheetId="29">'1693000'!$A$3</definedName>
    <definedName name="rap.context.title.CurrentYearInstant.0" localSheetId="31">'1696000'!$A$3</definedName>
    <definedName name="rap.context.title.CurrentYearInstant.0">'1000000'!$B$4</definedName>
    <definedName name="rap.context.title.CurrentYearInstant.1" localSheetId="16">'1620200'!$A$8</definedName>
    <definedName name="rap.context.title.CurrentYearInstant.1" localSheetId="17">'1620300'!$A$31</definedName>
    <definedName name="rap.context.title.CurrentYearInstant.1" localSheetId="19">'1630000'!$B$65</definedName>
    <definedName name="rap.context.title.CurrentYearInstant.1" localSheetId="22">'1640200'!$A$38</definedName>
    <definedName name="rap.context.title.CurrentYearInstant.1" localSheetId="26">'1691000a'!$A$306</definedName>
    <definedName name="rap.context.title.CurrentYearInstant.1" localSheetId="28">'1692000'!$A$283</definedName>
    <definedName name="rap.context.title.CurrentYearInstant.1" localSheetId="29">'1693000'!$A$306</definedName>
    <definedName name="rap.context.title.CurrentYearInstant.1" localSheetId="31">'1696000'!$A$283</definedName>
    <definedName name="rap.context.title.CurrentYearInstant.1">'1620100'!$A$33</definedName>
    <definedName name="rap.context.title.CurrentYearInstant.2" localSheetId="16">'1620200'!$A$43</definedName>
    <definedName name="rap.context.title.CurrentYearInstant.2" localSheetId="17">'1620300'!$A$36</definedName>
    <definedName name="rap.context.title.CurrentYearInstant.2" localSheetId="22">'1640200'!$A$43</definedName>
    <definedName name="rap.context.title.CurrentYearInstant.2" localSheetId="26">'1691000a'!$B$312</definedName>
    <definedName name="rap.context.title.CurrentYearInstant.2">'1620100'!$A$38</definedName>
    <definedName name="rap.context.title.PriorEndYearInstant.0" localSheetId="18">'1620500'!$C$4</definedName>
    <definedName name="rap.context.title.PriorEndYearInstant.0" localSheetId="19">'1630000'!$C$4</definedName>
    <definedName name="rap.context.title.PriorEndYearInstant.0" localSheetId="26">'1691000a'!$C$312</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 localSheetId="14">'1616000'!$E$3</definedName>
    <definedName name="rap.context.title.PriorYearDuration.0">'1311000'!$C$4</definedName>
    <definedName name="rap.context.title.PriorYearInstant.0" localSheetId="16">'1620200'!$F$3</definedName>
    <definedName name="rap.context.title.PriorYearInstant.0" localSheetId="17">'1620300'!$G$3</definedName>
    <definedName name="rap.context.title.PriorYearInstant.0" localSheetId="21">'1640100'!$F$3</definedName>
    <definedName name="rap.context.title.PriorYearInstant.0" localSheetId="22">'1640200'!$F$3</definedName>
    <definedName name="rap.context.title.PriorYearInstant.0" localSheetId="23">'1640300'!$G$3</definedName>
    <definedName name="rap.context.title.PriorYearInstant.0" localSheetId="24">'1670000'!$C$4</definedName>
    <definedName name="rap.context.title.PriorYearInstant.0" localSheetId="26">'1691000a'!$G$3</definedName>
    <definedName name="rap.context.title.PriorYearInstant.0" localSheetId="28">'1692000'!$I$3</definedName>
    <definedName name="rap.context.title.PriorYearInstant.0" localSheetId="29">'1693000'!$G$3</definedName>
    <definedName name="rap.context.title.PriorYearInstant.0" localSheetId="31">'1696000'!$I$3</definedName>
    <definedName name="rap.context.title.PriorYearInstant.0">'1620100'!$F$3</definedName>
    <definedName name="rap.context.title.PriorYearInstant.1" localSheetId="16">'1620200'!$F$8</definedName>
    <definedName name="rap.context.title.PriorYearInstant.1" localSheetId="17">'1620300'!$H$31</definedName>
    <definedName name="rap.context.title.PriorYearInstant.1" localSheetId="22">'1640200'!$F$38</definedName>
    <definedName name="rap.context.title.PriorYearInstant.1" localSheetId="26">'1691000a'!$G$306</definedName>
    <definedName name="rap.context.title.PriorYearInstant.1" localSheetId="28">'1692000'!$I$283</definedName>
    <definedName name="rap.context.title.PriorYearInstant.1" localSheetId="29">'1693000'!$G$306</definedName>
    <definedName name="rap.context.title.PriorYearInstant.1" localSheetId="31">'1696000'!$I$283</definedName>
    <definedName name="rap.context.title.PriorYearInstant.1">'1620100'!$H$33</definedName>
    <definedName name="rap.context.title.PriorYearInstant.2" localSheetId="16">'1620200'!$H$43</definedName>
    <definedName name="rap.context.title.PriorYearInstant.2" localSheetId="17">'1620300'!$H$36</definedName>
    <definedName name="rap.context.title.PriorYearInstant.2" localSheetId="22">'1640200'!$F$43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21000E02_0030_00002_02_0001">'1311000'!$B$63</definedName>
    <definedName name="rap.fact.id.IXF1321000E02_0030_00006_02_0001">'1311000'!$C$63</definedName>
    <definedName name="rap.fact.id.IXF1321000E02_0031_00002_02_0001">'1311000'!$B$64</definedName>
    <definedName name="rap.fact.id.IXF1321000E02_0031_00006_02_0001">'1311000'!$C$64</definedName>
    <definedName name="rap.fact.id.IXF1321000E02_0034_00002_01_0001">'1311000'!$B$44</definedName>
    <definedName name="rap.fact.id.IXF1321000E02_0034_00006_01_0001">'1311000'!$C$44</definedName>
    <definedName name="rap.fact.id.IXF1321000E02_0050_00002_01_0001">'1311000'!$B$54</definedName>
    <definedName name="rap.fact.id.IXF1321000E02_0050_00006_01_0001">'1311000'!$C$54</definedName>
    <definedName name="rap.fact.id.IXF1321000E02_0051_00002_01_0001">'1311000'!$B$60</definedName>
    <definedName name="rap.fact.id.IXF1321000E02_0051_00006_01_0001">'1311000'!$C$60</definedName>
    <definedName name="rap.fact.id.IXF1321000E02_0052_00002_01_0001">'1311000'!$B$59</definedName>
    <definedName name="rap.fact.id.IXF1321000E02_0052_00006_01_0001">'1311000'!$C$59</definedName>
    <definedName name="rap.fact.id.IXF1321000E02_0057_00002_01_0001">'1311000'!$B$7</definedName>
    <definedName name="rap.fact.id.IXF1321000E02_0057_00006_01_0001">'1311000'!$C$7</definedName>
    <definedName name="rap.fact.id.IXF1321000E02_0124_00002_02_0001">'1311000'!$B$66</definedName>
    <definedName name="rap.fact.id.IXF1321000E02_0124_00006_02_0001">'1311000'!$C$66</definedName>
    <definedName name="rap.fact.id.IXF1321000E02_0125_00002_02_0001">'1311000'!$B$67</definedName>
    <definedName name="rap.fact.id.IXF1321000E02_0125_00006_02_0001">'1311000'!$C$67</definedName>
    <definedName name="rap.fact.id.IXF1321000E02_0152_00002_01_0001">'1311000'!$B$15</definedName>
    <definedName name="rap.fact.id.IXF1321000E02_0152_00006_01_0001">'1311000'!$C$15</definedName>
    <definedName name="rap.fact.id.IXF1321000E02_0153_00002_01_0001">'1311000'!$B$14</definedName>
    <definedName name="rap.fact.id.IXF1321000E02_0153_00006_01_0001">'1311000'!$C$14</definedName>
    <definedName name="rap.fact.id.IXF1321000E02_0162_00002_01_0001">'1311000'!$B$42</definedName>
    <definedName name="rap.fact.id.IXF1321000E02_0162_00006_01_0001">'1311000'!$C$42</definedName>
    <definedName name="rap.fact.id.IXF1321000E02_0163_00002_01_0001">'1311000'!$B$16</definedName>
    <definedName name="rap.fact.id.IXF1321000E02_0163_00006_01_0001">'1311000'!$C$16</definedName>
    <definedName name="rap.fact.id.IXF1321000E02_0164_00002_01_0001">'1311000'!$B$21</definedName>
    <definedName name="rap.fact.id.IXF1321000E02_0164_00006_01_0001">'1311000'!$C$21</definedName>
    <definedName name="rap.fact.id.IXF1321000E02_0166_00002_01_0001">'1311000'!$B$38</definedName>
    <definedName name="rap.fact.id.IXF1321000E02_0166_00006_01_0001">'1311000'!$C$38</definedName>
    <definedName name="rap.fact.id.IXF1321000E02_0168_00002_01_0001">'1311000'!$B$45</definedName>
    <definedName name="rap.fact.id.IXF1321000E02_0168_00006_01_0001">'1311000'!$C$45</definedName>
    <definedName name="rap.fact.id.IXF1321000E02_0169_00002_01_0001">'1311000'!$B$10</definedName>
    <definedName name="rap.fact.id.IXF1321000E02_0169_00006_01_0001">'1311000'!$C$10</definedName>
    <definedName name="rap.fact.id.IXF1321000E02_0171_00002_01_0001">'1311000'!$B$8</definedName>
    <definedName name="rap.fact.id.IXF1321000E02_0171_00006_01_0001">'1311000'!$C$8</definedName>
    <definedName name="rap.fact.id.IXF1321000E02_0281_00002_01_0001">'1311000'!$B$49</definedName>
    <definedName name="rap.fact.id.IXF1321000E02_0281_00006_01_0001">'1311000'!$C$49</definedName>
    <definedName name="rap.fact.id.IXF1321000E02_0283_00002_01_0001">'1311000'!$B$35</definedName>
    <definedName name="rap.fact.id.IXF1321000E02_0283_00006_01_0001">'1311000'!$C$35</definedName>
    <definedName name="rap.fact.id.IXF1321000E02_0293_00002_01_0001">'1311000'!$B$53</definedName>
    <definedName name="rap.fact.id.IXF1321000E02_0293_00006_01_0001">'1311000'!$C$53</definedName>
    <definedName name="rap.fact.id.IXF1321000E02_0294_00002_01_0001">'1311000'!$B$51</definedName>
    <definedName name="rap.fact.id.IXF1321000E02_0294_00006_01_0001">'1311000'!$C$51</definedName>
    <definedName name="rap.fact.id.IXF1321000E02_0296_00002_01_0001">'1311000'!$B$33</definedName>
    <definedName name="rap.fact.id.IXF1321000E02_0296_00006_01_0001">'1311000'!$C$33</definedName>
    <definedName name="rap.fact.id.IXF1321000E02_0298_00002_01_0001">'1311000'!$B$34</definedName>
    <definedName name="rap.fact.id.IXF1321000E02_0298_00006_01_0001">'1311000'!$C$34</definedName>
    <definedName name="rap.fact.id.IXF1321000E02_0300_00002_01_0001">'1311000'!$B$50</definedName>
    <definedName name="rap.fact.id.IXF1321000E02_0300_00006_01_0001">'1311000'!$C$50</definedName>
    <definedName name="rap.fact.id.IXF1321000E02_0302_00002_01_0001">'1311000'!$B$36</definedName>
    <definedName name="rap.fact.id.IXF1321000E02_0302_00006_01_0001">'1311000'!$C$36</definedName>
    <definedName name="rap.fact.id.IXF1321000E02_0311_00002_01_0001">'1311000'!$B$24</definedName>
    <definedName name="rap.fact.id.IXF1321000E02_0311_00006_01_0001">'1311000'!$C$24</definedName>
    <definedName name="rap.fact.id.IXF1321000E02_0313_00002_01_0001">'1311000'!$B$25</definedName>
    <definedName name="rap.fact.id.IXF1321000E02_0313_00006_01_0001">'1311000'!$C$25</definedName>
    <definedName name="rap.fact.id.IXF1321000E02_0314_00002_01_0001">'1311000'!$B$23</definedName>
    <definedName name="rap.fact.id.IXF1321000E02_0314_00006_01_0001">'1311000'!$C$23</definedName>
    <definedName name="rap.fact.id.IXF1321000E02_0447_00002_01_0001">'1311000'!$B$30</definedName>
    <definedName name="rap.fact.id.IXF1321000E02_0447_00006_01_0001">'1311000'!$C$30</definedName>
    <definedName name="rap.fact.id.IXF1321000E02_0449_00002_01_0001">'1311000'!$B$57</definedName>
    <definedName name="rap.fact.id.IXF1321000E02_0449_00006_01_0001">'1311000'!$C$57</definedName>
    <definedName name="rap.fact.id.IXF1321000E02_0450_00002_01_0001">'1311000'!$B$56</definedName>
    <definedName name="rap.fact.id.IXF1321000E02_0450_00006_01_0001">'1311000'!$C$56</definedName>
    <definedName name="rap.fact.id.IXF1321000E02_0451_00002_01_0001">'1311000'!$B$26</definedName>
    <definedName name="rap.fact.id.IXF1321000E02_0451_00006_01_0001">'1311000'!$C$26</definedName>
    <definedName name="rap.fact.id.IXF1321000E02_0452_00002_01_0001">'1311000'!$B$28</definedName>
    <definedName name="rap.fact.id.IXF1321000E02_0452_00006_01_0001">'1311000'!$C$28</definedName>
    <definedName name="rap.fact.id.IXF1321000E02_0453_00002_01_0001">'1311000'!$B$29</definedName>
    <definedName name="rap.fact.id.IXF1321000E02_0453_00006_01_0001">'1311000'!$C$29</definedName>
    <definedName name="rap.fact.id.IXF1321000E02_0476_00002_01_0001">'1311000'!$B$41</definedName>
    <definedName name="rap.fact.id.IXF1321000E02_0476_00006_01_0001">'1311000'!$C$41</definedName>
    <definedName name="rap.fact.id.IXF1321000E02_0478_00002_01_0001">'1311000'!$B$43</definedName>
    <definedName name="rap.fact.id.IXF1321000E02_0478_00006_01_0001">'1311000'!$C$43</definedName>
    <definedName name="rap.fact.id.IXF1321000E02_0480_00002_01_0001">'1311000'!$B$39</definedName>
    <definedName name="rap.fact.id.IXF1321000E02_0480_00006_01_0001">'1311000'!$C$39</definedName>
    <definedName name="rap.fact.id.IXF1321000E02_0482_00002_01_0001">'1311000'!$B$46</definedName>
    <definedName name="rap.fact.id.IXF1321000E02_0482_00006_01_0001">'1311000'!$C$46</definedName>
    <definedName name="rap.fact.id.IXF1321000E02_0489_00002_01_0001">'1311000'!$B$6</definedName>
    <definedName name="rap.fact.id.IXF1321000E02_0489_00006_01_0001">'1311000'!$C$6</definedName>
    <definedName name="rap.fact.id.IXF1321000E02_0491_00002_01_0001">'1311000'!$B$9</definedName>
    <definedName name="rap.fact.id.IXF1321000E02_0491_00006_01_0001">'1311000'!$C$9</definedName>
    <definedName name="rap.fact.id.IXF1321000E02_0495_00002_01_0001">'1311000'!$B$47</definedName>
    <definedName name="rap.fact.id.IXF1321000E02_0495_00006_01_0001">'1311000'!$C$47</definedName>
    <definedName name="rap.fact.id.IXF1321000E02_0497_00002_01_0001">'1311000'!$B$48</definedName>
    <definedName name="rap.fact.id.IXF1321000E02_0497_00006_01_0001">'1311000'!$C$48</definedName>
    <definedName name="rap.fact.id.IXF1321000E02_0498_00002_01_0001">'1311000'!$B$17</definedName>
    <definedName name="rap.fact.id.IXF1321000E02_0498_00006_01_0001">'1311000'!$C$17</definedName>
    <definedName name="rap.fact.id.IXF1321000E02_0499_00002_01_0001">'1311000'!$B$18</definedName>
    <definedName name="rap.fact.id.IXF1321000E02_0499_00006_01_0001">'1311000'!$C$18</definedName>
    <definedName name="rap.fact.id.IXF1321000E02_0510_00002_01_0001">'1311000'!$B$27</definedName>
    <definedName name="rap.fact.id.IXF1321000E02_0510_00006_01_0001">'1311000'!$C$27</definedName>
    <definedName name="rap.fact.id.IXF1321000E02_0511_00002_01_0001">'1311000'!$B$52</definedName>
    <definedName name="rap.fact.id.IXF1321000E02_0511_00006_01_0001">'1311000'!$C$52</definedName>
    <definedName name="rap.fact.id.IXF1321000E02_0530_00002_01_0001">'1311000'!$B$22</definedName>
    <definedName name="rap.fact.id.IXF1321000E02_0530_00006_01_0001">'1311000'!$C$22</definedName>
    <definedName name="rap.fact.id.IXF1321000E02_0537_00002_01_0001">'1311000'!$B$40</definedName>
    <definedName name="rap.fact.id.IXF1321000E02_0537_00006_01_0001">'1311000'!$C$40</definedName>
    <definedName name="rap.fact.id.IXF1321000E02_0658_00002_01_0001">'1311000'!$B$11</definedName>
    <definedName name="rap.fact.id.IXF1321000E02_0658_00006_01_0001">'1311000'!$C$11</definedName>
    <definedName name="rap.fact.id.IXF1321000E02_0666_00002_01_0001">'1311000'!$B$19</definedName>
    <definedName name="rap.fact.id.IXF1321000E02_0666_00006_01_0001">'1311000'!$C$19</definedName>
    <definedName name="rap.fact.id.IXF1321000E02_0745_00002_01_0001">'1311000'!$B$12</definedName>
    <definedName name="rap.fact.id.IXF1321000E02_0745_00006_01_0001">'1311000'!$C$12</definedName>
    <definedName name="rap.fact.id.IXF1321000E02_0897_00002_01_0001">'1311000'!$B$20</definedName>
    <definedName name="rap.fact.id.IXF1321000E02_0897_00006_01_0001">'1311000'!$C$20</definedName>
    <definedName name="rap.fact.id.IXF1321000E02_1424_00002_01_0001">'1311000'!$B$13</definedName>
    <definedName name="rap.fact.id.IXF1321000E02_1424_00006_01_0001">'1311000'!$C$13</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<sst xmlns="http://schemas.openxmlformats.org/spreadsheetml/2006/main" count="9017" uniqueCount="2276">
  <si>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</si>
  <si>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</si>
  <si>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</si>
  <si>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</si>
  <si>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</si>
  <si>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</si>
  <si>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</si>
  <si>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</si>
  <si>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</si>
  <si>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</si>
  <si>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</si>
  <si>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</si>
  <si>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</si>
  <si>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</si>
  <si>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</si>
  <si>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</si>
  <si>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</si>
  <si>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</si>
  <si>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</si>
  <si>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</si>
  <si>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</si>
  <si>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</si>
  <si>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</si>
  <si>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</si>
  <si>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</si>
  <si>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</si>
  <si>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</si>
  <si>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</si>
  <si>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</si>
  <si>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</si>
  <si>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</si>
  <si>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</si>
  <si>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</si>
  <si>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</si>
  <si>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</si>
  <si>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</si>
  <si>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</si>
  <si>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</si>
  <si>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</si>
  <si>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</si>
  <si>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</si>
  <si>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</si>
  <si>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</si>
  <si>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</si>
  <si>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</si>
  <si>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</si>
  <si>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</si>
  <si>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</si>
  <si>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</si>
  <si>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</si>
  <si>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</si>
  <si>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</si>
  <si>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</si>
  <si>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</si>
  <si>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</si>
  <si>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</si>
  <si>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</si>
  <si>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</si>
  <si>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</si>
  <si>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</si>
  <si>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</si>
  <si>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</si>
  <si>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</si>
  <si>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</si>
  <si>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</si>
  <si>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</si>
  <si>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</si>
  <si>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</si>
  <si>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</si>
  <si>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</si>
  <si>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</si>
  <si>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</si>
  <si>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</si>
  <si>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</si>
  <si>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</si>
  <si>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</si>
  <si>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</si>
  <si>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</si>
  <si>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</si>
  <si>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</si>
  <si>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</si>
  <si>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</si>
  <si>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</si>
  <si>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</si>
  <si>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</si>
  <si>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</si>
  <si>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</si>
  <si>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</si>
  <si>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</si>
  <si>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</si>
  <si>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</si>
  <si>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</si>
  <si>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</si>
  <si>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</si>
  <si>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</si>
  <si>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</si>
  <si>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</si>
  <si>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</si>
  <si>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</si>
  <si>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</si>
  <si>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</si>
  <si>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</si>
  <si>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</si>
  <si>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</si>
  <si>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</si>
  <si>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</si>
  <si>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</si>
  <si>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</si>
  <si>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</si>
  <si>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</si>
  <si>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</si>
  <si>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</si>
  <si>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</si>
  <si>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</si>
  <si>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</si>
  <si>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</si>
  <si>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</si>
  <si>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</si>
  <si>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</si>
  <si>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</si>
  <si>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</si>
  <si>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</si>
  <si>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</si>
  <si>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</si>
  <si>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</si>
  <si>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</si>
  <si>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</si>
  <si>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</si>
  <si>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</si>
  <si>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</si>
  <si>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</si>
  <si>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</si>
  <si>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</si>
  <si>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</si>
  <si>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</si>
  <si>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</si>
  <si>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</si>
  <si>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</si>
  <si>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</si>
  <si>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</si>
  <si>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</si>
  <si>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</si>
  <si>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</si>
  <si>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</si>
  <si>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</si>
  <si>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</si>
  <si>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</si>
  <si>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</si>
  <si>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</si>
  <si>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</si>
  <si>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</si>
  <si>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</si>
  <si>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</si>
  <si>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</si>
  <si>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</si>
  <si>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</si>
  <si>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</si>
  <si>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</si>
  <si>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</si>
  <si>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</si>
  <si>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</si>
  <si>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</si>
  <si>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</si>
  <si>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</si>
  <si>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</si>
  <si>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</si>
  <si>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</si>
  <si>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</si>
  <si>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</si>
  <si>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</si>
  <si>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</si>
  <si>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</si>
  <si>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</si>
  <si>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</si>
  <si>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</si>
  <si>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</si>
  <si>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</si>
  <si>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</si>
  <si>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</si>
  <si>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</si>
  <si>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</si>
  <si>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</si>
  <si>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</si>
  <si>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</si>
  <si>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</si>
  <si>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</si>
  <si>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</si>
  <si>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</si>
  <si>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</si>
  <si>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</si>
  <si>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</si>
  <si>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</si>
  <si>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</si>
  <si>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</si>
  <si>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</si>
  <si>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</si>
  <si>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</si>
  <si>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</si>
  <si>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</si>
  <si>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</si>
  <si>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</si>
  <si>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</si>
  <si>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</si>
  <si>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</si>
  <si>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</si>
  <si>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</si>
  <si>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</si>
  <si>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</si>
  <si>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</si>
  <si>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</si>
  <si>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</si>
  <si>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</si>
  <si>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</si>
  <si>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</si>
  <si>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</si>
  <si>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</si>
  <si>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</si>
  <si>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</si>
  <si>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</si>
  <si>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</si>
  <si>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</si>
  <si>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</si>
  <si>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</si>
  <si>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</si>
  <si>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</si>
  <si>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</si>
  <si>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</si>
  <si>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</si>
  <si>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</si>
  <si>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</si>
  <si>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</si>
  <si>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</si>
  <si>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</si>
  <si>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</si>
  <si>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</si>
  <si>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</si>
  <si>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</si>
  <si>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</si>
  <si>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</si>
  <si>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</si>
  <si>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</si>
  <si>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</si>
  <si>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</si>
  <si>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</si>
  <si>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</si>
  <si>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</si>
  <si>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</si>
  <si>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</si>
  <si>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</si>
  <si>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</si>
  <si>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</si>
  <si>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</si>
  <si>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</si>
  <si>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</si>
  <si>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</si>
  <si>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</si>
  <si>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</si>
  <si>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</si>
  <si>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</si>
  <si>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</si>
  <si>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</si>
  <si>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</si>
  <si>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</si>
  <si>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</si>
  <si>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</si>
  <si>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</si>
  <si>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</si>
  <si>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</si>
  <si>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</si>
  <si>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</si>
  <si>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</si>
  <si>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</si>
  <si>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</si>
  <si>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</si>
  <si>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</si>
  <si>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</si>
  <si>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</si>
  <si>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</si>
  <si>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</si>
  <si>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</si>
  <si>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</si>
  <si>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</si>
  <si>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</si>
  <si>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</si>
  <si>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</si>
  <si>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</si>
  <si>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</si>
  <si>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</si>
  <si>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</si>
  <si>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</si>
  <si>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</si>
  <si>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</si>
  <si>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</si>
  <si>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</si>
  <si>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</si>
  <si>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</si>
  <si>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</si>
  <si>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</si>
  <si>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</si>
  <si>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</si>
  <si>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</si>
  <si>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</si>
  <si>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</si>
  <si>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</si>
  <si>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</si>
  <si>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</si>
  <si>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</si>
  <si>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</si>
  <si>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</si>
  <si>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</si>
  <si>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</si>
  <si>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</si>
  <si>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</si>
  <si>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</si>
  <si>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</si>
  <si>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</si>
  <si>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</si>
  <si>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</si>
  <si>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</si>
  <si>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</si>
  <si>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</si>
  <si>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</si>
  <si>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</si>
  <si>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</si>
  <si>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</si>
  <si>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</si>
  <si>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</si>
  <si>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</si>
  <si>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</si>
  <si>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</si>
  <si>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</si>
  <si>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</si>
  <si>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</si>
  <si>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</si>
  <si>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</si>
  <si>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</si>
  <si>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</si>
  <si>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</si>
  <si>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</si>
  <si>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</si>
  <si>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</si>
  <si>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</si>
  <si>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</si>
  <si>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</si>
  <si>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</si>
  <si>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</si>
  <si>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</si>
  <si>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</si>
  <si>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</si>
  <si>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</si>
  <si>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</si>
  <si>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</si>
  <si>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</si>
  <si>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</si>
  <si>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</si>
  <si>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</si>
  <si>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</si>
  <si>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</si>
  <si>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</si>
  <si>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</si>
  <si>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</si>
  <si>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</si>
  <si>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</si>
  <si>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</si>
  <si>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</si>
  <si>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</si>
  <si>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</si>
  <si>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</si>
  <si>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</si>
  <si>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</si>
  <si>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</si>
  <si>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</si>
  <si>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</si>
  <si>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</si>
  <si>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</si>
  <si>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</si>
  <si>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</si>
  <si>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</si>
  <si>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</si>
  <si>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</si>
  <si>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</si>
  <si>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</si>
  <si>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</si>
  <si>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</si>
  <si>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</si>
  <si>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</si>
  <si>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</si>
  <si>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</si>
  <si>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</si>
  <si>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</si>
  <si>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</si>
  <si>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</si>
  <si>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</si>
  <si>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</si>
  <si>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</si>
  <si>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</si>
  <si>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</si>
  <si>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</si>
  <si>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</si>
  <si>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</si>
  <si>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</si>
  <si>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</si>
  <si>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</si>
  <si>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</si>
  <si>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</si>
  <si>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</si>
  <si>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</si>
  <si>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</si>
  <si>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</si>
  <si>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</si>
  <si>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</si>
  <si>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</si>
  <si>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</si>
  <si>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</si>
  <si>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AA280</t>
  </si>
  <si>
    <t>2023-01-01</t>
  </si>
  <si>
    <t>2024-04-30</t>
  </si>
  <si>
    <t>2022-12-31</t>
  </si>
  <si>
    <t>2023-12-31</t>
  </si>
  <si>
    <t>AISA</t>
  </si>
  <si>
    <t>2024-03-31</t>
  </si>
  <si>
    <t>2024-01-01</t>
  </si>
  <si>
    <t>PT FKS Food Sejahtera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</si>
  <si>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</si>
  <si>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</si>
  <si>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</si>
  <si>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</si>
  <si>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</si>
  <si>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</si>
  <si>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</si>
  <si>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</si>
  <si>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</si>
  <si>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</si>
  <si>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</si>
  <si>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</si>
  <si>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</si>
  <si>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</si>
  <si>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</si>
  <si>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</si>
  <si>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</si>
  <si>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</si>
  <si>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</si>
  <si>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</si>
  <si>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</si>
  <si>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</si>
  <si>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</si>
  <si>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</si>
  <si>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</si>
  <si>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</si>
  <si>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</si>
  <si>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</si>
  <si>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</si>
  <si>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</si>
  <si>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</si>
  <si>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</si>
  <si>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</si>
  <si>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</si>
  <si>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</si>
  <si>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</si>
  <si>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</si>
  <si>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</si>
  <si>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</si>
  <si>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</si>
  <si>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</si>
  <si>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</si>
  <si>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</si>
  <si>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</si>
  <si>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</si>
  <si>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</si>
  <si>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</si>
  <si>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</si>
  <si>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</si>
  <si>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</si>
  <si>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</si>
  <si>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</si>
  <si>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</si>
  <si>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</si>
  <si>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</si>
  <si>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</si>
  <si>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</si>
  <si>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</si>
  <si>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</si>
  <si>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</si>
  <si>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</si>
  <si>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</si>
  <si>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</si>
  <si>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</si>
  <si>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</si>
  <si>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</si>
  <si>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</si>
  <si>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</si>
  <si>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</si>
  <si>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</si>
  <si>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</si>
  <si>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</si>
  <si>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</si>
  <si>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</si>
  <si>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</si>
  <si>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</si>
  <si>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</si>
  <si>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</si>
  <si>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</si>
  <si>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</si>
  <si>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</si>
  <si>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</si>
  <si>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</si>
  <si>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</si>
  <si>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</si>
  <si>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</si>
  <si>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</si>
  <si>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</si>
  <si>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</si>
  <si>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</si>
  <si>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</si>
  <si>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</si>
  <si>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</si>
  <si>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</si>
  <si>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</si>
  <si>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</si>
  <si>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</si>
  <si>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</si>
  <si>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</si>
  <si>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</si>
  <si>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</si>
  <si>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</si>
  <si>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</si>
  <si>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</si>
  <si>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</si>
  <si>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</si>
  <si>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</si>
  <si>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</si>
  <si>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</si>
  <si>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</si>
  <si>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</si>
  <si>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</si>
  <si>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</si>
  <si>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</si>
  <si>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</si>
  <si>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</si>
  <si>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</si>
  <si>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</si>
  <si>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</si>
  <si>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</si>
  <si>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</si>
  <si>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</si>
  <si>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</si>
  <si>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</si>
  <si>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</si>
  <si>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</si>
  <si>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</si>
  <si>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</si>
  <si>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</si>
  <si>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</si>
  <si>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</si>
  <si>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</si>
  <si>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</si>
  <si>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</si>
  <si>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</si>
  <si>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</si>
  <si>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</si>
  <si>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</si>
  <si>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</si>
  <si>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</si>
  <si>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</si>
  <si>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</si>
  <si>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</si>
  <si>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</si>
  <si>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</si>
  <si>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</si>
  <si>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</si>
  <si>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</si>
  <si>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</si>
  <si>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</si>
  <si>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</si>
  <si>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</si>
  <si>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</si>
  <si>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</si>
  <si>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</si>
  <si>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</si>
  <si>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</si>
  <si>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</si>
  <si>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</si>
  <si>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</si>
  <si>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</si>
  <si>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</si>
  <si>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</si>
  <si>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</si>
  <si>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</si>
  <si>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</si>
  <si>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</si>
  <si>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</si>
  <si>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</si>
  <si>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</si>
  <si>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</si>
  <si>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</si>
  <si>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</si>
  <si>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</si>
  <si>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</si>
  <si>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</si>
  <si>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</si>
  <si>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</si>
  <si>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</si>
  <si>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</si>
  <si>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</si>
  <si>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</si>
  <si>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</si>
  <si>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</si>
  <si>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</si>
  <si>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</si>
  <si>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</si>
  <si>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</si>
  <si>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</si>
  <si>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</si>
  <si>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</si>
  <si>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</si>
  <si>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</si>
  <si>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</si>
  <si>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</si>
  <si>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</si>
  <si>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</si>
  <si>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</si>
  <si>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</si>
  <si>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</si>
  <si>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</si>
  <si>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</si>
  <si>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</si>
  <si>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</si>
  <si>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</si>
  <si>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</si>
  <si>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</si>
  <si>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</si>
  <si>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</si>
  <si>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</si>
  <si>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</si>
  <si>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</si>
  <si>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</si>
  <si>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</si>
  <si>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</si>
  <si>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</si>
  <si>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</si>
  <si>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</si>
  <si>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</si>
  <si>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</si>
  <si>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</si>
  <si>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</si>
  <si>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</si>
  <si>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</si>
  <si>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</si>
  <si>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</si>
  <si>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</si>
  <si>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</si>
  <si>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</si>
  <si>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</si>
  <si>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</si>
  <si>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</si>
  <si>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</si>
  <si>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</si>
  <si>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</si>
  <si>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</si>
  <si>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</si>
  <si>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</si>
  <si>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</si>
  <si>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</si>
  <si>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</si>
  <si>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</si>
  <si>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</si>
  <si>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</si>
  <si>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</si>
  <si>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</si>
  <si>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</si>
  <si>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</si>
  <si>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</si>
  <si>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</si>
  <si>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</si>
  <si>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</si>
  <si>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</si>
  <si>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</si>
  <si>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</si>
  <si>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</si>
  <si>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</si>
  <si>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</si>
  <si>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</si>
  <si>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</si>
  <si>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</si>
  <si>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</si>
  <si>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</si>
  <si>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</si>
  <si>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</si>
  <si>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</si>
  <si>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</si>
  <si>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</si>
  <si>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</si>
  <si>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</si>
  <si>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</si>
  <si>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</si>
  <si>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</si>
  <si>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</si>
  <si>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</si>
  <si>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</si>
  <si>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</si>
  <si>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</si>
  <si>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</si>
  <si>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</si>
  <si>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</si>
  <si>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</si>
  <si>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</si>
  <si>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</si>
  <si>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</si>
  <si>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</si>
  <si>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</si>
  <si>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</si>
  <si>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</si>
  <si>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</si>
  <si>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</si>
  <si>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</si>
  <si>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</si>
  <si>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</si>
  <si>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</si>
  <si>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</si>
  <si>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</si>
  <si>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</si>
  <si>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</si>
  <si>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</si>
  <si>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</si>
  <si>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</si>
  <si>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</si>
  <si>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</si>
  <si>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</si>
  <si>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</si>
  <si>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</si>
  <si>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</si>
  <si>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</si>
  <si>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</si>
  <si>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</si>
  <si>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</si>
  <si>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</si>
  <si>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</si>
  <si>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</si>
  <si>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</si>
  <si>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</si>
  <si>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</si>
  <si>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</si>
  <si>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</si>
  <si>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</si>
  <si>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</si>
  <si>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</si>
  <si>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</si>
  <si>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</si>
  <si>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</si>
  <si>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</si>
  <si>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</si>
  <si>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</si>
  <si>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</si>
  <si>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</si>
  <si>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</si>
  <si>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</si>
  <si>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</si>
  <si>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</si>
  <si>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</si>
  <si>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</si>
  <si>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</si>
  <si>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</si>
  <si>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</si>
  <si>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</si>
  <si>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</si>
  <si>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</si>
  <si>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</si>
  <si>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</si>
  <si>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</si>
  <si>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</si>
  <si>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</si>
  <si>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</si>
  <si>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</si>
  <si>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</si>
  <si>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</si>
  <si>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</si>
  <si>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</si>
  <si>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</si>
  <si>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</si>
  <si>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</si>
  <si>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</si>
  <si>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</si>
  <si>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</si>
  <si>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</si>
  <si>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</si>
  <si>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</si>
  <si>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</si>
  <si>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</si>
  <si>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</si>
  <si>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</si>
  <si>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</si>
  <si>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</si>
  <si>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</si>
  <si>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</si>
  <si>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</si>
  <si>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</si>
  <si>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</si>
  <si>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</si>
  <si>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</si>
  <si>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</si>
  <si>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</si>
  <si>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</si>
  <si>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</si>
  <si>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</si>
  <si>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</si>
  <si>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</si>
  <si>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</si>
  <si>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</si>
  <si>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</si>
  <si>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</si>
  <si>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</si>
  <si>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</si>
  <si>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</si>
  <si>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</si>
  <si>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</si>
  <si>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</si>
  <si>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</si>
  <si>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</si>
  <si>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</si>
  <si>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</si>
  <si>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</si>
  <si>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</si>
  <si>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</si>
  <si>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</si>
  <si>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</si>
  <si>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</si>
  <si>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</si>
  <si>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</si>
  <si>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</si>
  <si>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</si>
  <si>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</si>
  <si>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</si>
  <si>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</si>
  <si>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</si>
  <si>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</si>
  <si>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</si>
  <si>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</si>
  <si>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</si>
  <si>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</si>
  <si>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</si>
  <si>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</si>
  <si>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</si>
  <si>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</si>
  <si>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</si>
  <si>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</si>
  <si>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</si>
  <si>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</si>
  <si>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</si>
  <si>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</si>
  <si>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</si>
  <si>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</si>
  <si>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</si>
  <si>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</si>
  <si>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</si>
  <si>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</si>
  <si>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</si>
  <si>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</si>
  <si>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</si>
  <si>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</si>
  <si>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</si>
  <si>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</si>
  <si>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</si>
  <si>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</si>
  <si>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</si>
  <si>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</si>
  <si>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</si>
  <si>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</si>
  <si>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</si>
  <si>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</si>
  <si>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</si>
  <si>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</si>
  <si>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</si>
  <si>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</si>
  <si>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</si>
  <si>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</si>
  <si>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</si>
  <si>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</si>
  <si>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</si>
  <si>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</si>
  <si>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</si>
  <si>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</si>
  <si>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</si>
  <si>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</si>
  <si>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</si>
  <si>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</si>
  <si>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</si>
  <si>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</si>
  <si>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</si>
  <si>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</si>
  <si>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</si>
  <si>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</si>
  <si>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</si>
  <si>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</si>
  <si>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</si>
  <si>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</si>
  <si>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</si>
  <si>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</si>
  <si>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</si>
  <si>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</si>
  <si>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</si>
  <si>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</si>
  <si>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</si>
  <si>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</si>
  <si>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</si>
  <si>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</si>
  <si>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</si>
  <si>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</si>
  <si>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</si>
  <si>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</si>
  <si>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</si>
  <si>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</si>
  <si>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</si>
  <si>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</si>
  <si>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</si>
  <si>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</si>
  <si>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</si>
  <si>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</si>
  <si>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</si>
  <si>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</si>
  <si>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</si>
  <si>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</si>
  <si>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</si>
  <si>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</si>
  <si>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</si>
  <si>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</si>
  <si>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</si>
  <si>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</si>
  <si>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</si>
  <si>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</si>
  <si>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</si>
  <si>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</si>
  <si>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</si>
  <si>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</si>
  <si>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</si>
  <si>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</si>
  <si>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</si>
  <si>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</si>
  <si>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</si>
  <si>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</si>
  <si>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</si>
  <si>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</si>
  <si>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</si>
  <si>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</si>
  <si>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</si>
  <si>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</si>
  <si>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</si>
  <si>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</si>
  <si>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</si>
  <si>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</si>
  <si>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</si>
  <si>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</si>
  <si>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</si>
  <si>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</si>
  <si>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</si>
  <si>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</si>
  <si>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</si>
  <si>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</si>
  <si>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</si>
  <si>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</si>
  <si>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[1321000] Statement of profit or loss and other comprehensive income, OCI components presented before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</si>
  <si>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</si>
  <si>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</si>
  <si>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</si>
  <si>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</si>
  <si>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</si>
  <si>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</si>
  <si>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</si>
  <si>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</si>
  <si>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</si>
  <si>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</si>
  <si>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</si>
  <si>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</si>
  <si>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dividen</t>
  </si>
  <si>
    <t>Dividends income</t>
  </si>
  <si>
    <t>Pendapatan bunga</t>
  </si>
  <si>
    <t>Interest income</t>
  </si>
  <si>
    <t>Pendapatan investasi</t>
  </si>
  <si>
    <t>Investment income</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</si>
  <si>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</si>
  <si>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</si>
  <si>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</si>
  <si>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</si>
  <si>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</si>
  <si>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</si>
  <si>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</si>
  <si>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</si>
  <si>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</si>
  <si>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</si>
  <si>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</si>
  <si>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</si>
  <si>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</si>
  <si>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</si>
  <si>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</si>
  <si>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</si>
  <si>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</si>
  <si>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</si>
  <si>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</si>
  <si>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</si>
  <si>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</si>
  <si>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</si>
  <si>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</si>
  <si>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</si>
  <si>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</si>
  <si>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</si>
  <si>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</si>
  <si>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</si>
  <si>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</si>
  <si>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</si>
  <si>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</si>
  <si>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</si>
  <si>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</si>
  <si>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</si>
  <si>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</si>
  <si>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</si>
  <si>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</si>
  <si>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</si>
  <si>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</si>
  <si>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</si>
  <si>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</si>
  <si>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</si>
  <si>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</si>
  <si>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</si>
  <si>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</si>
  <si>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</si>
  <si>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</si>
  <si>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</si>
  <si>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</si>
  <si>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</si>
  <si>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</si>
  <si>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</si>
  <si>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</si>
  <si>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</si>
  <si>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</si>
  <si>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</si>
  <si>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</si>
  <si>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</si>
  <si>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</si>
  <si>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</si>
  <si>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</si>
  <si>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</si>
  <si>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</si>
  <si>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</si>
  <si>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</si>
  <si>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</si>
  <si>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</si>
  <si>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</si>
  <si>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</si>
  <si>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</si>
  <si>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</si>
  <si>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</si>
  <si>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</si>
  <si>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</si>
  <si>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</si>
  <si>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</si>
  <si>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</si>
  <si>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</si>
  <si>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</si>
  <si>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</si>
  <si>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</si>
  <si>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</si>
  <si>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</si>
  <si>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</si>
  <si>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</si>
  <si>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</si>
  <si>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</si>
  <si>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</si>
  <si>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</si>
  <si>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</si>
  <si>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</si>
  <si>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</si>
  <si>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</si>
  <si>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</si>
  <si>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</si>
  <si>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</si>
  <si>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</si>
  <si>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</si>
  <si>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</si>
  <si>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</si>
  <si>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</si>
  <si>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</si>
  <si>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</si>
  <si>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</si>
  <si>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</si>
  <si>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</si>
  <si>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</si>
  <si>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</si>
  <si>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</si>
  <si>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</si>
  <si>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</si>
  <si>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</si>
  <si>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</si>
  <si>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</si>
  <si>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</si>
  <si>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</si>
  <si>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</si>
  <si>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</si>
  <si>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</si>
  <si>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</si>
  <si>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</si>
  <si>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</si>
  <si>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</si>
  <si>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</si>
  <si>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</si>
  <si>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</si>
  <si>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</si>
  <si>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</si>
  <si>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</si>
  <si>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</si>
  <si>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</si>
  <si>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</si>
  <si>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</si>
  <si>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</si>
  <si>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</si>
  <si>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</si>
  <si>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</si>
  <si>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</si>
  <si>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</si>
  <si>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</si>
  <si>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</si>
  <si>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</si>
  <si>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</si>
  <si>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</si>
  <si>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</si>
  <si>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</si>
  <si>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</si>
  <si>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</si>
  <si>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</si>
  <si>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</si>
  <si>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</si>
  <si>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</si>
  <si>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</si>
  <si>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</si>
  <si>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</si>
  <si>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</si>
  <si>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</si>
  <si>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</si>
  <si>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</si>
  <si>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</si>
  <si>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</si>
  <si>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</si>
  <si>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</si>
  <si>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</si>
  <si>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</si>
  <si>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</si>
  <si>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</si>
  <si>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</si>
  <si>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</si>
  <si>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</si>
  <si>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</si>
  <si>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</si>
  <si>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</si>
  <si>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</si>
  <si>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</si>
  <si>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</si>
  <si>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</si>
  <si>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</si>
  <si>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</si>
  <si>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</si>
  <si>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</si>
  <si>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</si>
  <si>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</si>
  <si>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</si>
  <si>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</si>
  <si>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</si>
  <si>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</si>
  <si>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</si>
  <si>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</si>
  <si>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</si>
  <si>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</si>
  <si>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</si>
  <si>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</si>
  <si>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</si>
  <si>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</si>
  <si>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</si>
  <si>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</si>
  <si>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</si>
  <si>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</si>
  <si>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</si>
  <si>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</si>
  <si>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</si>
  <si>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</si>
  <si>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</si>
  <si>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</si>
  <si>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</si>
  <si>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</si>
  <si>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</si>
  <si>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</si>
  <si>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</si>
  <si>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</si>
  <si>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</si>
  <si>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</si>
  <si>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</si>
  <si>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</si>
  <si>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</si>
  <si>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</si>
  <si>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</si>
  <si>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</si>
  <si>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</si>
  <si>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</si>
  <si>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</si>
  <si>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</si>
  <si>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</si>
  <si>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</si>
  <si>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</si>
  <si>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</si>
  <si>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</si>
  <si>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</si>
  <si>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</si>
  <si>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</si>
  <si>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</si>
  <si>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</si>
  <si>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</si>
  <si>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</si>
  <si>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</si>
  <si>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</si>
  <si>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</si>
  <si>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</si>
  <si>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</si>
  <si>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</si>
  <si>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</si>
  <si>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</si>
  <si>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</si>
  <si>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</si>
  <si>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</si>
  <si>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</si>
  <si>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</si>
  <si>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</si>
  <si>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</si>
  <si>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</si>
  <si>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</si>
  <si>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</si>
  <si>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</si>
  <si>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</si>
  <si>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</si>
  <si>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</si>
  <si>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</si>
  <si>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</si>
  <si>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</si>
  <si>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</si>
  <si>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</si>
  <si>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</si>
  <si>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</si>
  <si>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</si>
  <si>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</si>
  <si>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</si>
  <si>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</si>
  <si>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</si>
  <si>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</si>
  <si>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</si>
  <si>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</si>
  <si>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</si>
  <si>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</si>
  <si>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</si>
  <si>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</si>
  <si>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</si>
  <si>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</si>
  <si>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</si>
  <si>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</si>
  <si>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</si>
  <si>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</si>
  <si>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</si>
  <si>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</si>
  <si>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</si>
  <si>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</si>
  <si>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</si>
  <si>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</si>
  <si>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</si>
  <si>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</si>
  <si>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</si>
  <si>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</si>
  <si>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</si>
  <si>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</si>
  <si>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</si>
  <si>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</si>
  <si>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</si>
  <si>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</si>
  <si>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</si>
  <si>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</si>
  <si>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</si>
  <si>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</si>
  <si>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</si>
  <si>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</si>
  <si>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</si>
  <si>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</si>
  <si>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</si>
  <si>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</si>
  <si>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</si>
  <si>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</si>
  <si>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</si>
  <si>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</si>
  <si>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</si>
  <si>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</si>
  <si>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</si>
  <si>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</si>
  <si>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</si>
  <si>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</si>
  <si>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</si>
  <si>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</si>
  <si>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</si>
  <si>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</si>
  <si>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</si>
  <si>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</si>
  <si>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</si>
  <si>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</si>
  <si>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</si>
  <si>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</si>
  <si>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</si>
  <si>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</si>
  <si>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</si>
  <si>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</si>
  <si>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</si>
  <si>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</si>
  <si>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</si>
  <si>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</si>
  <si>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</si>
  <si>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</si>
  <si>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</si>
  <si>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</si>
  <si>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</si>
  <si>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</si>
  <si>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</si>
  <si>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</si>
  <si>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</si>
  <si>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</si>
  <si>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</si>
  <si>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</si>
  <si>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</si>
  <si>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</si>
  <si>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</si>
  <si>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</si>
  <si>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</si>
  <si>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</si>
  <si>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</si>
  <si>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</si>
  <si>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</si>
  <si>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</si>
  <si>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</si>
  <si>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</si>
  <si>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</si>
  <si>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</si>
  <si>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</si>
  <si>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</si>
  <si>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</si>
  <si>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</si>
  <si>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</si>
  <si>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</si>
  <si>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</si>
  <si>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</si>
  <si>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</si>
  <si>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</si>
  <si>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</si>
  <si>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</si>
  <si>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</si>
  <si>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</si>
  <si>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</si>
  <si>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</si>
  <si>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</si>
  <si>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</si>
  <si>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</si>
  <si>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</si>
  <si>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</si>
  <si>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</si>
  <si>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</si>
  <si>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</si>
  <si>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</si>
  <si>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</si>
  <si>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</si>
  <si>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</si>
  <si>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</si>
  <si>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</si>
  <si>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</si>
  <si>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</si>
  <si>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</si>
  <si>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</si>
  <si>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</si>
  <si>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</si>
  <si>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</si>
  <si>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</si>
  <si>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</si>
  <si>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</si>
  <si>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</si>
  <si>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</si>
  <si>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</si>
  <si>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</si>
  <si>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</si>
  <si>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</si>
  <si>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</si>
  <si>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</si>
  <si>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</si>
  <si>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</si>
  <si>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</si>
  <si>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</si>
  <si>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</si>
  <si>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</si>
  <si>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</si>
  <si>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</si>
  <si>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</si>
  <si>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</si>
  <si>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</si>
  <si>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</si>
  <si>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</si>
  <si>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</si>
  <si>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</si>
  <si>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</si>
  <si>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</si>
  <si>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</si>
  <si>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</si>
  <si>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</si>
  <si>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</si>
  <si>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</si>
  <si>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</si>
  <si>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</si>
  <si>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</si>
  <si>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</si>
  <si>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</si>
  <si>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</si>
  <si>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</si>
  <si>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</si>
  <si>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</si>
  <si>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</si>
  <si>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</si>
  <si>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</si>
  <si>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</si>
  <si>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</si>
  <si>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</si>
  <si>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</si>
  <si>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</si>
  <si>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</si>
  <si>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</si>
  <si>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</si>
  <si>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</si>
  <si>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</si>
  <si>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</si>
  <si>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</si>
  <si>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</si>
  <si>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</si>
  <si>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</si>
  <si>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</si>
  <si>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</si>
  <si>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</si>
  <si>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</si>
  <si>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</si>
  <si>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</si>
  <si>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</si>
  <si>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</si>
  <si>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</si>
  <si>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</si>
  <si>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</si>
  <si>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</si>
  <si>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</si>
  <si>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</si>
  <si>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</si>
  <si>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</si>
  <si>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</si>
  <si>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</si>
  <si>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</si>
  <si>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</si>
  <si>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</si>
  <si>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</si>
  <si>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</si>
  <si>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</si>
  <si>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</si>
  <si>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</si>
  <si>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</si>
  <si>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</si>
  <si>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</si>
  <si>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</si>
  <si>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</si>
  <si>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</si>
  <si>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</si>
  <si>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</si>
  <si>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</si>
  <si>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</si>
  <si>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</si>
  <si>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</si>
  <si>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</si>
  <si>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</si>
  <si>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</si>
  <si>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</si>
  <si>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</si>
  <si>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</si>
  <si>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</si>
  <si>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</si>
  <si>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</si>
  <si>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</si>
  <si>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</si>
  <si>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</si>
  <si>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</si>
  <si>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</si>
  <si>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</si>
  <si>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</si>
  <si>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</si>
  <si>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</si>
  <si>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</si>
  <si>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</si>
  <si>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</si>
  <si>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</si>
  <si>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</si>
  <si>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</si>
  <si>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</si>
  <si>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</si>
  <si>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</si>
  <si>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</si>
  <si>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</si>
  <si>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</si>
  <si>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</si>
  <si>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</si>
  <si>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</si>
  <si>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</si>
  <si>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</si>
  <si>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</si>
  <si>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</si>
  <si>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</si>
  <si>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</si>
  <si>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</si>
  <si>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</si>
  <si>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</si>
  <si>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</si>
  <si>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</si>
  <si>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</si>
  <si>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</si>
  <si>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</si>
  <si>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</si>
  <si>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</si>
  <si>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</si>
  <si>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</si>
  <si>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</si>
  <si>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</si>
  <si>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</si>
  <si>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</si>
  <si>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</si>
  <si>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sesuai dengan Standar Akuntansi Keuangan di Indonesia ("SAK"), yang mencakup Pernyataan dan Interpretasi yang dikeluarkan oleh Dewan Standar Akuntansi Keuangan Ikatan Akuntan Indonesia (DSAK IAI) dan Peraturan-Peraturan serta Pedoman Penyajian dan Pengungkapan Laporan Keuangan yang diterbitkan oleh Otoritas Jasa Keuangan ("OJK"). Laporan keuangan konsolidasian disusun berdasarkan konsep akrual, kecuali laporan arus kas konsolidasian, dengan menggunakan konsep biaya historis, kecuali seperti yang disebutkan dalam Catatan atas laporan keuangan konsolidasian  yang relevan.Laporan arus kas konsolidasian yang disajikan dengan menggunakan metode langsung, menyajikan penerimaan dan pengeluaran kas dan setara kas yang diklasifikasikan ke dalam aktivitas operasi, investasi dan pendanaan.  Kebijakan akuntansi yang diterapkan oleh Grup adalah selaras bagi tahun yang dicakup oleh laporan keuangan konsolidasian, kecuali untuk standar akuntansi baru dan revisi seperti diungkapkan pada Catatan 2b di bawah ini. Grup telah menyusun laporan keuangan konsolidasian dengan dasar bahwa Grup akan terus beroperasi secara berkesinambungan.</t>
  </si>
  <si>
    <t>Basis of preparation of consolidated financial statements</t>
  </si>
  <si>
    <t>Prinsip-prinsip konsolidasi</t>
  </si>
  <si>
    <t>Laporan keuangan konsolidasian meliputi laporan keuangan Perusahaan dan entitas-entitas anak. Kendali diperoleh bila Grup terekspos atau memiliki hak atas imbal hasil variabel dari keterlibatannya dengan investee dan memiliki kemampuan untuk mempengaruhi imbal hasil tersebut melalui kekuasaannya atas investee. Dengan demikian, investor mengendalikan investee jika dan hanya jika investor memiliki seluruh hal berikut ini:i) Kekuasaan atas investee, yaitu hak yang ada saat ini yang memberi investor kemampuan kini untuk mengarahkan aktivitas relevan dari investee,ii) Eksposur atau hak atas imbal hasil variabel dari keterlibatannya dengan investee, daniii) Kemampuan untuk menggunakan kekuasaannya atas investee untuk mempengaruhi jumlah imbal hasil. Bila Grup tidak memiliki hak suara atau hak serupa secara mayoritas atas suatu investee,Grup mempertimbangkan semua fakta dan keadaan yang relevan dalam mengevaluasi apakah mereka memiliki kekuasaan atas investee, termasuk:i) Pengaturan kontraktual dengan pemilik hak suara lainnya dari investee,ii) Hak yang timbul atas pengaturan kontraktual lain, daniii) Hak suara dan hak suara potensial yang dimiliki Grup. Grup menilai kembali apakah mereka mengendalikan investee bila fakta dan keadaan mengindikasikan adanya perubahan terhadap satu atau lebih dari ketiga elemen dari pengendalian. Konsolidasi atas entitas-entitas anak dimulai sejak Grup memperoleh pengendalian atas entitas anak dan berakhir pada saat Grup kehilangan pengendalian atas entitas anak. Aset, liabilitas, penghasilan dan beban dari entitas anak yang diakuisisi pada tahun tertentu disertakan dalam laporan keuangan konsolidasian sejak tanggal Grup memperoleh kendali sampai tanggal Grup tidak lagi mengendalikan entitas anak tersebut.Seluruh laba rugi dan setiap komponen penghasilan komprehensif lain (“PKL”) diatribusikan pada pemilik entitas induk dan pada kepentingan nonpengendali (“KNP”), walaupun hal ini akan menyebabkan saldo KNP yang defisit. Bila dipandang perlu, penyesuaian dilakukan terhadap laporan keuangan entitas anak untuk diselaraskan dengan kebijakan akuntansi Grup.Seluruh aset dan liabilitas, ekuitas, penghasilan dan beban dan arus kas atas transaksi antar anggota Grup dieliminasi sepenuhnya pada saat konsolidasi.Perubahan dalam bagian kepemilikan entitas induk pada entitas anak yang tidak mengakibatkan hilangnya pengendalian, dicatat sebagai transaksi ekuitas. Bila kehilangan pengendalian atas suatu entitas anak, maka Grup menghentikan pengakuan atas aset (termasuk goodwill), liabilitas dan komponen lain dari ekuitas terkait, dan selisihnya diakui pada laba rugi. Bagian dari investasi yang tersisa diakui pada nilai wajar.</t>
  </si>
  <si>
    <t>Principles of consolidation</t>
  </si>
  <si>
    <t>Kas dan setara kas dalam laporan posisi keuangan konsolidasian yang terdiri dari kas dan bank serta deposito jangka pendek yang jatuh tempo dalam waktu 3 bulan atau kurang, yang dapat segera dikonversikan menjadi kas dalam jumlah yang dapat ditentukan dan memiliki risiko perubahan nilai yang tidak signifikan.</t>
  </si>
  <si>
    <t>Piutang usaha dan piutang lain-lain</t>
  </si>
  <si>
    <t>Pada pengakuan awal, Grup mengukur aset keuangan pada nilai wajarnya ditambah biaya transaksi, dalam hal aset keuangan tidak diukur pada nilai wajar melalui laba rugi ("NWLR"). Piutang usaha yang tidak mengandung komponen pembiayaan yang signifikan, dimana Kelompok Usaha telah menerapkan cara praktis, yaitu diukur pada harga transaksi yang ditentukan sesuai PSAK 72, seperti diungkapkan pada Catatan 2r.Aset keuangan Grup yang diukur pada biaya perolehan diamortisasi termasuk piutang usaha, kas dan setara kas,  piutang lain-lain yang merupakan bagian dari aset keuangan lancar lainnya dan aset keuangan tidak lancar lainnya.Karena piutang usaha dan piutang lain-lain tidak memiliki komponen pembiayaan signifikan, Grup menerapkan pendekatan yang disederhanakan dalam perhitungan KKE. Oleh karena itu, Grup tidak menelusuri perubahan dalam risiko kredit, namun justru mengakui penyisihan kerugian berdasarkan KKE sepanjang umurnya pada setiap tanggal pelaporan. Grup membentuk matriks provisi berdasarkan pengalaman kerugian kredit masa lampau, disesuaikan dengan perkiraan masa depan (forward-looking) atas faktor yang spesifik untuk debitur dan lingkungan ekonomi. Grup menganggap aset keuangan dalam gagal bayar ketika pembayaran kontraktual telah lewat 1 tahun dari tanggal jatuh tempo. Namun, dalam kasus tertentu, Grup juga dapat mempertimbangkan aset keuangan menjadi gagal bayar ketika informasi internal atau eksternal menunjukkan bahwa besar kemungkinan Grup tidak menerima jumlah kontraktual terutang secara penuh sebelum memperhitungkan perbaikan kredit yang dimiliki oleh Grup. Aset keuangan dihapuskan jika tidak terdapat ekspektasi yang wajar untuk memulihkan arus kas kontraktual.</t>
  </si>
  <si>
    <t>Trade and other receivables</t>
  </si>
  <si>
    <t>Persediaan</t>
  </si>
  <si>
    <t>Persediaan dinyatakan sebesar nilai yang lebih rendah antara biaya perolehan atau nilai realisasi neto. Biaya perolehan ditentukan dengan menggunakan metode rata-rata tertimbang. Nilai realisasi neto persediaan adalah estimasi harga jual dalam kegiatan usaha biasa dikurangi estimasi biaya penyelesaian dan estimasi biaya yang diperlukan untuk membuat penjualan.Biaya yang dikeluarkan untuk setiap produk agar berada pada lokasi dan kondisi siap untuk dijual dicatat sebagai berikut:i) Bahan baku, suku cadang, bahan pembungkus, bahan pembantu, bahan bakar dan pelumas dan lain lain-lain: harga pembelian;ii) Barang jadi dan persediaan dalam proses: biaya bahan baku dan tenaga kerja langsung dan bagian proporsional dari beban overhead berdasarkan kapasitas operasi normal namun tidak termasuk biaya pinjaman. Kelompok Usaha menetapkan penyisihan untuk nilai realisasi neto persediaan berdasarkan hasil penelaahan berkala atas kondisi fisik dan nilai realisasi neto persediaan.</t>
  </si>
  <si>
    <t>Inventories</t>
  </si>
  <si>
    <t>Tanaman produktif</t>
  </si>
  <si>
    <t>-</t>
  </si>
  <si>
    <t>Bearer plants</t>
  </si>
  <si>
    <t>Pada tahun 2019, Grup melakukan perubahan kebijakan akuntansi atas tanah, bangunan, dan mesin dari model biaya menjadi model revaluasi. Aset tetap pada awalnya diakui sebesar biaya perolehan yang meliputi harga perolehannya dan setiap biaya yang dapat diatribusikan langsung untuk membawa aset ke kondisi dan lokasi yang diinginkan agar aset siap digunakan sesuai intensi manajemen.Setelah pengakuan awal, tanah, bangunan, dan mesin dinyatakan sebesar nilai wajar, dikurangi akumulasi penyusutan untuk bangunan dan mesin dan akumulasi rugi penurunan nilai (jika ada).Jika aset tetap direvaluasi, maka akumulasi penyusutan pada tanggal revaluasi diperlakukan dengan salah satu cara dieliminasi terhadap jumlah tercatat bruto aset dan jumlah tercatat neto setelah eliminasi disajikan kembali sebesar jumlah revaluasiannya dari aset tersebut. Jumlah penyesuaian yang timbul dari penyajian kembali atau eliminasi akumulasi penyusutan tersebut membentuk bagian kenaikan atau penurunan dalam jumlah tercatat yang ditentukan sebagaimana dinyatakan dalam kebijakan berikut ini. Jika jumlah tercatat aset meningkat akibat revaluasi, maka kenaikan tersebut diakui dalam penghasilan komprehensif lain dan terakumulasi dalam ekuitas pada bagian surplus revaluasi. Akan tetapi, kenaikan tersebut diakui dalam laba rugi hingga sebesar jumlah penurunan nilai aset yang sama akibat revaluasi yang pernah diakui sebelumnya dalam laba rugi. Jika jumlah tercatat aset turun akibat revaluasi, 
maka penurunan tersebut diakui dalam laba rugi. Akan tetapi, penurunan nilai tersebut diakui dalam penghasilan komprehensif lain sepanjang tidak melebihi saldo surplus revaluasi untuk aset tersebut. Penurunan nilai yang diakui dalam penghasilan komprehensif lain tersebut mengurangi jumlah akumulasi dalam ekuitas pada bagian surplus revaluasi. Revaluasi dilakukan dengan keteraturan yang cukup regular untuk memastikan bahwa jumlah tercatat tidak berbeda secara material dengan jumlah yang ditentukan dengan menggunakan nilai wajar pada akhir periode pelaporan. Surplus revaluasi aset tetap yang dipindahkan secara berkala setiap periode ke saldo laba adalah sebesar perbedaan antara jumlah penyusutan berdasarkan nilai revaluasian aset dengan jumlah penyusutan berdasarkan biaya perolehan aset tersebut. Pada saat penghentian aset, surplus revaluasi untuk aset tetap yang dijual dipindahkan ke saldo laba. Setelah pengakuan awal, kendaraan, peralatan pabrik, perabot dan peralatan kantor dinyatakan sebesar biaya perolehan dikurangi akumulasi penyusutan dan akumulasi rugi penurunan nilai, jika ada. Dalam menentukan penurunan nilai, PSAK 48 diterapkan dalam bagaimana entitas menelaah jumlah tercatat aset, bagaimana menentukan jumlah terpulihkan aset, dan kapan mengakui atau membalik kerugian penurunan nilai. Tanah diakui sebesar nilai revaluasi dan tidak disusutkan. Penyusutan aset tetap dimulai pada saat aset tersebut siap untuk digunakan sesuai maksud penggunaannya dan dihitung dengan menggunakan metode garis lurus berdasarkan estimasi masa manfaat ekonomis aset sebagaimana terlampir di catatan atas laporan keuangan. Aset tetap dalam penyelesaian dicatat sebesar biaya perolehan, yang mencakup kapitalisasi beban pinjaman dan biaya-biaya lainnya yang terjadi sehubungan dengan pendanaan aset tetap dalam penyelesaian tersebut. Akumulasi biaya perolehan akan direklasifikasi ke akun “Aset Tetap” yang bersangkutan pada saat aset tetap tersebut telah selesai dikerjakan dan siap untuk digunakan. Aset tetap dalam penyelesaian tidak disusutkan sampai memenuhi syarat pengakuan sebagai aset tetap seperti diungkapkan di atas. Jumlah tercatat aset ini direviu atas penurunan nilai jika terdapat peristiwa atau perubahan keadaan yang mengindikasikan bahwa jumlah tercatat mungkin tidak dapat seluruhnya terealisasi. Jumlah tercatat dari suatu aset tetap dihentikan pengakuannya pada saat pelepasan atau ketika tidak terdapat lagi manfaat ekonomis masa depan yang diharapkan dari penggunaan atau pelepasannya. Keuntungan atau kerugian yang timbul dari penghentian pengakuan tersebut (yang ditentukan sebesar selisih antara jumlah hasil pelepasan neto, jika ada, dan jumlah tercatatnya) dimasukkan dalam laba rugi pada saat penghentian pengakuan tersebut dilakukan. Beban pemeliharaan dan perbaikan dibebankan pada laba rugi pada saat terjadinya. Beban pemugaran dan penambahan dalam jumlah besar dikapitalisasi kepada jumlah tercatat aset terkait bila besar kemungkinan bagi Grup manfaat ekonomi masa depan menjadi lebih besar dari standar kinerja awal yang ditetapkan sebelumnya dan disusutkan sepanjang sisa masa manfaat aset terkait. Nilai residu aset, umur manfaat dan metode penyusutan aset tetap dievaluasi setiap akhir tahun pelaporan dan disesuaikan secara prospektif jika dipandang perlu.</t>
  </si>
  <si>
    <t>Fixed assets</t>
  </si>
  <si>
    <t>Tanah belum dikembangkan</t>
  </si>
  <si>
    <t>Aset biologis</t>
  </si>
  <si>
    <t>Biological assets</t>
  </si>
  <si>
    <t>Penurunan nilai aset nonkeuangan</t>
  </si>
  <si>
    <t>Pada setiap akhir tahun pelaporan, Grup menilai apakah terdapat indikasi suatu aset mengalami penurunan nilai. Jika terdapat indikasi tersebut atau pada saat pengujian penurunan nilai aset (yaitu aset takberwujud dengan umur manfaat tidak terbatas, aset takberwujud yang belum dapat digunakan, atau goodwill yang diperoleh dalam suatu kombinasi bisnis) diperlukan, maka Grup membuat estimasi formal jumlah terpulihkan aset tersebut.Grup mendasarkan perhitungan penurunan nilai pada rincian perhitungan anggaran atau prakiraan yang disusun secara terpisah untuk masing-masing UPK Grup atas aset individual yang dialokasikan. Perhitungan anggaran dan prakiraan ini secara umum mencakup periode selama lima atau sepuluh tahun sesuai dengan stabilitas arus kas terkait. Setelah periode yang dianggarkan proyeksi arus kas diestimasi dengan melakukan ekstrapolasi proyeksi yang dianggarkan dengan menggunakan tingkat pertumbuhan jangka panjang yang tetap.Untuk aset selain goodwill, penilaian dilakukan pada akhir setiap tanggal pelaporan apakah terdapat indikasi bahwa rugi penurunan nilai yang telah diakui dalam tahun sebelumnya mungkin tidak ada lagi atau mungkin telah menurun. Jika indikasi dimaksud ditemukan, maka entitas mengestimasi jumlah terpulihkan aset atau UPK tersebut. Kerugian penurunan nilai yang telah diakui dalam tahun sebelumnya untuk aset selain goodwill dibalik hanya jika terdapat perubahan asumsi-asumsi yang digunakan untuk menentukan jumlah terpulihkan  aset tersebut sejak rugi penurunan nilai terakhir diakui. Dalam hal ini, jumlah tercatat aset dinaikkan ke jumlah terpulihkannya. Goodwill diuji untuk penurunan nilai setiap tahun dan ketika terdapat indikasi bahwa nilai tercatatnya mungkin mengalami penurunan nilai. Penurunan nilai bagi goodwill ditetapkan dengan menentukan jumlah tercatat tiap UPK (atau kelompok UPK) terkait dari goodwill tersebut. Jika jumlah terpulihkan UPK kurang dari jumlah tercatatnya, rugi penurunan nilai diakui. Rugi penurunan nilai terkait goodwill tidak dapat dibalik pada tahun berikutnya. Manajemen berpendapat bahwa tidak ada indikasi penurunan nilai pada aset tetap dan aset non-keuangan tidak lancar lainnya yang disajikan dalam laporan posisi keuangan konsolidasian pada tanggal 31 Desember 2023 dan 2022.</t>
  </si>
  <si>
    <t>Impairment of non-financial assets</t>
  </si>
  <si>
    <t>Utang usaha dan liabilitas lain-lain</t>
  </si>
  <si>
    <t>Liabilitas keuangan diklasifikasikan, pada pengakuan awal, sebagai liabilitas keuangan yang diukur pada NWLR, utang dan pinjaman atau derivatif ditetapkan sebagai instrumen lindung nilai pada lindung nilai yang efektif, sesuai dengan kondisinya. Semua liabilitas keuangan diakui pada nilai wajar saat pengakuan awal dan, dalam hal liabilitas keuangan dilklasifikasi sebagai utang dan pinjaman, diakui pada nilai wajar setelah dikurangi biaya transaksi yang dapat diatribusikan secara langsung. Grup menetapkan liabilitas keuangannya sebagai utang dan pinjaman, seperti utang usaha, beban akrual, liabilitas keuangan jangka pendek lainnya, utang bank, liabilitas sewa, utang obligasi dan sukuk ijarah dan utang pihak berelasi. Pengukuran selanjutnya dari liabilitas keuangan ditentukan oleh klasifikasinya sebagai berikut: Liabilitas keuangan pada NWLR Liabilitas keuangan yang diukur pada NWLR mencakup liabilitas keuangan yang dimiliki untuk diperdagangkan dan liabilitas keuangan yang diukur pada NWLR yang ditetapkan saat pengakuan awal.
Liabilitas keuangan diklasifikasikan sebagai dimiliki untuk diperdagangkan, jika liabilitas keuangan tersebut diperoleh untuk tujuan dibeli kembali dalam waktu dekat. Kategori ini juga mencakup instrumen keuangan derivatif yang dilakukan oleh Grup dimana instrumen derivatif tersebut tidak ditetapkan sebagai instrumen lindung nilai dalam hubungan lindung nilai sebagaimana didefinisikan dalam PSAK 71. Derivatif melekat yang dipisahkan juga diklasifikasikan sebagai dimiliki untuk diperdagangkan kecuali ditetapkan sebagai instrumen lindung nilai yang efektif. Keuntungan atau kerugian atas liabilitas yang dimiliki untuk diperdagangkan diakui dalam laporan laba rugi. Liabilitas keuangan yang diukur pada NWLR yang ditetapkan saat pengakuan awal harus memenuhi kriteria dalam PSAK 71 dan ditetapkan pada tanggal pengakuan awal. Grup tidak menetapkan liabilitas keuangan apapun sebagai liabilitas yang diukur pada NWLR. Liabilitas keuangan pada biaya perolehan diamortisasi (Utang dan pinjaman). (i)	Utang dan Pinjaman Jangka Panjang yang Dikenakan Bunga. Setelah pengakuan awal, utang dan pinjaman jangka panjang yang berbunga diukur pada biaya perolehan yang diamortisasi dengan menggunakan metode SBE. Pada tanggal pelaporan, biaya bunga yang masih harus dibayar dicatat secara terpisah, dari pokok pinjaman terkait, dalam bagian liabilitas jangka pendek. Keuntungan dan kerugian diakui pada laba rugi ketika liabilitas dihentikan pengakuannya maupun melalui proses amortisasi menggunakan metode SBE. Biaya amortisasi dihitung dengan mempertimbangkan setiap diskonto atau premium atas akuisisi dan komisi atau biaya yang merupakan bagian tidak terpisahkan dari SBE. Amortisasi SBE dicatat sebagai beban keuangan pada laba rugi. Utang dan Akrual. Liabilitas untuk utang usaha, utang pihak berelasi, liabilitas keuangan jangka pendek lainnya, dan beban akrual dinyatakan sebesar jumlah tercatat (jumlah nosional), yang kurang lebih sebesar nilai wajarnya. Penghentian pengakuan. Suatu liabilitas keuangan dihentikan pengakuannya pada saat kewajiban yang ditetapkan dalam kontrak berakhir atau dibatalkan atau kedaluwarsa. Ketika sebuah liabilitas keuangan ditukar dengan liabilitas keuangan lain dari pemberi pinjaman yang sama atas persyaratan yang secara substansial berbeda, atau bila persyaratan dari liabilitas keuangan tersebut secara substansial dimodifikasi, pertukaran atau modifikasi persyaratan tersebut dicatat sebagai penghentian pengakuan liabilitas keuangan awal dan pengakuan liabilitas keuangan baru, dan selisih antara nilai tercatat masing-masing liabilitas keuangan tersebut diakui pada laba rugi.Saling hapus instrumen keuangan. Aset keuangan dan liabilitas keuangan disalinghapuskan dan nilai netonya disajikan dalam laporan posisi keuangan konsolidasian jika, dan hanya jika, terdapat hak secara hukum untuk melakukan saling hapus atas jumlah tercatat dari aset keuangan dan liabilitas keuangan tersebut dan terdapat intensi untuk menyelesaikan secara neto, atau untuk merealisasikan aset dan menyelesaikan liabilitas secara bersamaan.</t>
  </si>
  <si>
    <t>Trade payables and other liabilities</t>
  </si>
  <si>
    <t>Pengakuan pendapatan dan beban</t>
  </si>
  <si>
    <t>Pendapatan dari kontrak dengan pelanggan diakui ketika pengendalian atas barang dialihkan kepada pelanggan pada suatu jumlah yang mencerminkan imbalan yang diharapkan Grup sebagai imbalan atas barang tersebut. Secara umum, Grup menyimpulkan bahwa mereka bertindak sebagai prinsipal dalam pengaturan pendapatannya. Kontrak-kontrak dengan pelanggan-pelanggan tertentu dalam segmen bisnisnya mensyaratkan imbalan variabel.  Grup menawarkan imbalan variabel berupa hak retur dan penyesuaian harga sehubungan dengan klaim kualitas, perubahan harga komoditas dan volume penjualan. Dalam menetapkan estimasi tersebut, manajemen menggunakan metode nilai ekspektasian yang dikembangkan berdasarkan pengalaman historis, atau metode jumlah yang paling mungkin yang dikembangkan berdasarkan pengalaman historis dengan mempertimbangkan juga pola pembelian saat ini. Manajemen menetapkan metode estimasi untuk memastikan imbalan variabel yang kemungkinan terjadinya sangat tinggi sebagai salah satu faktor yang diperhitungkan dalam estimasi sehingga pembalikan signifikan atas jumlah pendapatan kumulatif yang telah diakui tidak akan terjadi pada saat ketidakpastian yang terkait dengan imbalan variabel tersebut terselesaikan di kemudian waktu. Sedangkan pengakuan dilakukan pada saat dokumen-dokumen pendukung telah diterima dari pelanggan-pelanggan atau pada saat besar kemungkinan bahwa penyesuaian harga akan diberikan. Piutang usaha merupakan hak Grup atas sejumlah imbalan yang tidak bersyarat (yaitu, hanya berlalunya waktu yang perlu terjadi sebelum pembayaran imbalan tersebut jatuh tempo). Lihat kebijakan akuntansi aset keuangan di bagian Instrumen Keuangan mengenai pengakuan awal dan pengukuran selanjutnya. Jika pelanggan membayar imbalan sebelum Grup mengalihkan barang atau jasa kepada pelanggan, liabilitas kontrak diakui pada saat pembayaran dilakukan atau pembayaran imbalan jatuh tempo (mana yang lebih awal). Liabilitas kontrak diakui sebagai pendapatan pada saat Grup telah memenuhi apa yang harus dilaksanakan sesuai kontrak. Uang muka penjualan disajikan sebagai “Liabilitas kontrak” dalam laporan posisi keuangan konsolidasian.</t>
  </si>
  <si>
    <t>Revenue and expense recognition</t>
  </si>
  <si>
    <t>Penjabaran mata uang asing</t>
  </si>
  <si>
    <t>Foreign currency translation</t>
  </si>
  <si>
    <t>Transaksi dengan pihak berelasi</t>
  </si>
  <si>
    <t>Perusahaan dan entitas anaknya melakukan transaksi dengan pihak berelasi sesuai dengan definisi yang diuraikan pada PSAK 7.Transaksi ini dilakukan berdasarkan persyaratan yang disetujui oleh kedua belah pihak, yang mungkin tidak sama dengan transaksi lain yang dilakukan dengan pihak-pihak yang tidak berelasi.</t>
  </si>
  <si>
    <t>Transactions with related parties</t>
  </si>
  <si>
    <t>Pajak penghasilan</t>
  </si>
  <si>
    <t>Aset dan liabilitas pajak kini untuk tahun berjalan diukur sebesar jumlah yang diharapkan dapat direstitusi dari atau dibayarkan kepada otoritas perpajakan. Tarif pajak dan peraturan pajak yang digunakan untuk menghitung jumlah tersebut adalah yang berlaku atau secara substantif telah berlaku pada tanggal pelaporan di negara tempat Kelompok Usaha beroperasi dan menghasilkan pendapatan kena pajak.Bunga dan denda disajikan sebagai bagian dari penghasilan atau beban operasi lain karena tidak dianggap sebagai bagian dari beban pajak penghasilan.  Pajak penghasilan kini terkait dengan pos-pos yang diakui secara langsung di ekuitas diakui dalam ekuitas dan bukan dalam laporan laba rugi. Pajak tangguhan diakui dengan menggunakan metode liabilitas atas perbedaan temporer pada tanggal pelaporan antara dasar pengenaan pajak dari aset dan liabilitas dan jumlah tercatatnya untuk tujuan pelaporan keuangan pada tanggal pelaporan.</t>
  </si>
  <si>
    <t>Income taxes</t>
  </si>
  <si>
    <t>Pinjaman</t>
  </si>
  <si>
    <t>Liabilitas keuangan pada biaya perolehan diamortisasi (Utang dan pinjaman).Setelah pengakuan awal, utang dan pinjaman jangka panjang yang berbunga diukur pada biaya perolehan yang diamortisasi dengan menggunakan metode SBE. Pada tanggal pelaporan, biaya bunga yang masih harus dibayar dicatat secara terpisah, dari pokok pinjaman terkait, dalam bagian liabilitas jangka pendek. Keuntungan dan kerugian diakui pada laba rugi ketika liabilitas dihentikan pengakuannya maupun melalui proses amortisasi menggunakan metode SBE.Biaya amortisasi dihitung dengan mempertimbangkan setiap diskonto atau premium atas akuisisi dan komisi atau biaya yang merupakan bagian tidak terpisahkan dari SBE. Amortisasi SBE dicatat sebagai beban keuangan pada laba rugi. Liabilitas pajak tangguhan diakui untuk semua perbedaan temporer yang kena pajak, kecuali:
i.	liabilitas pajak tangguhan yang terjadi dari pengakuan awal goodwill atau dari aset atau liabilitas dari transaksi yang bukan transaksi kombinasi bisnis, dan pada waktu transaksi tidak mempengaruhi laba akuntansi dan laba kena pajak/rugi pajak;
ii.	dari perbedaan temporer kena pajak atas investasi pada entitas anak, yang saat pembalikannya dapat dikendalikan dan besar kemungkinannya bahwa beda temporer itu tidak akan dibalik dalam waktu dekat. Aset pajak tangguhan diakui untuk seluruh perbedaan temporer yang dapat dikurangkan dan akumulasi rugi pajak belum dikompensasi, bila kemungkinan besar laba kena pajak akan tersedia sehingga perbedaan temporer dapat dikurangkan tersebut, dan rugi pajak belum dikompensasi, dapat dimanfaatkan, kecuali:
i)	jika aset pajak tangguhan timbul dari pengakuan awal aset atau liabilitas dalam transaksi yang bukan transaksi kombinasi bisnis dan tidak mempengaruhi laba akuntansi maupun laba kena pajak/rugi pajak; atau ii)	dari perbedaan temporer yang dapat dikurangkan atas investasi pada entitas anak, aset pajak tangguhan hanya diakui bila besar kemungkinannya bahwa beda temporer itu tidak akan dibalik dalam waktu dekat dan laba kena pajak dapat dikompensasi dengan beda temporer tersebut. Jumlah tercatat aset pajak tangguhan ditelaah pada setiap tanggal pelaporan dan diturunkan apabila laba fiskal mungkin tidak memadai untuk mengkompensasi sebagian atau semua manfaat aset pajak tangguhan. Aset pajak tangguhan yang tidak diakui ditinjau ulang pada setiap tanggal pelaporan dan akan diakui apabila besar kemungkinan bahwa laba fiskal pada masa yang akan datang akan tersedia untuk pemulihannya. Aset dan liabilitas pajak tangguhan diukur dengan menggunakan tarif pajak yang diharapkan akan berlaku pada tahun saat aset dipulihkan atau liabilitas diselesaikan berdasarkan tarif pajak dan peraturan pajak yang berlaku atau yang secara substantif telah berlaku pada tanggal pelaporan.
Pajak tangguhan terkait dengan pos-pos yang diakui di luar laba rugi diakui di luar laba rugi. Pos pajak tangguhan diakui sesuai dengan transaksi yang mendasarinya baik di penghasilan komprehensif lain maupun secara langsung di ekuitas. Manfaat pajak yang diperoleh sebagai bagian dari kombinasi bisnis, tetapi tidak memenuhi kriteria untuk pengakuan terpisah pada tanggal tersebut, diakui selanjutnya jika informasi baru tentang fakta dan keadaan berubah. Penyesuaian tersebut diperlakukan sebagai pengurangan goodwill (selama tidak melebihi goodwill) jika terjadi selama periode pengukuran atau diakui dalam laba rugi.
Grup melakukan saling hapus aset pajak tangguhan dan liabilitas pajak tangguhan jika dan hanya jika memiliki hak yang berkekuatan hukum untuk saling hapus aset pajak kini dan liabilitas pajak kini dan aset pajak tangguhan dan liabilitas pajak tangguhan terkait dengan pajak penghasilan yang dikenakan oleh otoritas perpajakan yang sama, baik entitas kena pajak yang sama atau entitas kena pajak yang berbeda yang bermaksud untuk menyelesaikan liabilitas dan aset pajak kini secara neto, atau untuk merealisasikan aset dan menyelesaikan liabilitas secara bersamaan, pada setiap periode masa depan di mana jumlah liabilitas atau aset pajak tangguhan yang signifikan diharapkan untuk diselesaikan atau dipulihkan. Pendapatan, beban-beban dan aset-aset diakui neto atas jumlah PPN kecuali:
	PPN yang muncul dari pembelian aset atau jasa yang tidak dapat dikreditkan, yang dalam hal ini PPN diakui sebagai bagian dari biaya perolehan aset atau sebagai bagian dari pos beban-beban yang terkait; dan
	Piutang dan utang yang disajikan termasuk dengan jumlah PPN.  Jumlah PPN neto yang diajukan untuk direstitusi, atau terutang kepada, kantor pajak termasuk sebagai bagian dari aset atau liabilitas pada laporan posisi keuangan konsolidasian. Sesuai peraturan perpajakan di Indonesia, pajak final dikenakan atas nilai bruto transaksi, dan tetap dikenakan walaupun atas transaksi tersebut pelaku transaksi mengalami kerugian. Pajak final tidak termasuk dalam lingkup yang diatur oleh PSAK 46: Pajak Penghasilan.</t>
  </si>
  <si>
    <t>Borrowings</t>
  </si>
  <si>
    <t>Provisi</t>
  </si>
  <si>
    <t>Provisi diakui jika Grup memiliki kewajiban kini (baik bersifat hukum maupun bersifat konstruktif) yang akibat peristiwa masa lalu, besar kemungkinannya penyelesaian kewajiban tersebut mengakibatkan arus keluar sumber daya yang mengandung manfaat ekonomi dan estimasi yang andal mengenai jumlah kewajiban tersebut dapat dibuat.Provisi ditelaah pada setiap tanggal pelaporan dan disesuaikan untuk mencerminkan estimasi terbaik yang paling kini. Jika arus keluar sumber daya untuk menyelesaikan kewajiban kemungkinan besar tidak terjadi, maka provisi dibatalkan.</t>
  </si>
  <si>
    <t>Provisions</t>
  </si>
  <si>
    <t>Imbalan kerja karyawan</t>
  </si>
  <si>
    <t>Grup mencatat penyisihan manfaat untuk memenuhi dan menutup imbalan minimum yang harus dibayar kepada karyawan-karyawan sesuai dengan Perjanjian Kerja Bersama dan Undang-undang Penciptaan Lapangan Kerja No. 11/2020 (“UU Cipta Kerja”, (UUCK)). Penyisihan tambahan tersebut diestimasi dengan menggunakan perhitungan aktuarial metode “Projected Unit Credit”. Pengukuran kembali, terdiri atas keuntungan dan kerugian aktuarial, segera diakui pada laporan posisi keuangan konsolidasian   dengan pengaruh langsung didebit atau dikreditkan kepada saldo laba melalui PKL pada periode terjadinya. Pengukuran kembali tidak direklasifikasi ke laba rugi pada periode berikutnya. Biaya jasa lalu harus diakui sebagai beban pada saat yang lebih awal antara: 
i)	ketika program amandemen atau kurtailmen terjadi; dan 
ii)	ketika entitas mengakui biaya restrukturisasi atau imbalan terminasi terkait. Bunga neto dihitung dengan menerapkan tingkat diskonto yang digunakan terhadap liabilitas imbalan kerja. Grup mengakui perubahan pada kewajiban obligasi neto didalam laporan laba rugi dan penghasilan komprehensif lain konsolidasian:
i)	Biaya jasa terdiri atas biaya jasa kini, biaya jasa lalu, keuntungan atau kerugian atas penyelesaian (curtailment) tidak rutin, dan
ii)	Beban atau penghasilan bunga neto.</t>
  </si>
  <si>
    <t>Employee benefits</t>
  </si>
  <si>
    <t>Laba per saham</t>
  </si>
  <si>
    <t>tertimbang jumlah saham yang beredar selama periode yang bersangkutan.
Perusahaan tidak mempunyai efek berpotensi saham biasa yang bersifat dilutif pada tanggal     31 Desember 2023.</t>
  </si>
  <si>
    <t>Earnings per share</t>
  </si>
  <si>
    <t>Dividen</t>
  </si>
  <si>
    <t>Dividends</t>
  </si>
  <si>
    <t>Pelaporan segmen</t>
  </si>
  <si>
    <t>Untuk tujuan manajemen, Grup menggolongkan segmen berdasarkan industri makanan dan lain-lain yang dikelola secara independen oleh masing-masing pengelola segmen yang bertanggung jawab atas kinerja dari masing-masing segmen. Para pengelola segmen melaporkan secara langsung kepada manajemen Perusahaan yang secara teratur mengkaji laba segmen sebagai dasar untuk mengalokasikan sumber daya ke masing-masing segmen dan untuk menilai kinerja segmen.</t>
  </si>
  <si>
    <t>Segment reporting</t>
  </si>
  <si>
    <t>Instrumen keuangan derivatif</t>
  </si>
  <si>
    <t>Derivative financial instruments</t>
  </si>
  <si>
    <t>Penerapan standar akutansi baru</t>
  </si>
  <si>
    <t>Grup menerapkan pertama kali seluruh standar baru dan/atau yang direvisi yang berlaku efektif untuk periode yang dimulai pada atau setelah 
1 Januari 2024, termasuk standar yang direvisi berikut ini yang mempengaruhi laporan keuangan konsolidasian Grup:
Pilar Standar Akuntansi Keuangan - Standar ini memberikan persyaratan dan pedoman bagi entitas untuk menerapkan standar akuntansi keuangan yang benar dalam menyusun laporan keuangan bertujuan umum. Akan ada 4 (empat) standar akuntansi keuangan yang saat ini diterapkan di Indonesia, yaitu:
1.	Pilar 1 Standar Akuntansi Keuangan Internasional,
2.	Pilar 2 Standar Akuntansi Keuangan Indonesia (PSAK),
3.	Pilar 3 Standar Akuntansi Keuangan Indonesia untuk Entitas Swasta/Standar Akuntansi Keuangan Indonesia untuk Entitas Tanpa Akuntabilitas Publik, dan
4.	Pilar 4 Standar Akuntansi Keuangan Indonesia untuk Entitas Mikro Kecil dan Menengah.
Standar Akuntansi Keuangan Internasional - Standar ini merupakan adopsi penuh dari International Financial Reporting Standards (“IFRS”) yang diterjemahkan kata demi kata dan tidak ada modifikasi dari Standar IFRS, termasuk tanggal efektifnya. Entitas yang memenuhi persyaratan dapat menerapkan standar ini, sejak tanggal efektif.
Nomenklatur Standar Akuntansi Keuangan - Standar ini ini mengatur penomoran baru untuk standar akuntansi keuangan yang berlaku di Indonesia yang diterbitkan oleh DSAK IAI. 
Amandemen PSAK 1: Liabilitas Jangka Panjang dengan Kovenan - Amandemen ini menentukan persyaratan untuk mengklasifikasikan suatu liabilitas sebagai jangka pendek atau jangka panjang dan menjelaskan:
•	hal yang dimaksud sebagai hak untuk menangguhkan pelunasan,
•	hak untuk menangguhkan pelunasan harus ada pada akhir periode pelaporan,
•	klasifikasi tersebut tidak dipengaruhi oleh kemungkinan entitas akan menggunakan haknya untuk menangguhkan liabilitas, dan
•	hanya jika derivatif melekat pada liabilitas konversi tersebut adalah suatu instrumen ekuitas, maka syarat dan ketentuan dari suatu liabilitas konversi tidak akan berdampak pada klasifikasinya.
Selain itu, persyaratan telah diperkenalkan untuk mewajibkan pengungkapan ketika suatu kewajiban timbul dari pinjaman perjanjian diklasifikasikan sebagai tidak lancar dan hak entitas untuk menunda penyelesaian bergantung pada kepatuhan terhadap persyaratan di masa depan dalam waktu dua belas bulan. Amandemen ini tidak memiliki dampak terhadap laporan keuangan konsolidasian Grup.
Amandemen PSAK 73: Liabilitas Sewa dalam Jual Beli dan Sewa-balik - Amandemen PSAK 73 Sewa menetapkan persyaratan yang digunakan penjual-penyewa dalam mengukur kewajiban sewa yang timbul dalam transaksi jual beli dan sewa-balik, untuk memastikan penjual-penyewa tidak mengakui jumlah setiap keuntungan atau kerugian yang terkait dengan hak guna yang dipertahankan. Amandemen ini tidak memiliki dampak terhadap laporan keuangan konsolidasian Grup. 
Amandemen PSAK 2 dan PSAK 60: Pengaturan Pembiayaan Pemasok - Amandemen PSAK 2 dan PSAK 60 mengklarifikasi karakteristik pengaturan pembiayaan pemasok dan mensyaratkan pengungkapan tambahan atas pengaturan pembiayaan pemasok tersebut. Persyaratan pengungkapan dalam amandemen ini dimaksudkan untuk membantu pengguna laporan keuangan dalam memahami dampak pengaturan pembiayaan pemasok terhadap liabilitas, arus kas, dan eksposur terhadap risiko likuiditas suatu entitas. Amandemen ini tidak memiliki dampak terhadap laporan keuangan konsolidasian Grup.</t>
  </si>
  <si>
    <t>The implementation of new statements of accounting standards</t>
  </si>
  <si>
    <t>Kombinasi bisnis</t>
  </si>
  <si>
    <t>Kombinasi bisnis entitas sepengendali dicatat dengan menggunakan metode penyatuan kepentingan, dimana selisih antara jumlah imbalan yang dialihkan dengan jumlah tercatat aset neto entitas yang diakuisisi diakui sebagai bagian dari akun "Tambahan Modal Disetor" pada laporan posisi keuangan konsolidasian.</t>
  </si>
  <si>
    <t>Business combination</t>
  </si>
  <si>
    <t>Penentuan nilai wajar</t>
  </si>
  <si>
    <t>Grup mengukur pada pengakuan awal instrumen keuangan, dan aset dan liabilitas yang diperoleh melalui kombinasi bisnis pada nilai wajar. Grup juga mengukur jumlah terpulihkan dari unit penghasil kas ("UPK") tertentu berdasarkan nilai wajar dikurangi biaya pelepasan, dan aset keuangan tertentu pada nilai wajar melalui penghasilan komprehensif lain ("NWPKL").Nilai wajar adalah harga yang akan diterima dari menjual suatu aset atau harga yang akan dibayar untuk mengalihkan suatu liabilitas dalam transaksi teratur antara pelaku pasar pada tanggal pengukuran. Pengukuran nilai wajar mengasumsikan bahwa transaksi untuk menjual aset atau mengalihkan liabilitas terjadi:i) Di pasar utama untuk aset atau liabilitas tersebut, atauii) Jika tidak terdapat pasar utama, di pasar yang paling menguntungkan untuk aset atau liabilitas tersebut.Nilai wajar dari aset atau liabilitas diukur dengan menggunakan asumsi yang akan digunakan pelaku pasar ketika menentukan harga aset atau liabilitas tersebut, dengan asumsi bahwa pelaku pasar bertindak dalam kepentingan ekonomi terbaiknya.Pengukuran nilai wajar dari suatu aset nonkeuangan memperhitungkan kemampuan pelaku pasar untuk menghasilkan manfaat ekonomik dengan menggunakan aset dalam penggunaan tertinggi dan terbaiknya atau dengan menjualnya kepada pelaku pasar lain yang akan menggunakan aset tersebut pada penggunaan tertinggi dan terbaiknya. Grup menggunakan teknik penilaian yang sesuai dengan keadaan dan data yang memadai tersedia untuk mengukur nilai wajar, dengan memaksimalkan masukan (input) yang dapat diamati (observable) yang relevan dan meminimalkan masukan (input) yang tidak dapat diamati (unobservable). Semua aset dan liabilitas yang nilai wajarnya diukur atau diungkapkan dalam laporan keuangan konsolidasian   dikategorikan dalam hierarki nilai wajar berdasarkan level masukan (input)  paling rendah yang signifikan terhadap pengukuran nilai wajar secara keseluruhan sebagai berikut: i)	Level 1 - Harga kuotasian (tanpa penyesuaian) di pasar aktif untuk aset atau liabilitas yang identik yang dapat diakses entitas pada tanggal pengukuran.
ii)	Level 2 - Teknik penilaian yang menggunakan tingkat masukan (input)  yang paling rendah yang signifikan terhadap pengukuran nilai wajar yang dapat diamati (observable) baik secara langsung atau tidak langsung.
iii)	Level 3 - Teknik penilaian yang menggunakan tingkat masukan (input) yang paling rendah yang signifikan terhadap pengukuran nilai wajar yang tidak dapat diamati (unobservable). Untuk aset dan liabilitas yang diakui pada laporan keuangan konsolidasian secara berulang, Grup menentukan apakah terdapat perpindahan antara level dalam hierarki dengan melakukan evaluasi ulang atas penetapan kategori (berdasarkan level masukan (input) paling rendah yang signifikan terhadap pengukuran nilai wajar secara keseluruhan) pada tiap akhir periode pelaporan. Tim pelaporan keuangan Grup bertanggung jawab atas penilaian dalam menentukan kebijakan dan prosedur untuk pengukuran nilai wajar berulang, seperti nilai wajar (dikurangi biaya untuk menjual) UPK (untuk uji penurunan nilai), dan aset keuangan pada NWPKL. Penilai eksternal terlibat dalam penilaian aset signifikan. Keterlibatan penilai eksternal ditentukan setiap tahun setelah dibahas dan disetujui oleh Direksi Perusahaan. Kriteria pemilihan termasuk pengetahuan pasar, reputasi, independensi dan kemampuan mematuhi standar profesi.  Metode penilaian dan input yang digunakan dibahas dan diputuskan bersama oleh Grup dan penilai eksternal. Untuk tujuan pengungkapan nilai wajar, Grup menentukan klasifikasi aset dan liabilitas berdasarkan sifat, karakteristik dan risikonya dan level pada hierarki nilai wajar sebagaimana dijelaskan di atas.</t>
  </si>
  <si>
    <t>Determination of fair value</t>
  </si>
  <si>
    <t>Transaksi dan saldo dalam mata uang asing</t>
  </si>
  <si>
    <t>Mata uang pelaporan yang digunakan pada laporan keuangan konsolidasian adalah Rupiah, yang juga merupakan mata uang fungsional setiap entitas dalam Grup. Tiap entitas dalam Grup menentukan mata uang fungsionalnya masing-masing dan laporan keuangannya masing-masing diukur menggunakan mata uang fungsional tersebut.Transaksi dalam mata uang asing dicatat dalam Rupiah berdasarkan kurs yang berlaku pada saat transaksi dilakukan. Pada tanggal pelaporan, aset dan liabilitas moneter dalam mata uang asing dijabarkan sesuai dengan rata-rata kurs jual dan beli yang diterbitkan oleh Bank Indonesia pada tanggal transaksi perbankan terakhir untuk tahun yang bersangkutan, dan laba atau rugi kurs yang timbul, dikreditkan atau dibebankan pada operasi tahun yang bersangkutan.</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</si>
  <si>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</si>
  <si>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</si>
  <si>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</si>
  <si>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</si>
  <si>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</si>
  <si>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</si>
  <si>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</si>
  <si>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</si>
  <si>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Grup mengakui aset hak-guna pada tanggal permulaan sewa (yaitu tanggal aset pendasar tersedia untuk digunakan). Aset hak-guna diukur pada harga perolehan, dikurangi akumulasi penyusutan dan penurunan nilai, serta disesuaikan dengan pengukuran kembali liabilitas sewa. Biaya perolehan aset hak-guna mencakup jumlah liabilitas sewa yang diakui, biaya langsung awal yang terjadi, dan pembayaran sewa yang dilakukan pada atau sebelum tanggal permulaan dikurangi setiap insentif sewa yang diterima. Aset hak-guna disusutkan dengan metode garis lurus selama masa sewa.Jika kepemilikan aset pendasar sewa beralih ke Grup pada akhir masa sewa atau biaya perolehan aset hak-guna merefleksikan Grup akan mengeksekusi opsi beli, maka penyusutan aset hak-guna dihitung menggunakan estimasi masa manfaat aset. Aset hak-guna juga dievaluasi untuk penurunan nilai (Catatan 11).</t>
  </si>
  <si>
    <t>Properti investasi Grup terdiri dari tanah dan bangunan yang dikuasai Grup untuk menghasilkan sewa atau untuk kenaikan nilai atau keduanya, dan bukan untuk digunakan dalam kegiatan produksi atau penyediaan barang atau jasa atau untuk tujuan administratif atau dijual dalam kegiatan usaha sehari-hari.Properti investasi dinyatakan sebesar biaya perolehan termasuk biaya transaksi dikurangi akumulasi penyusutan dan rugi penurunan nilai, jika ada, kecuali untuk tanah tidak disusutkan. Nilai tercatat termasuk biaya penggantian bagian dari properti investasi, jika kriteria pengakuan terpenuhi, dan tidak termasuk biaya harian penggunaan properti investasi.Penyusutan bangunan dihitung dengan menggunakan metode garis lurus atas taksiran masa manfaat ekonomis selama 20 tahun.Properti investasi dihentikan pengakuannya pada saat pelepasan atau ketika properti investasi tersebut tidak digunakan lagi secara permanen dan tidak memiliki manfaat ekonomis di masa depan yang dapat diharapkan pada saat pelepasannya. Keuntungan atau kerugian yang timbul dari penghentian atau pelepasan properti investasi dikreditkan atau dibebankan dalam laporan laba rugi dan PKL konsolidasian pada tahun terjadinya penghentian atau pelepasan tersebut. Transfer ke properti investasi dilakukan jika, dan hanya jika, terdapat perubahan penggunaan yang ditunjukkan dengan berakhirnya pemakaian oleh pemilik, dimulainya sewa operasi ke pihak lain atau selesainya pembangunan atau pengembangan. Transfer dari properti nvestasi dilakukan jika, dan hanya jika, terdapat perubahan penggunaan yang ditunjukkan dengan dimulainya penggunaan oleh pemilik atau dimulainya pengembangan untuk dijual.  Untuk transfer dari properti investasi ke properti yang digunakan sendiri, Grup menggunakan metode biaya pada tanggal perubahan penggunaan. Jika properti yang digunakan sendiri menjadi properti investasi, Grup mencatat properti tersebut sesuai dengan kebijakan aset tetap sampai dengan saat tanggal terakhir perubahan penggunaannya.</t>
  </si>
  <si>
    <t>Investasi pada entitas anak dan lainnya sebagaimana disebutkan dalam laporan keuangan Entitas Induk dicatat menggunakan metode biaya perolehan.</t>
  </si>
  <si>
    <t>Investment in associates</t>
  </si>
  <si>
    <t>Aset takberwujud</t>
  </si>
  <si>
    <t>Aset takberwujud yang diperoleh secara terpisah diukur pada pengakuan awal sebesar biaya perolehan. Biaya perolehan aset takberwujud yang diperoleh dalam kombinasi bisnis adalah nilai wajarnya pada tanggal akuisisi. Setelah pengakuan awal, aset takberwujud dicatat sebesar biaya perolehan dikurangi akumulasi amortisasi dan akumulasi kerugian penurunan nilai. Aset takberwujud yang dihasilkan secara internal, tidak termasuk biaya pengembangan yang dikapitalisasi, tidak dikapitalisasi dan pengeluaran terkait tercermin dalam laba rugi pada periode pengeluaran tersebut terjadi. Masa manfaat aset takberwujud dinilai sebagai terbatas atau tidak terbatas. Aset takberwujud dengan umur yang terbatas diamortisasi selama masa manfaat ekonomi dan dinilai penurunan nilainya setiap kali terdapat indikasi bahwa aset takberwujud mungkin mengalami penurunan nilai. Periode amortisasi dan metode amortisasi untuk aset takberwujud dengan masa manfaat terbatas ditelaah setidaknya pada setiap akhir periode pelaporan. Perubahan masa manfaat yang diharapkan atau pola konsumsi yang diharapkan dari manfaat ekonomi masa depan yang terkandung dalam aset dianggap memodifikasi periode atau metode amortisasi, jika sesuai, dan diperlakukan sebagai perubahan estimasi akuntansi. Beban amortisasi atas aset takberwujud dengan umur terbatas diakui dalam laporan laba rugi dalam kategori beban yang sesuai dengan fungsi aset takberwujud tersebut.Piranti lunak diamortisasi dengan metode garis lurus berdasarkan taksiran masa manfaat ekonomis selama 4 tahun. Aset takberwujud dengan masa manfaat tidak terbatas (merek dagang) tidak diamortisasi, tetapi diuji penurunan nilainya setiap tahun, baik secara individual maupun pada tingkat unit penghasil kas. Penilaian masa manfaat tidak terbatas ditinjau setiap tahun untuk menentukan apakah masa manfaat tidak terbatas terus dapat didukung. Jika tidak, perubahan masa manfaat dari tidak terbatas menjadi terbatas dilakukan secara prospektif. Aset takberwujud dihentikan pengakuannya pada saat pelepasan (yaitu, pada tanggal penerima memperoleh kendali) atau ketika tidak ada manfaat ekonomi masa depan yang diharapkan dari penggunaan atau pelepasannya. Keuntungan atau kerugian yang timbul dari penghentian pengakuan aset (dihitung sebagai perbedaan antara hasil pelepasan neto dan jumlah tercatat aset) dimasukkan dalam laporan laba rugi.</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</si>
  <si>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</si>
  <si>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</si>
  <si>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</si>
  <si>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</si>
  <si>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</si>
  <si>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</si>
  <si>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</si>
  <si>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</si>
  <si>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</si>
  <si>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</si>
  <si>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</si>
  <si>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</si>
  <si>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</si>
  <si>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</si>
  <si>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</si>
  <si>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</si>
  <si>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</si>
  <si>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</si>
  <si>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</si>
  <si>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</si>
  <si>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</si>
  <si>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</si>
  <si>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</si>
  <si>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</si>
  <si>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</si>
  <si>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</si>
  <si>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Biaya yang terjadi sehubungan dengan penerbitan modal saham Perusahaan kepada publik dikurangkan langsung dengan hasil emisi dan disajikan sebagai pengurang akun tambahan modal disetor dalam laporan posisi keuangan konsolidasian.</t>
  </si>
  <si>
    <t>Stock issuance cost</t>
  </si>
  <si>
    <t>Instrumen keuangan</t>
  </si>
  <si>
    <t>Instrumen keuangan adalah setiap kontrak yang menambah nilai aset keuangan bagi satu entitas dan liabilitas keuangan atau ekuitas bagi entitas lain.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</si>
  <si>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</si>
  <si>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</si>
  <si>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</si>
  <si>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</si>
  <si>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</si>
  <si>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</si>
  <si>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</si>
  <si>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</si>
  <si>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</si>
  <si>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</si>
  <si>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</si>
  <si>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</si>
  <si>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</si>
  <si>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</si>
  <si>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</si>
  <si>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</si>
  <si>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</si>
  <si>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</si>
  <si>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</si>
  <si>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</si>
  <si>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</si>
  <si>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</si>
  <si>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</si>
  <si>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</si>
  <si>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</si>
  <si>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</si>
  <si>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</si>
  <si>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</si>
  <si>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</si>
  <si>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</si>
  <si>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</si>
  <si>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</si>
  <si>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</si>
  <si>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</si>
  <si>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</si>
  <si>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</si>
  <si>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</si>
  <si>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</si>
  <si>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</si>
  <si>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</si>
  <si>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</si>
  <si>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</si>
  <si>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</si>
  <si>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</si>
  <si>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</si>
  <si>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</si>
  <si>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</si>
  <si>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</si>
  <si>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</si>
  <si>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</si>
  <si>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</si>
  <si>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</si>
  <si>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</si>
  <si>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</si>
  <si>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</si>
  <si>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</si>
  <si>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</si>
  <si>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</si>
  <si>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</si>
  <si>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</si>
  <si>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</si>
  <si>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</si>
  <si>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</si>
  <si>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</si>
  <si>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</si>
  <si>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</si>
  <si>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</si>
  <si>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</si>
  <si>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</si>
  <si>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</si>
  <si>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</si>
  <si>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</si>
  <si>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</si>
  <si>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</si>
  <si>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</si>
  <si>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</si>
  <si>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</si>
  <si>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</si>
  <si>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</si>
  <si>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</si>
  <si>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</si>
  <si>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</si>
  <si>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</si>
  <si>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</si>
  <si>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</si>
  <si>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</si>
  <si>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</si>
  <si>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</si>
  <si>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</si>
  <si>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</si>
  <si>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</si>
  <si>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</si>
  <si>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</si>
  <si>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</si>
  <si>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</si>
  <si>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</si>
  <si>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</si>
  <si>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</si>
  <si>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</si>
  <si>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</si>
  <si>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</si>
  <si>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</si>
  <si>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</si>
  <si>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Jenis kepemilikan hak atas tanah Grup, berupa Hak Guna Bangunan (HGB) yang akan jatuh tempo dari 2025 sampai dengan 2044, dimana manajemen berpendapat, hak tersebut dapat diperpanjang. Aset tetap Grup, kecuali tanah, telah diasuransikan terhadap risiko kebakaran, gempa bumi dan risiko lainnya dengan jumlah pertanggungan sebesar Rp947.812 masing-masing pada tanggal 31 Maret 2024 dan 31 Desember 2023. Manajemen Grup berpendapat bahwa nilai pertanggungan tersebut memadai untuk menutup kemungkinan kerugian atas risiko-risiko tersebut. Penjaminan mesin SCS, yang dibiayai dari pinjaman PT Bank DBS Indonesia telah dilepaskan sebagai bentuk dari pelunasan pinjaman pada bulan Agustus 2023 (Catatan 17a). Sebidang tanah milik BBP dan PTP dijadikan jaminan atas pinjaman dari PT Bank Mayapada Internasional Tbk (Catatan 17a). Mesin, tanah dan bangunan TPS, PMI, dan PTP dijadikan jaminan atas pinjaman sindikasi 
(Catatan 17b). Manajemen berpendapat tidak ada indikasi atas perubahan-perubahan kondisi yang mengakibatkan penurunan nilai aset tetap pada tanggal 
31 Maret 2024 Dan 31 Desember 2023.</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</si>
  <si>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</si>
  <si>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</si>
  <si>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</si>
  <si>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</si>
  <si>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</si>
  <si>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</si>
  <si>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</si>
  <si>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</si>
  <si>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</si>
  <si>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</si>
  <si>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</si>
  <si>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</si>
  <si>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</si>
  <si>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</si>
  <si>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</si>
  <si>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</si>
  <si>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</si>
  <si>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FKS Pangan Nusantara</t>
  </si>
  <si>
    <t>Related party 1</t>
  </si>
  <si>
    <t>Pihak berelasi 2</t>
  </si>
  <si>
    <t>Enerfo Trading Co. Ltd. Shanghai</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</si>
  <si>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</si>
  <si>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</si>
  <si>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</si>
  <si>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</si>
  <si>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</si>
  <si>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</si>
  <si>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</si>
  <si>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</si>
  <si>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</si>
  <si>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</si>
  <si>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</si>
  <si>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</si>
  <si>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</si>
  <si>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</si>
  <si>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</si>
  <si>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</si>
  <si>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</si>
  <si>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</si>
  <si>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</si>
  <si>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</si>
  <si>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</si>
  <si>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</si>
  <si>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UNITED NATIONS CHILDREN'S FUND</t>
  </si>
  <si>
    <t>Third party 1</t>
  </si>
  <si>
    <t>World Food Programme</t>
  </si>
  <si>
    <t>Pihak ketiga 2</t>
  </si>
  <si>
    <t>Royal Pacific Food</t>
  </si>
  <si>
    <t>Third party 2</t>
  </si>
  <si>
    <t>Pihak ketiga 3</t>
  </si>
  <si>
    <t>Anugerah Mitra Globalindo, PT</t>
  </si>
  <si>
    <t>Third party 3</t>
  </si>
  <si>
    <t>Hiap Seng Huat Food Stuff</t>
  </si>
  <si>
    <t>Pihak ketiga 4</t>
  </si>
  <si>
    <t>InterAromat, B.V.</t>
  </si>
  <si>
    <t>Third party 4</t>
  </si>
  <si>
    <t>Fuji Sakura S.L</t>
  </si>
  <si>
    <t>Pihak ketiga 5</t>
  </si>
  <si>
    <t>FOODINN CASH &amp; CARRY S.L.</t>
  </si>
  <si>
    <t>Third party 5</t>
  </si>
  <si>
    <t>Pihak ketiga 6</t>
  </si>
  <si>
    <t>Oriental Holding Europe</t>
  </si>
  <si>
    <t>Third party 6</t>
  </si>
  <si>
    <t>INDOSTAR S.L</t>
  </si>
  <si>
    <t>Pihak ketiga 7</t>
  </si>
  <si>
    <t>Hansen International, Ltd</t>
  </si>
  <si>
    <t>Third party 7</t>
  </si>
  <si>
    <t>Perissos Vitoria, LDA</t>
  </si>
  <si>
    <t>Pihak ketiga 8</t>
  </si>
  <si>
    <t>Maula Aldawilah Trading and Co</t>
  </si>
  <si>
    <t>Third party 8</t>
  </si>
  <si>
    <t>Van Thinh Phu Trading Services</t>
  </si>
  <si>
    <t>Pihak ketiga 9</t>
  </si>
  <si>
    <t>Lancar Sakti Sejahtera, PT</t>
  </si>
  <si>
    <t>Third party 9</t>
  </si>
  <si>
    <t>Fok Hing (HK) Trading Limited</t>
  </si>
  <si>
    <t>Pihak ketiga 10</t>
  </si>
  <si>
    <t>Third party 10</t>
  </si>
  <si>
    <t>Hanapia CO.,LTD</t>
  </si>
  <si>
    <t>Pihak ketiga lainnya</t>
  </si>
  <si>
    <t>Lainnya</t>
  </si>
  <si>
    <t>Other third parties</t>
  </si>
  <si>
    <t>Pihak ketiga</t>
  </si>
  <si>
    <t>Third parties</t>
  </si>
  <si>
    <t>Tipe pihak</t>
  </si>
  <si>
    <t>Type of parties</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</si>
  <si>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</si>
  <si>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</si>
  <si>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</si>
  <si>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</si>
  <si>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</si>
  <si>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</si>
  <si>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</si>
  <si>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</si>
  <si>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</si>
  <si>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</si>
  <si>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</si>
  <si>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</si>
  <si>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</si>
  <si>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</si>
  <si>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</si>
  <si>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</si>
  <si>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</si>
  <si>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</si>
  <si>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</si>
  <si>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</si>
  <si>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</si>
  <si>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</si>
  <si>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</si>
  <si>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</si>
  <si>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</si>
  <si>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</si>
  <si>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</si>
  <si>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</si>
  <si>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</si>
  <si>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</si>
  <si>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</si>
  <si>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</si>
  <si>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</si>
  <si>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</si>
  <si>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</si>
  <si>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</si>
  <si>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</si>
  <si>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</si>
  <si>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</si>
  <si>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</si>
  <si>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</si>
  <si>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</si>
  <si>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</si>
  <si>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</si>
  <si>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</si>
  <si>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</si>
  <si>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</si>
  <si>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</si>
  <si>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</si>
  <si>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</si>
  <si>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</si>
  <si>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</si>
  <si>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</si>
  <si>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</si>
  <si>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</si>
  <si>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</si>
  <si>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</si>
  <si>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</si>
  <si>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</si>
  <si>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</si>
  <si>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</si>
  <si>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</si>
  <si>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</si>
  <si>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</si>
  <si>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</si>
  <si>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</si>
  <si>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</si>
  <si>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</si>
  <si>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</si>
  <si>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</si>
  <si>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</si>
  <si>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</si>
  <si>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</si>
  <si>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</si>
  <si>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</si>
  <si>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</si>
  <si>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</si>
  <si>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</si>
  <si>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</si>
  <si>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</si>
  <si>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</si>
  <si>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</si>
  <si>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</si>
  <si>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</si>
  <si>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</si>
  <si>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</si>
  <si>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</si>
  <si>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</si>
  <si>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</si>
  <si>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</si>
  <si>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</si>
  <si>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</si>
  <si>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</si>
  <si>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</si>
  <si>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</si>
  <si>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</si>
  <si>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</si>
  <si>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</si>
  <si>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1</t>
  </si>
  <si>
    <t>Tata Makmur Sejahtera</t>
  </si>
  <si>
    <t>Rank 1, counterparty</t>
  </si>
  <si>
    <t>Pihak 2</t>
  </si>
  <si>
    <t>Semar Kencana Sejati</t>
  </si>
  <si>
    <t>Rank 2, counterparty</t>
  </si>
  <si>
    <t>Pihak 3</t>
  </si>
  <si>
    <t>Rank 3, counterparty</t>
  </si>
  <si>
    <t>Pihak 4</t>
  </si>
  <si>
    <t>Rank 4, counterparty</t>
  </si>
  <si>
    <t>Bangkit Cassava Mandiri</t>
  </si>
  <si>
    <t>Pihak 5</t>
  </si>
  <si>
    <t>Rank 5, counterparty</t>
  </si>
  <si>
    <t>Priyo Ibu</t>
  </si>
  <si>
    <t>Pihak 6</t>
  </si>
  <si>
    <t>Rank 6, counterparty</t>
  </si>
  <si>
    <t>Inter Wahana Nusantara</t>
  </si>
  <si>
    <t>Pihak 7</t>
  </si>
  <si>
    <t>Merah Putih Logistik, PT - Expedisi</t>
  </si>
  <si>
    <t>Rank 7, counterparty</t>
  </si>
  <si>
    <t>Catur Sentosa Anugerah</t>
  </si>
  <si>
    <t>Pihak 8</t>
  </si>
  <si>
    <t>Rank 8, counterparty</t>
  </si>
  <si>
    <t>Sriwijaya Panganindo Prima Lestari</t>
  </si>
  <si>
    <t>Pihak 9</t>
  </si>
  <si>
    <t>Rank 9, counterparty</t>
  </si>
  <si>
    <t>Terminal Utama Makasar, PT</t>
  </si>
  <si>
    <t>Pihak 10</t>
  </si>
  <si>
    <t>Rank 10, counterparty</t>
  </si>
  <si>
    <t>Pihak lainnya</t>
  </si>
  <si>
    <t>Others, counterparty</t>
  </si>
  <si>
    <t>Rincian pihak</t>
  </si>
  <si>
    <t>List of counterparty</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</si>
  <si>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</si>
  <si>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</si>
  <si>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</si>
  <si>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</si>
  <si>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</si>
  <si>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</si>
  <si>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</si>
  <si>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</si>
  <si>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</si>
  <si>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</si>
  <si>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</si>
  <si>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</si>
  <si>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</si>
  <si>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</si>
  <si>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</si>
  <si>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</si>
  <si>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</si>
  <si>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</si>
  <si>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</si>
  <si>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</si>
  <si>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</si>
  <si>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</si>
  <si>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</si>
  <si>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</si>
  <si>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</si>
  <si>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</si>
  <si>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</si>
  <si>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</si>
  <si>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</si>
  <si>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</si>
  <si>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</si>
  <si>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</si>
  <si>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</si>
  <si>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</si>
  <si>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</si>
  <si>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</si>
  <si>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</si>
  <si>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</si>
  <si>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</si>
  <si>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</si>
  <si>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</si>
  <si>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</si>
  <si>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</si>
  <si>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</si>
  <si>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</si>
  <si>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</si>
  <si>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</si>
  <si>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</si>
  <si>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</si>
  <si>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</si>
  <si>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</si>
  <si>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</si>
  <si>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</si>
  <si>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</si>
  <si>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</si>
  <si>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</si>
  <si>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</si>
  <si>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</si>
  <si>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</si>
  <si>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</si>
  <si>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</si>
  <si>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</si>
  <si>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</si>
  <si>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</si>
  <si>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</si>
  <si>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</si>
  <si>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</si>
  <si>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</si>
  <si>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</si>
  <si>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</si>
  <si>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</si>
  <si>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</si>
  <si>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</si>
  <si>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</si>
  <si>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</si>
  <si>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</si>
  <si>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</si>
  <si>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</si>
  <si>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</si>
  <si>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</si>
  <si>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</si>
  <si>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</si>
  <si>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</si>
  <si>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</si>
  <si>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</si>
  <si>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</si>
  <si>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</si>
  <si>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</si>
  <si>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</si>
  <si>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</si>
  <si>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</si>
  <si>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</si>
  <si>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</si>
  <si>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</si>
  <si>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</si>
  <si>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</si>
  <si>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</si>
  <si>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</si>
  <si>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</si>
  <si>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</si>
  <si>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</si>
  <si>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</si>
  <si>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</si>
  <si>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</si>
  <si>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</si>
  <si>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</si>
  <si>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</si>
  <si>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</si>
  <si>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</si>
  <si>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</si>
  <si>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</si>
  <si>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</si>
  <si>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</si>
  <si>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</si>
  <si>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</si>
  <si>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</si>
  <si>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</si>
  <si>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</si>
  <si>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</si>
  <si>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</si>
  <si>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</si>
  <si>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</si>
  <si>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</si>
  <si>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</si>
  <si>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</si>
  <si>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</si>
  <si>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</si>
  <si>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</si>
  <si>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</si>
  <si>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</si>
  <si>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</si>
  <si>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</si>
  <si>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</si>
  <si>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</si>
  <si>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</si>
  <si>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</si>
  <si>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</si>
  <si>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</si>
  <si>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</si>
  <si>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</si>
  <si>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</si>
  <si>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Berdasarkan penelaahan yang dilakukan oleh manajemen pada akhir tahun, manajemen berpendapat bahwa penyisihan penurunan nilai tersebut cukup untuk menutupi risiko penurunan nilai persediaan. Pada tanggal 31 Maret 2024 dan  31 Desember 2023, persediaan entitas anak tertentu, dijadikan jaminan atas fasilitas pinjaman yang diperoleh dari bank (Catatan 17a). Pada tanggal 31 Maret 2024 dan 31 Desember 2023, persediaan telah diasuransikan terhadap risiko kebakaran, gempa bumi dan risiko lainnya dengan jumlah pertanggungan masing-masing sebesar Rp106.650. Manajemen berpendapat bahwa nilai pertanggungan asuransi tersebut cukup memadai untuk menutup kemungkinan kerugian atas risiko yang mungkin dialami.</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</si>
  <si>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</si>
  <si>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</si>
  <si>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</si>
  <si>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</si>
  <si>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</si>
  <si>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</si>
  <si>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</si>
  <si>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</si>
  <si>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</si>
  <si>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</si>
  <si>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</si>
  <si>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</si>
  <si>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Kabulinco Jaya, PT</t>
  </si>
  <si>
    <t>Plasindo Lestari, PT</t>
  </si>
  <si>
    <t>Supernova Flexible Packaging, PT</t>
  </si>
  <si>
    <t>Pura Barutama , PT</t>
  </si>
  <si>
    <t>Arena Agro Andalan, PT</t>
  </si>
  <si>
    <t>Hassan Ali Rice Export Company</t>
  </si>
  <si>
    <t>Dynamic Poly Industry, PT</t>
  </si>
  <si>
    <t>Suryakemasindo Sejati, PT</t>
  </si>
  <si>
    <t>Karunia Selaras Abadi, PT</t>
  </si>
  <si>
    <t>Sriboga Flour Mill</t>
  </si>
  <si>
    <t>Barkalin Artha Prima, CV</t>
  </si>
  <si>
    <t>Cipta Sejahtera Sukses Makmur</t>
  </si>
  <si>
    <t>Np Foods Singapore</t>
  </si>
  <si>
    <t>Surabaya Perdana Rotopack</t>
  </si>
  <si>
    <t>Tereos Fks Indonesia</t>
  </si>
  <si>
    <t>Permata Dunia Sukses Utama</t>
  </si>
  <si>
    <t>Bungasari Flour Mills</t>
  </si>
  <si>
    <t>FKS Trukindo Utama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</si>
  <si>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</si>
  <si>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</si>
  <si>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</si>
  <si>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</si>
  <si>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</si>
  <si>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</si>
  <si>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</si>
  <si>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</si>
  <si>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</si>
  <si>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</si>
  <si>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</si>
  <si>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</si>
  <si>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</si>
  <si>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</si>
  <si>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</si>
  <si>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</si>
  <si>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</si>
  <si>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</si>
  <si>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</si>
  <si>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</si>
  <si>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</si>
  <si>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</si>
  <si>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</si>
  <si>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</si>
  <si>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</si>
  <si>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</si>
  <si>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</si>
  <si>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</si>
  <si>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</si>
  <si>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</si>
  <si>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</si>
  <si>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</si>
  <si>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</si>
  <si>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</si>
  <si>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</si>
  <si>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</si>
  <si>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</si>
  <si>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</si>
  <si>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</si>
  <si>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</si>
  <si>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</si>
  <si>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</si>
  <si>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</si>
  <si>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</si>
  <si>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</si>
  <si>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</si>
  <si>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</si>
  <si>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</si>
  <si>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</si>
  <si>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</si>
  <si>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</si>
  <si>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</si>
  <si>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</si>
  <si>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</si>
  <si>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</si>
  <si>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</si>
  <si>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</si>
  <si>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</si>
  <si>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</si>
  <si>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</si>
  <si>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</si>
  <si>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</si>
  <si>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</si>
  <si>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</si>
  <si>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</si>
  <si>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</si>
  <si>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</si>
  <si>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</si>
  <si>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</si>
  <si>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</si>
  <si>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</si>
  <si>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Tidak terdapat pembelian dengan nilai beli melebihi 10% dari total penjualan neto untuk tahun-tahun yang berakhir pada tanggal-tanggal 31 Maret 2024 dan 31 Desember 2023.</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</si>
  <si>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</si>
  <si>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</si>
  <si>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</si>
  <si>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</si>
  <si>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</si>
  <si>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</si>
  <si>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</si>
  <si>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</si>
  <si>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</si>
  <si>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</si>
  <si>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</si>
  <si>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</si>
  <si>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</si>
  <si>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</si>
  <si>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</si>
  <si>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</si>
  <si>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</si>
  <si>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</si>
  <si>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</si>
  <si>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</si>
  <si>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</si>
  <si>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</si>
  <si>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</si>
  <si>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</si>
  <si>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</si>
  <si>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</si>
  <si>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</si>
  <si>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</si>
  <si>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</si>
  <si>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</si>
  <si>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</si>
  <si>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</si>
  <si>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</si>
  <si>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</si>
  <si>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</si>
  <si>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</si>
  <si>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</si>
  <si>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</si>
  <si>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</si>
  <si>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</si>
  <si>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</si>
  <si>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</si>
  <si>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Pada bulan September 2022, Perusahaan menandatangani Akta (“Surat Aksesi”) terkait dengan keputusan Perusahaan untuk menjadi penerima dan penjamin pinjaman, bersama-sama dengan perusahaan berelasi, dalam perjanjian fasilitas pinjaman sebesar US$190.000.000 dan Rp1.901.000 (dengan opsi untuk mengajukan peningkatan nilai fasilitas sebesar US$100.000.000) yang ditandatangani pada tanggal 2 September 2022. Keputusan Perusahaan untuk berpartisipasi dalam transaksi ini telah disetujui oleh para pemegang saham dalam Rapat Umum Pemegang Saham Luar Biasa Perusahaan pada tanggal 27 Juli 2022. Pada pinjaman ini terdapat grace periode selama 
3 tahun setelah penandatanganan perjanjian. Pinjaman ini bertujuan untuk keperluan modal kerja dan belanja modal. Pemberi pinjaman dalam pinjaman sindikasi ini adalah PT Bank Central Asia Tbk dan PT Bank Negara Indonesia (Persero) Tbk. Penerima pinjaman atas fasilitas ini adalah Perusahaan dan entitas berelasi yaitu, FKS Food and Agri Pte. Ltd, PT FKS Food and Ingredients, PT FKS Multi Agro Tbk, PT Tene Capital. Penjamin atas fasilitas ini adalah Enerfo Sugar do Brasil Ltda, PT FKS Corporindo Indonesia, PT FKS Food and Ingredients, PT FKS Multi Agro Tbk, PT FKS Pangan Nusantara, 
PT Makassar Tene, PT Padi Flour Nusantara, PT Permata Dunia Sukses Utama, PT Permata Food Indonesia, PT Sentral Grain Terminal, 
PT Tene Capital, PT Terminal Bangsa Mandiri, Enerfo Malaysia Sdn. Bhd., Enerfo Pte. Ltd., Energo Sugar Pte. Ltd., FKS Food and Agri Pte. Ltd., Omegra Shipping Pte. Ltd., TPS, PMI, PTP, PPN dan Perusahaan. Pada tanggal 27 April 2023, berdasarkan surat FKS - interest rate notification tingkat suku bunga tahunan atas utang bank jangka panjang menjadi sebesar 3,25%+JIBOR. Jaminan atas fasilitas pinjaman ini adalah sebagai berikut: 
•	Jaminan fidusia tanah, bangunan, mesin atas nama TPS;
•	Jaminan fidusia tanah, bangunan, mesin atas nama PMI;
•	Jaminan fidusia tanah, bangunan, mesin atas nama PTP. Perjanjian pinjaman mencakup pembatasan dan persyaratan tertentu, antara lain, mempertahankan rasio keuangan tertentu, pembatasan pembayaran dividen, mempertahankan status tercatat di Bursa Efek Indonesia, penjaminan aset tetap, pemberian atau penerimaan pinjaman, perubahan atas anggaran dasar, struktur permodalan, pemegang saham dan perubahan bentuk hukum atau likuidasi atas Perusahaan. Perjanjian utang bank jangka panjang juga mencakup klausul pelanggaran silang (cross default) antara fasilitas pinjaman Perusahaan dan para penerima pinjaman. Pada tanggal 31 Maret 2024 dan  31 Desember 2023, Perusahaan telah memenuhi semua persyaratan sehubungan dengan pinjaman tersebut di atas.</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</si>
  <si>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</si>
  <si>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</si>
  <si>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</si>
  <si>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</si>
  <si>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</si>
  <si>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2030-09-01</t>
  </si>
  <si>
    <t>3,25% + JIBOR</t>
  </si>
  <si>
    <t>Floating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</si>
  <si>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</si>
  <si>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</si>
  <si>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</si>
  <si>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</si>
  <si>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</si>
  <si>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</si>
  <si>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</si>
  <si>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Perusahaan dan Entitas Anak (TPS, PMI, SPJ, dan PTP) memperoleh Uncommitted Omnibus Facility dari PT Bank DBS Indonesia pada tanggal 7 Agustus 2023 dengan batas maksimum pinjaman Rp225.000 yang tersedia untuk: i)	Perusahaan maksimum hingga sebesar Rp225.000.
ii)	TPS maksimum hingga sebesar Rp175.000.
iii)	PMI maksimum hingga sebesar Rp15.000.
iv)	SPJ maksimum hingga sebesar Rp25.000.
v)	PTP maksimum hingga sebesar Rp150.000.
Fasilitas omnibus termasuk sub-fasilitas Surat Kredit Berdokumen Dalam Negeri (”SKBDN”), uncommitted account payables financing facility (”APF”), uncommitted account receivable financing facility (”ARF”) dan uncommitted revolving credit facility (”RCF”). Batas jangka waktu fasilitas ini sampai dengan bulan Agustus 2024. Pinjaman dikenakan suku bunga tahunan sebesar 8,50% dan 9,00% masing-masing per tanggal 31 Maret 2024 dan 31 Desember 2023. Fasilitas ini dijamin dengan piutang usaha dengan nilai minimal Rp165.000 (Catatan 5) dan persediaan dengan nilai minimal Rp60.000 (Catatan 7) yang dimiliki oleh TPS, PMI, SPJ, dan PTP, serta jaminan korporasi dari Perusahaan, TPS, PMI, SPJ, dan PTP. Berdasarkan persyaratan-persyaratan dalam perjanjian pinjaman-pinjaman tersebut, Grup diharuskan untuk memperoleh persetujuan tertulis sebelumnya dari bank sehubungan dengan, antara lain, terjadi cidera janji, proses perkara hukum berhubungan dengan pajak, arbitrase dan administrasi yang dapat mempengaruhi usaha Grup; perubahan anggaran dasar; dan perubahan secara material yang dapat mempengaruhi kemampuan Grup melakukan kewajiban pembayaran kepada bank dan melakukan penyertaan saham baru jika melebihi batasan tertentu. Selain itu, Grup juga diharuskan untuk mempertahankan beberapa rasio keuangan tertentu pada setiap akhir tahun. Pada tanggal 31 Maret 2024 dan 31 Desember 2023, Grup telah memenuhi semua persyaratan pinjaman-pinjaman jangka pendek tersebut di atas seperti disebutkan dalam perjanjian kredit terkait. Berdasarkan Akta Perjanjian Kredit No. 94 tertanggal 19 Agustus 2022, yang dibuat di hadapan Jimmy Tanal, SH, M.Kn notaris di Jakarta, PTP memperoleh fasilitas kredit dari PT Bank Mayapada Internasional Tbk berupa Pinjaman Tetap On Demand dan Pinjaman Rekening Koran dengan pagu kredit masing-masing sebesar Rp80.000 dan Rp20.000. Jangka waktu pinjaman adalah 1 (satu) tahun sampai dengan 7 September 2023 dan telah diperpanjang sampai dengan 7 September 2024. Pinjaman dikenakan suku bunga tahunan berkisar 9,25%-9,50% dan 9,75%-10% untuk periode yang berakhir pada tanggal 
31 Maret 2024 dan 31 Desember 2023. Jaminan atas fasilitas pinjaman ini adalah sebagai berikut: 
•	Aset tetap yang dimiliki oleh PTP dan BBP (Catatan 11).
•	Jaminan fidusia piutang usaha dan persediaan dengan nilai minimal masing masing sebesar Rp 80.000 dan Rp 20.000 (Catatan 5 dan 7). PTP diharuskan untuk mempertahankan beberapa rasio keuangan tertentu pada setiap akhir tahun. Pada tanggal 31 Maret 2024 dan 31 Desember 2023, PTP telah memenuhi semua persyaratan pinjaman-pinjaman jangka pendek tersebut di atas seperti disebutkan dalam perjanjian kredit terkait. Pada tanggal 31 Maret 2024 dan 31 Desember 2023, saldo terutang atas fasilitas ini adalah sebesar nihil dan Rp538. Berdasarkan Akta Perjanjian Kredit No. 95 tertanggal 19 Agustus 2022, yang dibuat di hadapan Jimmy Tanal, SH, M.Kn notaris di Jakarta, TPS memperoleh fasilitas kredit dari PT Bank Mayapada Internasional Tbk berupa Pinjaman Tetap On Demand dan Pinjaman Rekening Koran dengan pagu kredit masing-masing sebesar Rp170.000 dan Rp30.000. Jangka waktu pinjaman adalah 1 (satu) tahun sampai dengan 25 Agustus 2023 dan telah diperpanjang sampai dengan 25 Agustus 2024. Pinjaman dikenakan suku bunga tahunan berkisar 9,25–9,50% dan 9,75%-10% untuk periode yang berakhir pada tanggal 31 Maret 2024 dan 31 Desember 2023. Jaminan atas fasilitas pinjaman ini adalah sebagai berikut: 
•	Aset tetap yang dimiliki oleh PTP dan BBP (Catatan 11).
•	Jaminan fidusia piutang usaha dan persediaan dengan nilai minimal masing masing sebesar Rp 65.000 dan Rp 35.000 (Catatan 5 dan 7). TPS diharuskan untuk mempertahankan beberapa rasio keuangan tertentu pada setiap akhir tahun. Pada tanggal 31 Maret 2024 dan 31 Desember 2023, TPS telah memenuhi semua persyaratan pinjaman-pinjaman jangka pendek tersebut di atas seperti disebutkan dalam perjanjian kredit terkait. Pada tanggal 31 Maret 2024 dan 31 Desember 2023, saldo terutang atas fasilitas ini adalah masing-masing sebesar Rp42.280 dan Rp66.490.</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</si>
  <si>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</si>
  <si>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</si>
  <si>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</si>
  <si>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</si>
  <si>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</si>
  <si>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2024-09-07</t>
  </si>
  <si>
    <t>9,25% - 9,50%</t>
  </si>
  <si>
    <t>2024-04-07</t>
  </si>
  <si>
    <t>9,75% - 10%</t>
  </si>
  <si>
    <t>2024-08-07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</si>
</sst>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1">
    <xf numFmtId="0" fontId="0" fillId="0" borderId="0">
      <alignment vertical="center"/>
    </xf>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77">
    <xf numFmtId="0" fontId="0" fillId="0" borderId="0" xfId="0">
      <alignment vertical="center"/>
    </xf>
    <xf numFmtId="0" fontId="31" fillId="0" borderId="0" xfId="0" applyFont="1" applyAlignment="1">
      <alignment horizontal="left" vertical="top"/>
    </xf>
    <xf numFmtId="0" fontId="32" fillId="0" borderId="0" xfId="0" applyFont="1" applyAlignment="1">
      <alignment horizontal="left" vertical="center"/>
    </xf>
    <xf numFmtId="0" fontId="32" fillId="0" borderId="0" xfId="0" applyFont="1">
      <alignment vertical="center"/>
    </xf>
    <xf numFmtId="0" fontId="33" fillId="0" borderId="1" xfId="0" applyFont="1" applyBorder="1" applyAlignment="1">
      <alignment horizontal="left" vertical="top"/>
    </xf>
    <xf numFmtId="0" fontId="32" fillId="0" borderId="1" xfId="0" applyFont="1" applyBorder="1" applyAlignment="1">
      <alignment horizontal="left" vertical="top" wrapText="1"/>
    </xf>
    <xf numFmtId="0" fontId="34" fillId="0" borderId="1" xfId="0" applyFont="1" applyBorder="1" applyAlignment="1">
      <alignment horizontal="left" vertical="top" wrapText="1" indent="1"/>
    </xf>
    <xf numFmtId="0" fontId="34" fillId="0" borderId="1" xfId="0" applyFont="1" applyBorder="1" applyAlignment="1">
      <alignment horizontal="left" vertical="top" wrapText="1" indent="2"/>
    </xf>
    <xf numFmtId="0" fontId="33" fillId="0" borderId="1" xfId="0" applyFont="1" applyBorder="1" applyAlignment="1">
      <alignment horizontal="left" vertical="top" wrapText="1"/>
    </xf>
    <xf numFmtId="164" fontId="32" fillId="0" borderId="1" xfId="0" applyNumberFormat="1" applyFont="1" applyBorder="1" applyAlignment="1">
      <alignment horizontal="left" vertical="top" wrapText="1"/>
    </xf>
    <xf numFmtId="0" fontId="34" fillId="0" borderId="1" xfId="0" applyFont="1" applyBorder="1" applyAlignment="1">
      <alignment horizontal="left" vertical="top" wrapText="1" indent="3"/>
    </xf>
    <xf numFmtId="49" fontId="32" fillId="2" borderId="2" xfId="0" applyNumberFormat="1" applyFont="1" applyFill="1" applyBorder="1" applyAlignment="1">
      <alignment horizontal="center" vertical="center"/>
    </xf>
    <xf numFmtId="49" fontId="32" fillId="0" borderId="2" xfId="0" applyNumberFormat="1" applyFont="1" applyBorder="1" applyProtection="1">
      <alignment vertical="center"/>
      <protection locked="0"/>
    </xf>
    <xf numFmtId="0" fontId="32" fillId="0" borderId="0" xfId="0" applyFont="1" applyProtection="1">
      <alignment vertical="center"/>
      <protection locked="0"/>
    </xf>
    <xf numFmtId="0" fontId="35" fillId="0" borderId="0" xfId="1" applyFont="1" applyAlignment="1">
      <alignment horizontal="left" vertical="top"/>
    </xf>
    <xf numFmtId="0" fontId="30" fillId="0" borderId="0" xfId="1"/>
    <xf numFmtId="0" fontId="35" fillId="0" borderId="0" xfId="1" applyFont="1" applyAlignment="1">
      <alignment horizontal="left" vertical="top" wrapText="1"/>
    </xf>
    <xf numFmtId="0" fontId="36" fillId="0" borderId="0" xfId="1" applyFont="1" applyAlignment="1">
      <alignment wrapText="1"/>
    </xf>
    <xf numFmtId="0" fontId="37" fillId="3" borderId="0" xfId="1" applyFont="1" applyFill="1" applyAlignment="1">
      <alignment horizontal="center" wrapText="1"/>
    </xf>
    <xf numFmtId="0" fontId="38" fillId="0" borderId="3" xfId="1" applyFont="1" applyBorder="1" applyAlignment="1">
      <alignment horizontal="left" vertical="top" wrapText="1"/>
    </xf>
    <xf numFmtId="0" fontId="36" fillId="4" borderId="4" xfId="1" applyFont="1" applyFill="1" applyBorder="1" applyAlignment="1">
      <alignment horizontal="center" vertical="top" wrapText="1"/>
    </xf>
    <xf numFmtId="0" fontId="38" fillId="0" borderId="3" xfId="1" applyFont="1" applyBorder="1" applyAlignment="1">
      <alignment horizontal="right" vertical="top" wrapText="1"/>
    </xf>
    <xf numFmtId="0" fontId="38" fillId="0" borderId="3" xfId="1" applyFont="1" applyBorder="1" applyAlignment="1">
      <alignment horizontal="left" vertical="top" wrapText="1" indent="1"/>
    </xf>
    <xf numFmtId="0" fontId="39" fillId="5" borderId="4" xfId="1" applyFont="1" applyFill="1" applyBorder="1" applyAlignment="1" applyProtection="1">
      <alignment horizontal="center" vertical="top" wrapText="1"/>
      <protection locked="0"/>
    </xf>
    <xf numFmtId="165" fontId="39" fillId="5" borderId="4" xfId="1" applyNumberFormat="1" applyFont="1" applyFill="1" applyBorder="1" applyAlignment="1" applyProtection="1">
      <alignment horizontal="center" vertical="top" wrapText="1"/>
      <protection locked="0"/>
    </xf>
    <xf numFmtId="0" fontId="35" fillId="0" borderId="0" xfId="2" applyFont="1" applyAlignment="1">
      <alignment horizontal="left" vertical="top"/>
    </xf>
    <xf numFmtId="0" fontId="29" fillId="0" borderId="0" xfId="2"/>
    <xf numFmtId="0" fontId="36" fillId="0" borderId="0" xfId="2" applyFont="1" applyAlignment="1">
      <alignment wrapText="1"/>
    </xf>
    <xf numFmtId="0" fontId="37" fillId="3" borderId="0" xfId="2" applyFont="1" applyFill="1" applyAlignment="1">
      <alignment horizontal="center" wrapText="1"/>
    </xf>
    <xf numFmtId="0" fontId="38" fillId="0" borderId="3" xfId="2" applyFont="1" applyBorder="1" applyAlignment="1">
      <alignment horizontal="left" vertical="top" wrapText="1"/>
    </xf>
    <xf numFmtId="0" fontId="36" fillId="4" borderId="4" xfId="2" applyFont="1" applyFill="1" applyBorder="1" applyAlignment="1">
      <alignment horizontal="center" vertical="top" wrapText="1"/>
    </xf>
    <xf numFmtId="0" fontId="38" fillId="0" borderId="3" xfId="2" applyFont="1" applyBorder="1" applyAlignment="1">
      <alignment horizontal="right" vertical="top" wrapText="1"/>
    </xf>
    <xf numFmtId="0" fontId="38" fillId="0" borderId="3" xfId="2" applyFont="1" applyBorder="1" applyAlignment="1">
      <alignment horizontal="left" vertical="top" wrapText="1" indent="1"/>
    </xf>
    <xf numFmtId="0" fontId="38" fillId="0" borderId="3" xfId="2" applyFont="1" applyBorder="1" applyAlignment="1">
      <alignment horizontal="left" vertical="top" wrapText="1" indent="3"/>
    </xf>
    <xf numFmtId="0" fontId="38" fillId="0" borderId="3" xfId="2" applyFont="1" applyBorder="1" applyAlignment="1">
      <alignment horizontal="left" vertical="top" wrapText="1" indent="4"/>
    </xf>
    <xf numFmtId="166" fontId="39" fillId="5" borderId="4" xfId="2" applyNumberFormat="1" applyFont="1" applyFill="1" applyBorder="1" applyAlignment="1" applyProtection="1">
      <alignment horizontal="center" vertical="top" wrapText="1"/>
      <protection locked="0"/>
    </xf>
    <xf numFmtId="0" fontId="38" fillId="0" borderId="3" xfId="2" applyFont="1" applyBorder="1" applyAlignment="1">
      <alignment horizontal="left" vertical="top" wrapText="1" indent="6"/>
    </xf>
    <xf numFmtId="0" fontId="38" fillId="0" borderId="3" xfId="2" applyFont="1" applyBorder="1" applyAlignment="1">
      <alignment horizontal="left" vertical="top" wrapText="1" indent="7"/>
    </xf>
    <xf numFmtId="167" fontId="39" fillId="6" borderId="4" xfId="2" applyNumberFormat="1" applyFont="1" applyFill="1" applyBorder="1" applyAlignment="1" applyProtection="1">
      <alignment horizontal="center" vertical="top" wrapText="1"/>
      <protection locked="0"/>
    </xf>
    <xf numFmtId="0" fontId="28" fillId="0" borderId="0" xfId="3"/>
    <xf numFmtId="0" fontId="36" fillId="0" borderId="0" xfId="3" applyFont="1" applyAlignment="1">
      <alignment wrapText="1"/>
    </xf>
    <xf numFmtId="0" fontId="37" fillId="3" borderId="0" xfId="3" applyFont="1" applyFill="1" applyAlignment="1">
      <alignment horizontal="center" wrapText="1"/>
    </xf>
    <xf numFmtId="0" fontId="38" fillId="0" borderId="3" xfId="3" applyFont="1" applyBorder="1" applyAlignment="1">
      <alignment horizontal="left" vertical="top" wrapText="1"/>
    </xf>
    <xf numFmtId="0" fontId="36" fillId="4" borderId="4" xfId="3" applyFont="1" applyFill="1" applyBorder="1" applyAlignment="1">
      <alignment horizontal="center" vertical="top" wrapText="1"/>
    </xf>
    <xf numFmtId="0" fontId="38" fillId="0" borderId="3" xfId="3" applyFont="1" applyBorder="1" applyAlignment="1">
      <alignment horizontal="right" vertical="top" wrapText="1"/>
    </xf>
    <xf numFmtId="0" fontId="38" fillId="0" borderId="3" xfId="3" applyFont="1" applyBorder="1" applyAlignment="1">
      <alignment horizontal="left" vertical="top" wrapText="1" indent="1"/>
    </xf>
    <xf numFmtId="166" fontId="39" fillId="5" borderId="4" xfId="3" applyNumberFormat="1" applyFont="1" applyFill="1" applyBorder="1" applyAlignment="1" applyProtection="1">
      <alignment horizontal="center" vertical="top" wrapText="1"/>
      <protection locked="0"/>
    </xf>
    <xf numFmtId="167" fontId="39" fillId="6" borderId="4" xfId="3" applyNumberFormat="1" applyFont="1" applyFill="1" applyBorder="1" applyAlignment="1" applyProtection="1">
      <alignment horizontal="center" vertical="top" wrapText="1"/>
      <protection locked="0"/>
    </xf>
    <xf numFmtId="0" fontId="38" fillId="0" borderId="3" xfId="3" applyFont="1" applyBorder="1" applyAlignment="1">
      <alignment horizontal="left" vertical="top" wrapText="1" indent="3"/>
    </xf>
    <xf numFmtId="0" fontId="38" fillId="0" borderId="3" xfId="3" applyFont="1" applyBorder="1" applyAlignment="1">
      <alignment horizontal="left" vertical="top" wrapText="1" indent="4"/>
    </xf>
    <xf numFmtId="165" fontId="39" fillId="5" borderId="4" xfId="3" applyNumberFormat="1" applyFont="1" applyFill="1" applyBorder="1" applyAlignment="1" applyProtection="1">
      <alignment horizontal="center" vertical="top" wrapText="1"/>
      <protection locked="0"/>
    </xf>
    <xf numFmtId="0" fontId="35" fillId="0" borderId="0" xfId="4" applyFont="1" applyAlignment="1">
      <alignment horizontal="left" vertical="top"/>
    </xf>
    <xf numFmtId="0" fontId="27" fillId="0" borderId="0" xfId="4"/>
    <xf numFmtId="0" fontId="36" fillId="3" borderId="0" xfId="4" applyFont="1" applyFill="1" applyAlignment="1">
      <alignment wrapText="1"/>
    </xf>
    <xf numFmtId="0" fontId="37" fillId="3" borderId="0" xfId="4" applyFont="1" applyFill="1" applyAlignment="1">
      <alignment horizontal="center" wrapText="1"/>
    </xf>
    <xf numFmtId="0" fontId="38" fillId="0" borderId="3" xfId="4" applyFont="1" applyBorder="1" applyAlignment="1">
      <alignment horizontal="left" vertical="top"/>
    </xf>
    <xf numFmtId="0" fontId="36" fillId="4" borderId="4" xfId="4" applyFont="1" applyFill="1" applyBorder="1" applyAlignment="1">
      <alignment horizontal="center" vertical="top" wrapText="1"/>
    </xf>
    <xf numFmtId="0" fontId="38" fillId="0" borderId="3" xfId="4" applyFont="1" applyBorder="1" applyAlignment="1">
      <alignment horizontal="right" vertical="top"/>
    </xf>
    <xf numFmtId="0" fontId="38" fillId="0" borderId="3" xfId="4" applyFont="1" applyBorder="1" applyAlignment="1">
      <alignment horizontal="left" vertical="top" indent="1"/>
    </xf>
    <xf numFmtId="0" fontId="38" fillId="0" borderId="3" xfId="4" applyFont="1" applyBorder="1" applyAlignment="1">
      <alignment horizontal="left" vertical="top" indent="3"/>
    </xf>
    <xf numFmtId="166" fontId="39" fillId="5" borderId="4" xfId="4" applyNumberFormat="1" applyFont="1" applyFill="1" applyBorder="1" applyAlignment="1" applyProtection="1">
      <alignment horizontal="center" vertical="top" wrapText="1"/>
      <protection locked="0"/>
    </xf>
    <xf numFmtId="0" fontId="38" fillId="0" borderId="3" xfId="4" applyFont="1" applyBorder="1" applyAlignment="1">
      <alignment horizontal="left" vertical="top" indent="4"/>
    </xf>
    <xf numFmtId="167" fontId="39" fillId="6" borderId="4" xfId="4" applyNumberFormat="1" applyFont="1" applyFill="1" applyBorder="1" applyAlignment="1" applyProtection="1">
      <alignment horizontal="center" vertical="top" wrapText="1"/>
      <protection locked="0"/>
    </xf>
    <xf numFmtId="0" fontId="35" fillId="0" borderId="0" xfId="5" applyFont="1" applyAlignment="1">
      <alignment horizontal="left" vertical="top"/>
    </xf>
    <xf numFmtId="0" fontId="26" fillId="0" borderId="0" xfId="5"/>
    <xf numFmtId="0" fontId="36" fillId="3" borderId="0" xfId="5" applyFont="1" applyFill="1" applyAlignment="1">
      <alignment wrapText="1"/>
    </xf>
    <xf numFmtId="0" fontId="37" fillId="3" borderId="0" xfId="5" applyFont="1" applyFill="1" applyAlignment="1">
      <alignment horizontal="center" wrapText="1"/>
    </xf>
    <xf numFmtId="0" fontId="38" fillId="0" borderId="3" xfId="5" applyFont="1" applyBorder="1" applyAlignment="1">
      <alignment horizontal="left" vertical="top"/>
    </xf>
    <xf numFmtId="0" fontId="36" fillId="4" borderId="4" xfId="5" applyFont="1" applyFill="1" applyBorder="1" applyAlignment="1">
      <alignment horizontal="center" vertical="top" wrapText="1"/>
    </xf>
    <xf numFmtId="0" fontId="38" fillId="0" borderId="3" xfId="5" applyFont="1" applyBorder="1" applyAlignment="1">
      <alignment horizontal="right" vertical="top"/>
    </xf>
    <xf numFmtId="0" fontId="38" fillId="0" borderId="3" xfId="5" applyFont="1" applyBorder="1" applyAlignment="1">
      <alignment horizontal="left" vertical="top" indent="1"/>
    </xf>
    <xf numFmtId="0" fontId="38" fillId="0" borderId="3" xfId="5" applyFont="1" applyBorder="1" applyAlignment="1">
      <alignment horizontal="left" vertical="top" indent="3"/>
    </xf>
    <xf numFmtId="166" fontId="39" fillId="5" borderId="4" xfId="5" applyNumberFormat="1" applyFont="1" applyFill="1" applyBorder="1" applyAlignment="1" applyProtection="1">
      <alignment horizontal="center" vertical="top" wrapText="1"/>
      <protection locked="0"/>
    </xf>
    <xf numFmtId="0" fontId="38" fillId="0" borderId="3" xfId="5" applyFont="1" applyBorder="1" applyAlignment="1">
      <alignment horizontal="left" vertical="top" indent="4"/>
    </xf>
    <xf numFmtId="167" fontId="39" fillId="6" borderId="4" xfId="5" applyNumberFormat="1" applyFont="1" applyFill="1" applyBorder="1" applyAlignment="1" applyProtection="1">
      <alignment horizontal="center" vertical="top" wrapText="1"/>
      <protection locked="0"/>
    </xf>
    <xf numFmtId="0" fontId="35" fillId="0" borderId="0" xfId="6" applyFont="1" applyAlignment="1">
      <alignment horizontal="left" vertical="top"/>
    </xf>
    <xf numFmtId="0" fontId="25" fillId="0" borderId="0" xfId="6"/>
    <xf numFmtId="0" fontId="36" fillId="0" borderId="0" xfId="6" applyFont="1" applyAlignment="1">
      <alignment wrapText="1"/>
    </xf>
    <xf numFmtId="0" fontId="37" fillId="3" borderId="0" xfId="6" applyFont="1" applyFill="1" applyAlignment="1">
      <alignment horizontal="center" wrapText="1"/>
    </xf>
    <xf numFmtId="0" fontId="38" fillId="0" borderId="3" xfId="6" applyFont="1" applyBorder="1" applyAlignment="1">
      <alignment horizontal="left" vertical="top" wrapText="1"/>
    </xf>
    <xf numFmtId="0" fontId="36" fillId="4" borderId="4" xfId="6" applyFont="1" applyFill="1" applyBorder="1" applyAlignment="1">
      <alignment horizontal="center" vertical="top" wrapText="1"/>
    </xf>
    <xf numFmtId="0" fontId="38" fillId="0" borderId="3" xfId="6" applyFont="1" applyBorder="1" applyAlignment="1">
      <alignment horizontal="right" vertical="top" wrapText="1"/>
    </xf>
    <xf numFmtId="0" fontId="38" fillId="0" borderId="3" xfId="6" applyFont="1" applyBorder="1" applyAlignment="1">
      <alignment horizontal="left" vertical="top" wrapText="1" indent="1"/>
    </xf>
    <xf numFmtId="0" fontId="38" fillId="0" borderId="3" xfId="6" applyFont="1" applyBorder="1" applyAlignment="1">
      <alignment horizontal="left" vertical="top" wrapText="1" indent="3"/>
    </xf>
    <xf numFmtId="0" fontId="38" fillId="0" borderId="3" xfId="6" applyFont="1" applyBorder="1" applyAlignment="1">
      <alignment horizontal="left" vertical="top" wrapText="1" indent="4"/>
    </xf>
    <xf numFmtId="166" fontId="39" fillId="5" borderId="4" xfId="6" applyNumberFormat="1" applyFont="1" applyFill="1" applyBorder="1" applyAlignment="1" applyProtection="1">
      <alignment horizontal="center" vertical="top" wrapText="1"/>
      <protection locked="0"/>
    </xf>
    <xf numFmtId="167" fontId="39" fillId="6" borderId="4" xfId="6" applyNumberFormat="1" applyFont="1" applyFill="1" applyBorder="1" applyAlignment="1" applyProtection="1">
      <alignment horizontal="center" vertical="top" wrapText="1"/>
      <protection locked="0"/>
    </xf>
    <xf numFmtId="0" fontId="35" fillId="0" borderId="0" xfId="7" applyFont="1" applyAlignment="1">
      <alignment horizontal="left" vertical="top"/>
    </xf>
    <xf numFmtId="0" fontId="24" fillId="0" borderId="0" xfId="7"/>
    <xf numFmtId="0" fontId="35" fillId="0" borderId="0" xfId="7" applyFont="1" applyAlignment="1">
      <alignment horizontal="left" vertical="top" wrapText="1"/>
    </xf>
    <xf numFmtId="0" fontId="36" fillId="0" borderId="0" xfId="7" applyFont="1" applyAlignment="1">
      <alignment wrapText="1"/>
    </xf>
    <xf numFmtId="0" fontId="37" fillId="3" borderId="0" xfId="7" applyFont="1" applyFill="1" applyAlignment="1">
      <alignment horizontal="center" wrapText="1"/>
    </xf>
    <xf numFmtId="0" fontId="38" fillId="0" borderId="3" xfId="7" applyFont="1" applyBorder="1" applyAlignment="1">
      <alignment horizontal="left" vertical="top" wrapText="1"/>
    </xf>
    <xf numFmtId="0" fontId="36" fillId="4" borderId="4" xfId="7" applyFont="1" applyFill="1" applyBorder="1" applyAlignment="1">
      <alignment horizontal="center" vertical="top" wrapText="1"/>
    </xf>
    <xf numFmtId="0" fontId="38" fillId="0" borderId="3" xfId="7" applyFont="1" applyBorder="1" applyAlignment="1">
      <alignment horizontal="right" vertical="top" wrapText="1"/>
    </xf>
    <xf numFmtId="0" fontId="38" fillId="0" borderId="3" xfId="7" applyFont="1" applyBorder="1" applyAlignment="1">
      <alignment horizontal="left" vertical="top" wrapText="1" indent="1"/>
    </xf>
    <xf numFmtId="0" fontId="39" fillId="5" borderId="4" xfId="7" applyFont="1" applyFill="1" applyBorder="1" applyAlignment="1" applyProtection="1">
      <alignment horizontal="right" vertical="top" wrapText="1"/>
      <protection locked="0"/>
    </xf>
    <xf numFmtId="0" fontId="35" fillId="0" borderId="0" xfId="8" applyFont="1" applyAlignment="1">
      <alignment horizontal="left" vertical="top"/>
    </xf>
    <xf numFmtId="0" fontId="23" fillId="0" borderId="0" xfId="8"/>
    <xf numFmtId="0" fontId="37" fillId="3" borderId="0" xfId="8" applyFont="1" applyFill="1" applyAlignment="1">
      <alignment horizontal="center" wrapText="1"/>
    </xf>
    <xf numFmtId="0" fontId="38" fillId="0" borderId="3" xfId="8" applyFont="1" applyBorder="1" applyAlignment="1">
      <alignment horizontal="left" vertical="top"/>
    </xf>
    <xf numFmtId="166" fontId="39" fillId="5" borderId="4" xfId="8" applyNumberFormat="1" applyFont="1" applyFill="1" applyBorder="1" applyAlignment="1" applyProtection="1">
      <alignment horizontal="center" vertical="top" wrapText="1"/>
      <protection locked="0"/>
    </xf>
    <xf numFmtId="167" fontId="39" fillId="6" borderId="4" xfId="8" applyNumberFormat="1" applyFont="1" applyFill="1" applyBorder="1" applyAlignment="1" applyProtection="1">
      <alignment horizontal="center" vertical="top" wrapText="1"/>
      <protection locked="0"/>
    </xf>
    <xf numFmtId="0" fontId="38" fillId="0" borderId="3" xfId="8" applyFont="1" applyBorder="1" applyAlignment="1">
      <alignment horizontal="right" vertical="top"/>
    </xf>
    <xf numFmtId="0" fontId="35" fillId="0" borderId="0" xfId="9" applyFont="1" applyAlignment="1">
      <alignment horizontal="left" vertical="top"/>
    </xf>
    <xf numFmtId="0" fontId="22" fillId="0" borderId="0" xfId="9"/>
    <xf numFmtId="0" fontId="37" fillId="3" borderId="0" xfId="9" applyFont="1" applyFill="1" applyAlignment="1">
      <alignment horizontal="center" wrapText="1"/>
    </xf>
    <xf numFmtId="0" fontId="38" fillId="0" borderId="3" xfId="9" applyFont="1" applyBorder="1" applyAlignment="1">
      <alignment horizontal="left" vertical="top"/>
    </xf>
    <xf numFmtId="166" fontId="39" fillId="5" borderId="4" xfId="9" applyNumberFormat="1" applyFont="1" applyFill="1" applyBorder="1" applyAlignment="1" applyProtection="1">
      <alignment horizontal="center" vertical="top" wrapText="1"/>
      <protection locked="0"/>
    </xf>
    <xf numFmtId="167" fontId="39" fillId="6" borderId="4" xfId="9" applyNumberFormat="1" applyFont="1" applyFill="1" applyBorder="1" applyAlignment="1" applyProtection="1">
      <alignment horizontal="center" vertical="top" wrapText="1"/>
      <protection locked="0"/>
    </xf>
    <xf numFmtId="0" fontId="38" fillId="0" borderId="3" xfId="9" applyFont="1" applyBorder="1" applyAlignment="1">
      <alignment horizontal="right" vertical="top"/>
    </xf>
    <xf numFmtId="0" fontId="35" fillId="0" borderId="0" xfId="10" applyFont="1" applyAlignment="1">
      <alignment horizontal="left" vertical="top"/>
    </xf>
    <xf numFmtId="0" fontId="21" fillId="0" borderId="0" xfId="10"/>
    <xf numFmtId="0" fontId="35" fillId="0" borderId="0" xfId="10" applyFont="1" applyAlignment="1">
      <alignment horizontal="left" vertical="top" wrapText="1"/>
    </xf>
    <xf numFmtId="0" fontId="36" fillId="0" borderId="0" xfId="10" applyFont="1" applyAlignment="1">
      <alignment wrapText="1"/>
    </xf>
    <xf numFmtId="0" fontId="37" fillId="3" borderId="0" xfId="10" applyFont="1" applyFill="1" applyAlignment="1">
      <alignment horizontal="center" wrapText="1"/>
    </xf>
    <xf numFmtId="0" fontId="38" fillId="0" borderId="3" xfId="10" applyFont="1" applyBorder="1" applyAlignment="1">
      <alignment horizontal="left" vertical="top" wrapText="1"/>
    </xf>
    <xf numFmtId="0" fontId="36" fillId="4" borderId="4" xfId="10" applyFont="1" applyFill="1" applyBorder="1" applyAlignment="1">
      <alignment horizontal="center" vertical="top" wrapText="1"/>
    </xf>
    <xf numFmtId="0" fontId="38" fillId="0" borderId="3" xfId="10" applyFont="1" applyBorder="1" applyAlignment="1">
      <alignment horizontal="right" vertical="top" wrapText="1"/>
    </xf>
    <xf numFmtId="0" fontId="38" fillId="0" borderId="3" xfId="10" applyFont="1" applyBorder="1" applyAlignment="1">
      <alignment horizontal="left" vertical="top" wrapText="1" indent="1"/>
    </xf>
    <xf numFmtId="0" fontId="39" fillId="5" borderId="4" xfId="10" applyFont="1" applyFill="1" applyBorder="1" applyAlignment="1" applyProtection="1">
      <alignment horizontal="right" vertical="top" wrapText="1"/>
      <protection locked="0"/>
    </xf>
    <xf numFmtId="0" fontId="35" fillId="0" borderId="0" xfId="11" applyFont="1" applyAlignment="1">
      <alignment horizontal="left" vertical="top"/>
    </xf>
    <xf numFmtId="0" fontId="20" fillId="0" borderId="0" xfId="11"/>
    <xf numFmtId="0" fontId="37" fillId="3" borderId="0" xfId="11" applyFont="1" applyFill="1" applyAlignment="1">
      <alignment horizontal="center" wrapText="1"/>
    </xf>
    <xf numFmtId="0" fontId="38" fillId="0" borderId="3" xfId="11" applyFont="1" applyBorder="1" applyAlignment="1">
      <alignment horizontal="left" vertical="top"/>
    </xf>
    <xf numFmtId="166" fontId="39" fillId="5" borderId="4" xfId="11" applyNumberFormat="1" applyFont="1" applyFill="1" applyBorder="1" applyAlignment="1" applyProtection="1">
      <alignment horizontal="center" vertical="top" wrapText="1"/>
      <protection locked="0"/>
    </xf>
    <xf numFmtId="167" fontId="39" fillId="6" borderId="4" xfId="11" applyNumberFormat="1" applyFont="1" applyFill="1" applyBorder="1" applyAlignment="1" applyProtection="1">
      <alignment horizontal="center" vertical="top" wrapText="1"/>
      <protection locked="0"/>
    </xf>
    <xf numFmtId="0" fontId="38" fillId="0" borderId="3" xfId="11" applyFont="1" applyBorder="1" applyAlignment="1">
      <alignment horizontal="right" vertical="top"/>
    </xf>
    <xf numFmtId="0" fontId="35" fillId="0" borderId="0" xfId="12" applyFont="1" applyAlignment="1">
      <alignment horizontal="left" vertical="top"/>
    </xf>
    <xf numFmtId="0" fontId="19" fillId="0" borderId="0" xfId="12"/>
    <xf numFmtId="0" fontId="37" fillId="3" borderId="0" xfId="12" applyFont="1" applyFill="1" applyAlignment="1">
      <alignment horizontal="center" wrapText="1"/>
    </xf>
    <xf numFmtId="0" fontId="38" fillId="0" borderId="3" xfId="12" applyFont="1" applyBorder="1" applyAlignment="1">
      <alignment horizontal="left" vertical="top"/>
    </xf>
    <xf numFmtId="166" fontId="39" fillId="5" borderId="4" xfId="12" applyNumberFormat="1" applyFont="1" applyFill="1" applyBorder="1" applyAlignment="1" applyProtection="1">
      <alignment horizontal="center" vertical="top" wrapText="1"/>
      <protection locked="0"/>
    </xf>
    <xf numFmtId="167" fontId="39" fillId="6" borderId="4" xfId="12" applyNumberFormat="1" applyFont="1" applyFill="1" applyBorder="1" applyAlignment="1" applyProtection="1">
      <alignment horizontal="center" vertical="top" wrapText="1"/>
      <protection locked="0"/>
    </xf>
    <xf numFmtId="0" fontId="38" fillId="0" borderId="3" xfId="12" applyFont="1" applyBorder="1" applyAlignment="1">
      <alignment horizontal="right" vertical="top"/>
    </xf>
    <xf numFmtId="0" fontId="35" fillId="0" borderId="0" xfId="13" applyFont="1" applyAlignment="1">
      <alignment horizontal="left" vertical="top"/>
    </xf>
    <xf numFmtId="0" fontId="18" fillId="0" borderId="0" xfId="13"/>
    <xf numFmtId="0" fontId="37" fillId="3" borderId="0" xfId="13" applyFont="1" applyFill="1" applyAlignment="1">
      <alignment horizontal="center" wrapText="1"/>
    </xf>
    <xf numFmtId="0" fontId="36" fillId="3" borderId="0" xfId="13" applyFont="1" applyFill="1" applyAlignment="1">
      <alignment horizontal="left" wrapText="1" indent="1"/>
    </xf>
    <xf numFmtId="0" fontId="38" fillId="0" borderId="3" xfId="13" applyFont="1" applyBorder="1" applyAlignment="1">
      <alignment horizontal="left" vertical="top"/>
    </xf>
    <xf numFmtId="0" fontId="39" fillId="5" borderId="4" xfId="13" applyFont="1" applyFill="1" applyBorder="1" applyAlignment="1" applyProtection="1">
      <alignment horizontal="center" vertical="top" wrapText="1"/>
      <protection locked="0"/>
    </xf>
    <xf numFmtId="166" fontId="39" fillId="5" borderId="4" xfId="13" applyNumberFormat="1" applyFont="1" applyFill="1" applyBorder="1" applyAlignment="1" applyProtection="1">
      <alignment horizontal="center" vertical="top" wrapText="1"/>
      <protection locked="0"/>
    </xf>
    <xf numFmtId="0" fontId="38" fillId="0" borderId="3" xfId="13" applyFont="1" applyBorder="1" applyAlignment="1">
      <alignment horizontal="right" vertical="top"/>
    </xf>
    <xf numFmtId="0" fontId="35" fillId="0" borderId="0" xfId="14" applyFont="1" applyAlignment="1">
      <alignment horizontal="left" vertical="top"/>
    </xf>
    <xf numFmtId="0" fontId="17" fillId="0" borderId="0" xfId="14"/>
    <xf numFmtId="0" fontId="37" fillId="3" borderId="0" xfId="14" applyFont="1" applyFill="1" applyAlignment="1">
      <alignment horizontal="center" wrapText="1"/>
    </xf>
    <xf numFmtId="0" fontId="38" fillId="0" borderId="3" xfId="14" applyFont="1" applyBorder="1" applyAlignment="1">
      <alignment horizontal="left" vertical="top"/>
    </xf>
    <xf numFmtId="166" fontId="39" fillId="5" borderId="4" xfId="14" applyNumberFormat="1" applyFont="1" applyFill="1" applyBorder="1" applyAlignment="1" applyProtection="1">
      <alignment horizontal="center" vertical="top" wrapText="1"/>
      <protection locked="0"/>
    </xf>
    <xf numFmtId="0" fontId="38" fillId="0" borderId="3" xfId="14" applyFont="1" applyBorder="1" applyAlignment="1">
      <alignment horizontal="right" vertical="top"/>
    </xf>
    <xf numFmtId="167" fontId="39" fillId="6" borderId="4" xfId="14" applyNumberFormat="1" applyFont="1" applyFill="1" applyBorder="1" applyAlignment="1" applyProtection="1">
      <alignment horizontal="center" vertical="top" wrapText="1"/>
      <protection locked="0"/>
    </xf>
    <xf numFmtId="0" fontId="35" fillId="0" borderId="0" xfId="15" applyFont="1" applyAlignment="1">
      <alignment horizontal="left" vertical="top"/>
    </xf>
    <xf numFmtId="0" fontId="16" fillId="0" borderId="0" xfId="15"/>
    <xf numFmtId="0" fontId="37" fillId="3" borderId="0" xfId="15" applyFont="1" applyFill="1" applyAlignment="1">
      <alignment horizontal="center" wrapText="1"/>
    </xf>
    <xf numFmtId="0" fontId="38" fillId="0" borderId="3" xfId="15" applyFont="1" applyBorder="1" applyAlignment="1">
      <alignment horizontal="left" vertical="top"/>
    </xf>
    <xf numFmtId="166" fontId="39" fillId="5" borderId="4" xfId="15" applyNumberFormat="1" applyFont="1" applyFill="1" applyBorder="1" applyAlignment="1" applyProtection="1">
      <alignment horizontal="center" vertical="top" wrapText="1"/>
      <protection locked="0"/>
    </xf>
    <xf numFmtId="0" fontId="38" fillId="0" borderId="3" xfId="15" applyFont="1" applyBorder="1" applyAlignment="1">
      <alignment horizontal="right" vertical="top"/>
    </xf>
    <xf numFmtId="0" fontId="35" fillId="0" borderId="0" xfId="16" applyFont="1" applyAlignment="1">
      <alignment horizontal="left" vertical="top"/>
    </xf>
    <xf numFmtId="0" fontId="15" fillId="0" borderId="0" xfId="16"/>
    <xf numFmtId="0" fontId="37" fillId="3" borderId="0" xfId="16" applyFont="1" applyFill="1" applyAlignment="1">
      <alignment horizontal="center" wrapText="1"/>
    </xf>
    <xf numFmtId="0" fontId="38" fillId="0" borderId="3" xfId="16" applyFont="1" applyBorder="1" applyAlignment="1">
      <alignment horizontal="left" vertical="top"/>
    </xf>
    <xf numFmtId="0" fontId="39" fillId="5" borderId="4" xfId="16" applyFont="1" applyFill="1" applyBorder="1" applyAlignment="1" applyProtection="1">
      <alignment horizontal="center" vertical="top" wrapText="1"/>
      <protection locked="0"/>
    </xf>
    <xf numFmtId="166" fontId="39" fillId="5" borderId="4" xfId="16" applyNumberFormat="1" applyFont="1" applyFill="1" applyBorder="1" applyAlignment="1" applyProtection="1">
      <alignment horizontal="center" vertical="top" wrapText="1"/>
      <protection locked="0"/>
    </xf>
    <xf numFmtId="0" fontId="38" fillId="0" borderId="3" xfId="16" applyFont="1" applyBorder="1" applyAlignment="1">
      <alignment horizontal="right" vertical="top"/>
    </xf>
    <xf numFmtId="167" fontId="39" fillId="6" borderId="4" xfId="16" applyNumberFormat="1" applyFont="1" applyFill="1" applyBorder="1" applyAlignment="1" applyProtection="1">
      <alignment horizontal="center" vertical="top" wrapText="1"/>
      <protection locked="0"/>
    </xf>
    <xf numFmtId="0" fontId="14" fillId="0" borderId="0" xfId="17"/>
    <xf numFmtId="0" fontId="36" fillId="0" borderId="0" xfId="17" applyFont="1" applyAlignment="1">
      <alignment wrapText="1"/>
    </xf>
    <xf numFmtId="0" fontId="37" fillId="3" borderId="0" xfId="17" applyFont="1" applyFill="1" applyAlignment="1">
      <alignment horizontal="center" wrapText="1"/>
    </xf>
    <xf numFmtId="0" fontId="38" fillId="0" borderId="3" xfId="17" applyFont="1" applyBorder="1" applyAlignment="1">
      <alignment horizontal="left" vertical="top" wrapText="1"/>
    </xf>
    <xf numFmtId="0" fontId="36" fillId="4" borderId="4" xfId="17" applyFont="1" applyFill="1" applyBorder="1" applyAlignment="1">
      <alignment horizontal="center" vertical="top" wrapText="1"/>
    </xf>
    <xf numFmtId="0" fontId="38" fillId="0" borderId="3" xfId="17" applyFont="1" applyBorder="1" applyAlignment="1">
      <alignment horizontal="right" vertical="top" wrapText="1"/>
    </xf>
    <xf numFmtId="0" fontId="38" fillId="0" borderId="3" xfId="17" applyFont="1" applyBorder="1" applyAlignment="1">
      <alignment horizontal="left" vertical="top" wrapText="1" indent="1"/>
    </xf>
    <xf numFmtId="166" fontId="39" fillId="5" borderId="4" xfId="17" applyNumberFormat="1" applyFont="1" applyFill="1" applyBorder="1" applyAlignment="1" applyProtection="1">
      <alignment horizontal="center" vertical="top" wrapText="1"/>
      <protection locked="0"/>
    </xf>
    <xf numFmtId="167" fontId="39" fillId="6" borderId="4" xfId="17" applyNumberFormat="1" applyFont="1" applyFill="1" applyBorder="1" applyAlignment="1" applyProtection="1">
      <alignment horizontal="center" vertical="top" wrapText="1"/>
      <protection locked="0"/>
    </xf>
    <xf numFmtId="0" fontId="35" fillId="0" borderId="0" xfId="18" applyFont="1" applyAlignment="1">
      <alignment horizontal="left" vertical="top"/>
    </xf>
    <xf numFmtId="0" fontId="13" fillId="0" borderId="0" xfId="18"/>
    <xf numFmtId="0" fontId="36" fillId="0" borderId="0" xfId="18" applyFont="1" applyAlignment="1">
      <alignment wrapText="1"/>
    </xf>
    <xf numFmtId="0" fontId="37" fillId="3" borderId="0" xfId="18" applyFont="1" applyFill="1" applyAlignment="1">
      <alignment horizontal="center" wrapText="1"/>
    </xf>
    <xf numFmtId="0" fontId="38" fillId="0" borderId="3" xfId="18" applyFont="1" applyBorder="1" applyAlignment="1">
      <alignment horizontal="left" vertical="top" wrapText="1"/>
    </xf>
    <xf numFmtId="0" fontId="36" fillId="4" borderId="4" xfId="18" applyFont="1" applyFill="1" applyBorder="1" applyAlignment="1">
      <alignment horizontal="center" vertical="top" wrapText="1"/>
    </xf>
    <xf numFmtId="0" fontId="38" fillId="0" borderId="3" xfId="18" applyFont="1" applyBorder="1" applyAlignment="1">
      <alignment horizontal="right" vertical="top" wrapText="1"/>
    </xf>
    <xf numFmtId="0" fontId="38" fillId="0" borderId="3" xfId="18" applyFont="1" applyBorder="1" applyAlignment="1">
      <alignment horizontal="left" vertical="top" wrapText="1" indent="1"/>
    </xf>
    <xf numFmtId="0" fontId="38" fillId="0" borderId="3" xfId="18" applyFont="1" applyBorder="1" applyAlignment="1">
      <alignment horizontal="left" vertical="top" wrapText="1" indent="3"/>
    </xf>
    <xf numFmtId="0" fontId="38" fillId="0" borderId="3" xfId="18" applyFont="1" applyBorder="1" applyAlignment="1">
      <alignment horizontal="left" vertical="top" wrapText="1" indent="4"/>
    </xf>
    <xf numFmtId="166" fontId="39" fillId="5" borderId="4" xfId="18" applyNumberFormat="1" applyFont="1" applyFill="1" applyBorder="1" applyAlignment="1" applyProtection="1">
      <alignment horizontal="center" vertical="top" wrapText="1"/>
      <protection locked="0"/>
    </xf>
    <xf numFmtId="167" fontId="39" fillId="6" borderId="4" xfId="18" applyNumberFormat="1" applyFont="1" applyFill="1" applyBorder="1" applyAlignment="1" applyProtection="1">
      <alignment horizontal="center" vertical="top" wrapText="1"/>
      <protection locked="0"/>
    </xf>
    <xf numFmtId="0" fontId="35" fillId="0" borderId="0" xfId="19" applyFont="1" applyAlignment="1">
      <alignment horizontal="left" vertical="top"/>
    </xf>
    <xf numFmtId="0" fontId="12" fillId="0" borderId="0" xfId="19"/>
    <xf numFmtId="0" fontId="35" fillId="0" borderId="0" xfId="19" applyFont="1" applyAlignment="1">
      <alignment horizontal="left" vertical="top" wrapText="1"/>
    </xf>
    <xf numFmtId="0" fontId="36" fillId="0" borderId="0" xfId="19" applyFont="1" applyAlignment="1">
      <alignment wrapText="1"/>
    </xf>
    <xf numFmtId="0" fontId="37" fillId="3" borderId="0" xfId="19" applyFont="1" applyFill="1" applyAlignment="1">
      <alignment horizontal="center" wrapText="1"/>
    </xf>
    <xf numFmtId="0" fontId="38" fillId="0" borderId="3" xfId="19" applyFont="1" applyBorder="1" applyAlignment="1">
      <alignment horizontal="left" vertical="top" wrapText="1"/>
    </xf>
    <xf numFmtId="0" fontId="36" fillId="4" borderId="4" xfId="19" applyFont="1" applyFill="1" applyBorder="1" applyAlignment="1">
      <alignment horizontal="center" vertical="top" wrapText="1"/>
    </xf>
    <xf numFmtId="0" fontId="38" fillId="0" borderId="3" xfId="19" applyFont="1" applyBorder="1" applyAlignment="1">
      <alignment horizontal="right" vertical="top" wrapText="1"/>
    </xf>
    <xf numFmtId="0" fontId="38" fillId="0" borderId="3" xfId="19" applyFont="1" applyBorder="1" applyAlignment="1">
      <alignment horizontal="left" vertical="top" wrapText="1" indent="1"/>
    </xf>
    <xf numFmtId="0" fontId="39" fillId="5" borderId="4" xfId="19" applyFont="1" applyFill="1" applyBorder="1" applyAlignment="1" applyProtection="1">
      <alignment horizontal="right" vertical="top" wrapText="1"/>
      <protection locked="0"/>
    </xf>
    <xf numFmtId="0" fontId="35" fillId="0" borderId="0" xfId="20" applyFont="1" applyAlignment="1">
      <alignment horizontal="left" vertical="top"/>
    </xf>
    <xf numFmtId="0" fontId="11" fillId="0" borderId="0" xfId="20"/>
    <xf numFmtId="0" fontId="37" fillId="3" borderId="0" xfId="20" applyFont="1" applyFill="1" applyAlignment="1">
      <alignment horizontal="center" wrapText="1"/>
    </xf>
    <xf numFmtId="0" fontId="38" fillId="0" borderId="3" xfId="20" applyFont="1" applyBorder="1" applyAlignment="1">
      <alignment horizontal="left" vertical="top"/>
    </xf>
    <xf numFmtId="166" fontId="39" fillId="5" borderId="4" xfId="20" applyNumberFormat="1" applyFont="1" applyFill="1" applyBorder="1" applyAlignment="1" applyProtection="1">
      <alignment horizontal="center" vertical="top" wrapText="1"/>
      <protection locked="0"/>
    </xf>
    <xf numFmtId="0" fontId="38" fillId="0" borderId="3" xfId="20" applyFont="1" applyBorder="1" applyAlignment="1">
      <alignment horizontal="right" vertical="top"/>
    </xf>
    <xf numFmtId="0" fontId="35" fillId="0" borderId="0" xfId="21" applyFont="1" applyAlignment="1">
      <alignment horizontal="left" vertical="top"/>
    </xf>
    <xf numFmtId="0" fontId="10" fillId="0" borderId="0" xfId="21"/>
    <xf numFmtId="0" fontId="37" fillId="3" borderId="0" xfId="21" applyFont="1" applyFill="1" applyAlignment="1">
      <alignment horizontal="center" wrapText="1"/>
    </xf>
    <xf numFmtId="0" fontId="38" fillId="0" borderId="3" xfId="21" applyFont="1" applyBorder="1" applyAlignment="1">
      <alignment horizontal="left" vertical="top"/>
    </xf>
    <xf numFmtId="166" fontId="39" fillId="5" borderId="4" xfId="21" applyNumberFormat="1" applyFont="1" applyFill="1" applyBorder="1" applyAlignment="1" applyProtection="1">
      <alignment horizontal="center" vertical="top" wrapText="1"/>
      <protection locked="0"/>
    </xf>
    <xf numFmtId="0" fontId="38" fillId="0" borderId="3" xfId="21" applyFont="1" applyBorder="1" applyAlignment="1">
      <alignment horizontal="right" vertical="top"/>
    </xf>
    <xf numFmtId="0" fontId="35" fillId="0" borderId="0" xfId="22" applyFont="1" applyAlignment="1">
      <alignment horizontal="left" vertical="top"/>
    </xf>
    <xf numFmtId="0" fontId="9" fillId="0" borderId="0" xfId="22"/>
    <xf numFmtId="0" fontId="37" fillId="3" borderId="0" xfId="22" applyFont="1" applyFill="1" applyAlignment="1">
      <alignment horizontal="center" wrapText="1"/>
    </xf>
    <xf numFmtId="0" fontId="38" fillId="0" borderId="3" xfId="22" applyFont="1" applyBorder="1" applyAlignment="1">
      <alignment horizontal="left" vertical="top"/>
    </xf>
    <xf numFmtId="0" fontId="39" fillId="5" borderId="4" xfId="22" applyFont="1" applyFill="1" applyBorder="1" applyAlignment="1" applyProtection="1">
      <alignment horizontal="center" vertical="top" wrapText="1"/>
      <protection locked="0"/>
    </xf>
    <xf numFmtId="166" fontId="39" fillId="5" borderId="4" xfId="22" applyNumberFormat="1" applyFont="1" applyFill="1" applyBorder="1" applyAlignment="1" applyProtection="1">
      <alignment horizontal="center" vertical="top" wrapText="1"/>
      <protection locked="0"/>
    </xf>
    <xf numFmtId="0" fontId="38" fillId="0" borderId="3" xfId="22" applyFont="1" applyBorder="1" applyAlignment="1">
      <alignment horizontal="right" vertical="top"/>
    </xf>
    <xf numFmtId="0" fontId="35" fillId="0" borderId="0" xfId="23" applyFont="1" applyAlignment="1">
      <alignment horizontal="left" vertical="top"/>
    </xf>
    <xf numFmtId="0" fontId="8" fillId="0" borderId="0" xfId="23"/>
    <xf numFmtId="0" fontId="36" fillId="0" borderId="0" xfId="23" applyFont="1" applyAlignment="1">
      <alignment wrapText="1"/>
    </xf>
    <xf numFmtId="0" fontId="37" fillId="3" borderId="0" xfId="23" applyFont="1" applyFill="1" applyAlignment="1">
      <alignment horizontal="center" wrapText="1"/>
    </xf>
    <xf numFmtId="0" fontId="38" fillId="0" borderId="3" xfId="23" applyFont="1" applyBorder="1" applyAlignment="1">
      <alignment horizontal="left" vertical="top" wrapText="1"/>
    </xf>
    <xf numFmtId="0" fontId="36" fillId="4" borderId="4" xfId="23" applyFont="1" applyFill="1" applyBorder="1" applyAlignment="1">
      <alignment horizontal="center" vertical="top" wrapText="1"/>
    </xf>
    <xf numFmtId="0" fontId="38" fillId="0" borderId="3" xfId="23" applyFont="1" applyBorder="1" applyAlignment="1">
      <alignment horizontal="right" vertical="top" wrapText="1"/>
    </xf>
    <xf numFmtId="0" fontId="38" fillId="0" borderId="3" xfId="23" applyFont="1" applyBorder="1" applyAlignment="1">
      <alignment horizontal="left" vertical="top" wrapText="1" indent="1"/>
    </xf>
    <xf numFmtId="167" fontId="39" fillId="6" borderId="4" xfId="23" applyNumberFormat="1" applyFont="1" applyFill="1" applyBorder="1" applyAlignment="1" applyProtection="1">
      <alignment horizontal="center" vertical="top" wrapText="1"/>
      <protection locked="0"/>
    </xf>
    <xf numFmtId="166" fontId="39" fillId="5" borderId="4" xfId="23" applyNumberFormat="1" applyFont="1" applyFill="1" applyBorder="1" applyAlignment="1" applyProtection="1">
      <alignment horizontal="center" vertical="top" wrapText="1"/>
      <protection locked="0"/>
    </xf>
    <xf numFmtId="0" fontId="35" fillId="0" borderId="0" xfId="24" applyFont="1" applyAlignment="1">
      <alignment horizontal="left" vertical="top"/>
    </xf>
    <xf numFmtId="0" fontId="7" fillId="0" borderId="0" xfId="24"/>
    <xf numFmtId="0" fontId="35" fillId="0" borderId="0" xfId="24" applyFont="1" applyAlignment="1">
      <alignment horizontal="left" vertical="top" wrapText="1"/>
    </xf>
    <xf numFmtId="0" fontId="36" fillId="0" borderId="0" xfId="24" applyFont="1" applyAlignment="1">
      <alignment wrapText="1"/>
    </xf>
    <xf numFmtId="0" fontId="37" fillId="3" borderId="0" xfId="24" applyFont="1" applyFill="1" applyAlignment="1">
      <alignment horizontal="center" wrapText="1"/>
    </xf>
    <xf numFmtId="0" fontId="38" fillId="0" borderId="3" xfId="24" applyFont="1" applyBorder="1" applyAlignment="1">
      <alignment horizontal="left" vertical="top" wrapText="1"/>
    </xf>
    <xf numFmtId="0" fontId="36" fillId="4" borderId="4" xfId="24" applyFont="1" applyFill="1" applyBorder="1" applyAlignment="1">
      <alignment horizontal="center" vertical="top" wrapText="1"/>
    </xf>
    <xf numFmtId="0" fontId="38" fillId="0" borderId="3" xfId="24" applyFont="1" applyBorder="1" applyAlignment="1">
      <alignment horizontal="right" vertical="top" wrapText="1"/>
    </xf>
    <xf numFmtId="0" fontId="38" fillId="0" borderId="3" xfId="24" applyFont="1" applyBorder="1" applyAlignment="1">
      <alignment horizontal="left" vertical="top" wrapText="1" indent="1"/>
    </xf>
    <xf numFmtId="0" fontId="39" fillId="5" borderId="4" xfId="24" applyFont="1" applyFill="1" applyBorder="1" applyAlignment="1" applyProtection="1">
      <alignment horizontal="right" vertical="top" wrapText="1"/>
      <protection locked="0"/>
    </xf>
    <xf numFmtId="0" fontId="35" fillId="0" borderId="0" xfId="25" applyFont="1" applyAlignment="1">
      <alignment horizontal="left" vertical="top"/>
    </xf>
    <xf numFmtId="0" fontId="6" fillId="0" borderId="0" xfId="25"/>
    <xf numFmtId="0" fontId="37" fillId="3" borderId="0" xfId="25" applyFont="1" applyFill="1" applyAlignment="1">
      <alignment horizontal="center" wrapText="1"/>
    </xf>
    <xf numFmtId="0" fontId="38" fillId="0" borderId="3" xfId="25" applyFont="1" applyBorder="1" applyAlignment="1">
      <alignment horizontal="left" vertical="top"/>
    </xf>
    <xf numFmtId="166" fontId="39" fillId="5" borderId="4" xfId="25" applyNumberFormat="1" applyFont="1" applyFill="1" applyBorder="1" applyAlignment="1" applyProtection="1">
      <alignment horizontal="center" vertical="top" wrapText="1"/>
      <protection locked="0"/>
    </xf>
    <xf numFmtId="0" fontId="38" fillId="0" borderId="3" xfId="25" applyFont="1" applyBorder="1" applyAlignment="1">
      <alignment horizontal="right" vertical="top"/>
    </xf>
    <xf numFmtId="0" fontId="36" fillId="0" borderId="0" xfId="25" applyFont="1" applyAlignment="1">
      <alignment wrapText="1"/>
    </xf>
    <xf numFmtId="0" fontId="38" fillId="0" borderId="3" xfId="25" applyFont="1" applyBorder="1" applyAlignment="1">
      <alignment horizontal="left" vertical="top" wrapText="1"/>
    </xf>
    <xf numFmtId="0" fontId="36" fillId="4" borderId="4" xfId="25" applyFont="1" applyFill="1" applyBorder="1" applyAlignment="1">
      <alignment horizontal="center" vertical="top" wrapText="1"/>
    </xf>
    <xf numFmtId="0" fontId="38" fillId="0" borderId="3" xfId="25" applyFont="1" applyBorder="1" applyAlignment="1">
      <alignment horizontal="right" vertical="top" wrapText="1"/>
    </xf>
    <xf numFmtId="0" fontId="38" fillId="0" borderId="3" xfId="25" applyFont="1" applyBorder="1" applyAlignment="1">
      <alignment horizontal="left" vertical="top" wrapText="1" indent="1"/>
    </xf>
    <xf numFmtId="0" fontId="38" fillId="0" borderId="3" xfId="25" applyFont="1" applyBorder="1" applyAlignment="1">
      <alignment horizontal="left" vertical="top" wrapText="1" indent="3"/>
    </xf>
    <xf numFmtId="0" fontId="38" fillId="0" borderId="3" xfId="25" applyFont="1" applyBorder="1" applyAlignment="1">
      <alignment horizontal="left" vertical="top" wrapText="1" indent="4"/>
    </xf>
    <xf numFmtId="0" fontId="35" fillId="0" borderId="0" xfId="26" applyFont="1" applyAlignment="1">
      <alignment horizontal="left" vertical="top"/>
    </xf>
    <xf numFmtId="0" fontId="5" fillId="0" borderId="0" xfId="26"/>
    <xf numFmtId="0" fontId="35" fillId="0" borderId="0" xfId="26" applyFont="1" applyAlignment="1">
      <alignment horizontal="left" vertical="top" wrapText="1"/>
    </xf>
    <xf numFmtId="0" fontId="36" fillId="0" borderId="0" xfId="26" applyFont="1" applyAlignment="1">
      <alignment wrapText="1"/>
    </xf>
    <xf numFmtId="0" fontId="37" fillId="3" borderId="0" xfId="26" applyFont="1" applyFill="1" applyAlignment="1">
      <alignment horizontal="center" wrapText="1"/>
    </xf>
    <xf numFmtId="0" fontId="38" fillId="0" borderId="3" xfId="26" applyFont="1" applyBorder="1" applyAlignment="1">
      <alignment horizontal="left" vertical="top" wrapText="1"/>
    </xf>
    <xf numFmtId="0" fontId="36" fillId="4" borderId="4" xfId="26" applyFont="1" applyFill="1" applyBorder="1" applyAlignment="1">
      <alignment horizontal="center" vertical="top" wrapText="1"/>
    </xf>
    <xf numFmtId="0" fontId="38" fillId="0" borderId="3" xfId="26" applyFont="1" applyBorder="1" applyAlignment="1">
      <alignment horizontal="right" vertical="top" wrapText="1"/>
    </xf>
    <xf numFmtId="0" fontId="38" fillId="0" borderId="3" xfId="26" applyFont="1" applyBorder="1" applyAlignment="1">
      <alignment horizontal="left" vertical="top" wrapText="1" indent="1"/>
    </xf>
    <xf numFmtId="0" fontId="39" fillId="5" borderId="4" xfId="26" applyFont="1" applyFill="1" applyBorder="1" applyAlignment="1" applyProtection="1">
      <alignment horizontal="right" vertical="top" wrapText="1"/>
      <protection locked="0"/>
    </xf>
    <xf numFmtId="0" fontId="35" fillId="0" borderId="0" xfId="27" applyFont="1" applyAlignment="1">
      <alignment horizontal="left" vertical="top"/>
    </xf>
    <xf numFmtId="0" fontId="4" fillId="0" borderId="0" xfId="27"/>
    <xf numFmtId="0" fontId="37" fillId="3" borderId="0" xfId="27" applyFont="1" applyFill="1" applyAlignment="1">
      <alignment horizontal="center" wrapText="1"/>
    </xf>
    <xf numFmtId="0" fontId="38" fillId="0" borderId="3" xfId="27" applyFont="1" applyBorder="1" applyAlignment="1">
      <alignment horizontal="left" vertical="top"/>
    </xf>
    <xf numFmtId="166" fontId="39" fillId="5" borderId="4" xfId="27" applyNumberFormat="1" applyFont="1" applyFill="1" applyBorder="1" applyAlignment="1" applyProtection="1">
      <alignment horizontal="center" vertical="top" wrapText="1"/>
      <protection locked="0"/>
    </xf>
    <xf numFmtId="0" fontId="39" fillId="5" borderId="4" xfId="27" applyFont="1" applyFill="1" applyBorder="1" applyAlignment="1" applyProtection="1">
      <alignment horizontal="center" vertical="top" wrapText="1"/>
      <protection locked="0"/>
    </xf>
    <xf numFmtId="0" fontId="38" fillId="0" borderId="3" xfId="27" applyFont="1" applyBorder="1" applyAlignment="1">
      <alignment horizontal="right" vertical="top"/>
    </xf>
    <xf numFmtId="0" fontId="35" fillId="0" borderId="0" xfId="28" applyFont="1" applyAlignment="1">
      <alignment horizontal="left" vertical="top"/>
    </xf>
    <xf numFmtId="0" fontId="3" fillId="0" borderId="0" xfId="28"/>
    <xf numFmtId="0" fontId="37" fillId="3" borderId="0" xfId="28" applyFont="1" applyFill="1" applyAlignment="1">
      <alignment horizontal="center" wrapText="1"/>
    </xf>
    <xf numFmtId="0" fontId="38" fillId="0" borderId="3" xfId="28" applyFont="1" applyBorder="1" applyAlignment="1">
      <alignment horizontal="left" vertical="top"/>
    </xf>
    <xf numFmtId="166" fontId="39" fillId="5" borderId="4" xfId="28" applyNumberFormat="1" applyFont="1" applyFill="1" applyBorder="1" applyAlignment="1" applyProtection="1">
      <alignment horizontal="center" vertical="top" wrapText="1"/>
      <protection locked="0"/>
    </xf>
    <xf numFmtId="0" fontId="38" fillId="0" borderId="3" xfId="28" applyFont="1" applyBorder="1" applyAlignment="1">
      <alignment horizontal="right" vertical="top"/>
    </xf>
    <xf numFmtId="0" fontId="35" fillId="0" borderId="0" xfId="29" applyFont="1" applyAlignment="1">
      <alignment horizontal="left" vertical="top"/>
    </xf>
    <xf numFmtId="0" fontId="2" fillId="0" borderId="0" xfId="29"/>
    <xf numFmtId="0" fontId="35" fillId="0" borderId="0" xfId="29" applyFont="1" applyAlignment="1">
      <alignment horizontal="left" vertical="top" wrapText="1"/>
    </xf>
    <xf numFmtId="0" fontId="36" fillId="0" borderId="0" xfId="29" applyFont="1" applyAlignment="1">
      <alignment wrapText="1"/>
    </xf>
    <xf numFmtId="0" fontId="37" fillId="3" borderId="0" xfId="29" applyFont="1" applyFill="1" applyAlignment="1">
      <alignment horizontal="center" wrapText="1"/>
    </xf>
    <xf numFmtId="0" fontId="38" fillId="0" borderId="3" xfId="29" applyFont="1" applyBorder="1" applyAlignment="1">
      <alignment horizontal="left" vertical="top" wrapText="1"/>
    </xf>
    <xf numFmtId="0" fontId="36" fillId="4" borderId="4" xfId="29" applyFont="1" applyFill="1" applyBorder="1" applyAlignment="1">
      <alignment horizontal="center" vertical="top" wrapText="1"/>
    </xf>
    <xf numFmtId="0" fontId="38" fillId="0" borderId="3" xfId="29" applyFont="1" applyBorder="1" applyAlignment="1">
      <alignment horizontal="right" vertical="top" wrapText="1"/>
    </xf>
    <xf numFmtId="0" fontId="38" fillId="0" borderId="3" xfId="29" applyFont="1" applyBorder="1" applyAlignment="1">
      <alignment horizontal="left" vertical="top" wrapText="1" indent="1"/>
    </xf>
    <xf numFmtId="0" fontId="39" fillId="5" borderId="4" xfId="29" applyFont="1" applyFill="1" applyBorder="1" applyAlignment="1" applyProtection="1">
      <alignment horizontal="right" vertical="top" wrapText="1"/>
      <protection locked="0"/>
    </xf>
    <xf numFmtId="0" fontId="35" fillId="0" borderId="0" xfId="30" applyFont="1" applyAlignment="1">
      <alignment horizontal="left" vertical="top"/>
    </xf>
    <xf numFmtId="0" fontId="1" fillId="0" borderId="0" xfId="30"/>
    <xf numFmtId="0" fontId="37" fillId="3" borderId="0" xfId="30" applyFont="1" applyFill="1" applyAlignment="1">
      <alignment horizontal="center" wrapText="1"/>
    </xf>
    <xf numFmtId="0" fontId="38" fillId="0" borderId="3" xfId="30" applyFont="1" applyBorder="1" applyAlignment="1">
      <alignment horizontal="left" vertical="top"/>
    </xf>
    <xf numFmtId="166" fontId="39" fillId="5" borderId="4" xfId="30" applyNumberFormat="1" applyFont="1" applyFill="1" applyBorder="1" applyAlignment="1" applyProtection="1">
      <alignment horizontal="center" vertical="top" wrapText="1"/>
      <protection locked="0"/>
    </xf>
    <xf numFmtId="0" fontId="39" fillId="5" borderId="4" xfId="30" applyFont="1" applyFill="1" applyBorder="1" applyAlignment="1" applyProtection="1">
      <alignment horizontal="center" vertical="top" wrapText="1"/>
      <protection locked="0"/>
    </xf>
    <xf numFmtId="0" fontId="38" fillId="0" borderId="3" xfId="30" applyFont="1" applyBorder="1" applyAlignment="1">
      <alignment horizontal="right" vertical="top"/>
    </xf>
    <xf numFmtId="0" fontId="35" fillId="0" borderId="0" xfId="1" applyFont="1" applyAlignment="1">
      <alignment horizontal="right" vertical="top" wrapText="1"/>
    </xf>
    <xf numFmtId="0" fontId="35" fillId="0" borderId="0" xfId="2" applyFont="1" applyAlignment="1">
      <alignment horizontal="left" vertical="top" wrapText="1"/>
    </xf>
    <xf numFmtId="0" fontId="35" fillId="0" borderId="0" xfId="2" applyFont="1" applyAlignment="1">
      <alignment horizontal="right" vertical="top" wrapText="1"/>
    </xf>
    <xf numFmtId="0" fontId="35" fillId="0" borderId="0" xfId="3" applyFont="1" applyAlignment="1">
      <alignment horizontal="left" vertical="top" wrapText="1"/>
    </xf>
    <xf numFmtId="0" fontId="28" fillId="0" borderId="0" xfId="3"/>
    <xf numFmtId="0" fontId="35" fillId="0" borderId="0" xfId="3" applyFont="1" applyAlignment="1">
      <alignment horizontal="right" vertical="top" wrapText="1"/>
    </xf>
    <xf numFmtId="0" fontId="35" fillId="0" borderId="0" xfId="4" applyFont="1" applyAlignment="1">
      <alignment horizontal="left" vertical="top" wrapText="1"/>
    </xf>
    <xf numFmtId="0" fontId="35" fillId="0" borderId="0" xfId="4" applyFont="1" applyAlignment="1">
      <alignment horizontal="right" vertical="top" wrapText="1"/>
    </xf>
    <xf numFmtId="0" fontId="36" fillId="0" borderId="0" xfId="4" applyFont="1" applyAlignment="1">
      <alignment wrapText="1"/>
    </xf>
    <xf numFmtId="0" fontId="35" fillId="0" borderId="0" xfId="5" applyFont="1" applyAlignment="1">
      <alignment horizontal="left" vertical="top" wrapText="1"/>
    </xf>
    <xf numFmtId="0" fontId="35" fillId="0" borderId="0" xfId="5" applyFont="1" applyAlignment="1">
      <alignment horizontal="right" vertical="top" wrapText="1"/>
    </xf>
    <xf numFmtId="0" fontId="36" fillId="0" borderId="0" xfId="5" applyFont="1" applyAlignment="1">
      <alignment wrapText="1"/>
    </xf>
    <xf numFmtId="0" fontId="35" fillId="0" borderId="0" xfId="6" applyFont="1" applyAlignment="1">
      <alignment horizontal="left" vertical="top" wrapText="1"/>
    </xf>
    <xf numFmtId="0" fontId="35" fillId="0" borderId="0" xfId="6" applyFont="1" applyAlignment="1">
      <alignment horizontal="right" vertical="top" wrapText="1"/>
    </xf>
    <xf numFmtId="0" fontId="35" fillId="0" borderId="0" xfId="7" applyFont="1" applyAlignment="1">
      <alignment horizontal="right" vertical="top" wrapText="1"/>
    </xf>
    <xf numFmtId="0" fontId="38" fillId="0" borderId="5" xfId="8" applyFont="1" applyBorder="1" applyAlignment="1">
      <alignment horizontal="left" vertical="top"/>
    </xf>
    <xf numFmtId="0" fontId="38" fillId="0" borderId="0" xfId="8" applyFont="1" applyAlignment="1">
      <alignment horizontal="left" vertical="top"/>
    </xf>
    <xf numFmtId="0" fontId="38" fillId="0" borderId="3" xfId="8" applyFont="1" applyBorder="1" applyAlignment="1">
      <alignment horizontal="left" vertical="top"/>
    </xf>
    <xf numFmtId="0" fontId="38" fillId="0" borderId="5" xfId="8" applyFont="1" applyBorder="1" applyAlignment="1">
      <alignment horizontal="right" vertical="top"/>
    </xf>
    <xf numFmtId="0" fontId="38" fillId="0" borderId="0" xfId="8" applyFont="1" applyAlignment="1">
      <alignment horizontal="right" vertical="top"/>
    </xf>
    <xf numFmtId="0" fontId="38" fillId="0" borderId="3" xfId="8" applyFont="1" applyBorder="1" applyAlignment="1">
      <alignment horizontal="right" vertical="top"/>
    </xf>
    <xf numFmtId="0" fontId="35" fillId="0" borderId="5" xfId="8" applyFont="1" applyBorder="1" applyAlignment="1">
      <alignment horizontal="left" vertical="top" wrapText="1"/>
    </xf>
    <xf numFmtId="0" fontId="35" fillId="0" borderId="5" xfId="8" applyFont="1" applyBorder="1" applyAlignment="1">
      <alignment horizontal="right" vertical="top" wrapText="1"/>
    </xf>
    <xf numFmtId="0" fontId="36" fillId="0" borderId="0" xfId="8" applyFont="1" applyAlignment="1">
      <alignment wrapText="1"/>
    </xf>
    <xf numFmtId="0" fontId="37" fillId="3" borderId="0" xfId="8" applyFont="1" applyFill="1" applyAlignment="1">
      <alignment horizontal="center" wrapText="1"/>
    </xf>
    <xf numFmtId="0" fontId="35" fillId="0" borderId="0" xfId="8" applyFont="1" applyAlignment="1">
      <alignment horizontal="left" vertical="top" wrapText="1"/>
    </xf>
    <xf numFmtId="0" fontId="35" fillId="0" borderId="0" xfId="8" applyFont="1" applyAlignment="1">
      <alignment horizontal="right" vertical="top" wrapText="1"/>
    </xf>
    <xf numFmtId="0" fontId="38" fillId="0" borderId="0" xfId="9" applyFont="1" applyAlignment="1">
      <alignment horizontal="left" vertical="top"/>
    </xf>
    <xf numFmtId="0" fontId="38" fillId="0" borderId="3" xfId="9" applyFont="1" applyBorder="1" applyAlignment="1">
      <alignment horizontal="left" vertical="top"/>
    </xf>
    <xf numFmtId="0" fontId="38" fillId="0" borderId="0" xfId="9" applyFont="1" applyAlignment="1">
      <alignment horizontal="right" vertical="top"/>
    </xf>
    <xf numFmtId="0" fontId="38" fillId="0" borderId="3" xfId="9" applyFont="1" applyBorder="1" applyAlignment="1">
      <alignment horizontal="right" vertical="top"/>
    </xf>
    <xf numFmtId="0" fontId="35" fillId="0" borderId="0" xfId="9" applyFont="1" applyAlignment="1">
      <alignment horizontal="left" vertical="top" wrapText="1"/>
    </xf>
    <xf numFmtId="0" fontId="35" fillId="0" borderId="0" xfId="9" applyFont="1" applyAlignment="1">
      <alignment horizontal="right" vertical="top" wrapText="1"/>
    </xf>
    <xf numFmtId="0" fontId="36" fillId="0" borderId="0" xfId="9" applyFont="1" applyAlignment="1">
      <alignment wrapText="1"/>
    </xf>
    <xf numFmtId="0" fontId="37" fillId="3" borderId="0" xfId="9" applyFont="1" applyFill="1" applyAlignment="1">
      <alignment horizontal="center" wrapText="1"/>
    </xf>
    <xf numFmtId="0" fontId="38" fillId="0" borderId="5" xfId="9" applyFont="1" applyBorder="1" applyAlignment="1">
      <alignment horizontal="left" vertical="top"/>
    </xf>
    <xf numFmtId="0" fontId="38" fillId="0" borderId="5" xfId="9" applyFont="1" applyBorder="1" applyAlignment="1">
      <alignment horizontal="right" vertical="top"/>
    </xf>
    <xf numFmtId="0" fontId="35" fillId="0" borderId="5" xfId="9" applyFont="1" applyBorder="1" applyAlignment="1">
      <alignment horizontal="left" vertical="top" wrapText="1"/>
    </xf>
    <xf numFmtId="0" fontId="35" fillId="0" borderId="5" xfId="9" applyFont="1" applyBorder="1" applyAlignment="1">
      <alignment horizontal="right" vertical="top" wrapText="1"/>
    </xf>
    <xf numFmtId="0" fontId="35" fillId="0" borderId="0" xfId="10" applyFont="1" applyAlignment="1">
      <alignment horizontal="right" vertical="top" wrapText="1"/>
    </xf>
    <xf numFmtId="0" fontId="38" fillId="0" borderId="0" xfId="11" applyFont="1" applyAlignment="1">
      <alignment horizontal="left" vertical="top"/>
    </xf>
    <xf numFmtId="0" fontId="38" fillId="0" borderId="3" xfId="11" applyFont="1" applyBorder="1" applyAlignment="1">
      <alignment horizontal="left" vertical="top"/>
    </xf>
    <xf numFmtId="0" fontId="38" fillId="0" borderId="0" xfId="11" applyFont="1" applyAlignment="1">
      <alignment horizontal="right" vertical="top"/>
    </xf>
    <xf numFmtId="0" fontId="38" fillId="0" borderId="3" xfId="11" applyFont="1" applyBorder="1" applyAlignment="1">
      <alignment horizontal="right" vertical="top"/>
    </xf>
    <xf numFmtId="0" fontId="35" fillId="0" borderId="0" xfId="11" applyFont="1" applyAlignment="1">
      <alignment horizontal="left" vertical="top" wrapText="1"/>
    </xf>
    <xf numFmtId="0" fontId="35" fillId="0" borderId="0" xfId="11" applyFont="1" applyAlignment="1">
      <alignment horizontal="right" vertical="top" wrapText="1"/>
    </xf>
    <xf numFmtId="0" fontId="36" fillId="0" borderId="0" xfId="11" applyFont="1" applyAlignment="1">
      <alignment wrapText="1"/>
    </xf>
    <xf numFmtId="0" fontId="37" fillId="3" borderId="0" xfId="11" applyFont="1" applyFill="1" applyAlignment="1">
      <alignment horizontal="center" wrapText="1"/>
    </xf>
    <xf numFmtId="0" fontId="38" fillId="0" borderId="5" xfId="11" applyFont="1" applyBorder="1" applyAlignment="1">
      <alignment horizontal="left" vertical="top"/>
    </xf>
    <xf numFmtId="0" fontId="38" fillId="0" borderId="5" xfId="11" applyFont="1" applyBorder="1" applyAlignment="1">
      <alignment horizontal="right" vertical="top"/>
    </xf>
    <xf numFmtId="0" fontId="35" fillId="0" borderId="5" xfId="11" applyFont="1" applyBorder="1" applyAlignment="1">
      <alignment horizontal="left" vertical="top" wrapText="1"/>
    </xf>
    <xf numFmtId="0" fontId="35" fillId="0" borderId="5" xfId="11" applyFont="1" applyBorder="1" applyAlignment="1">
      <alignment horizontal="right" vertical="top" wrapText="1"/>
    </xf>
    <xf numFmtId="0" fontId="38" fillId="0" borderId="5" xfId="12" applyFont="1" applyBorder="1" applyAlignment="1">
      <alignment horizontal="left" vertical="top"/>
    </xf>
    <xf numFmtId="0" fontId="38" fillId="0" borderId="0" xfId="12" applyFont="1" applyAlignment="1">
      <alignment horizontal="left" vertical="top"/>
    </xf>
    <xf numFmtId="0" fontId="38" fillId="0" borderId="3" xfId="12" applyFont="1" applyBorder="1" applyAlignment="1">
      <alignment horizontal="left" vertical="top"/>
    </xf>
    <xf numFmtId="0" fontId="38" fillId="0" borderId="5" xfId="12" applyFont="1" applyBorder="1" applyAlignment="1">
      <alignment horizontal="right" vertical="top"/>
    </xf>
    <xf numFmtId="0" fontId="38" fillId="0" borderId="0" xfId="12" applyFont="1" applyAlignment="1">
      <alignment horizontal="right" vertical="top"/>
    </xf>
    <xf numFmtId="0" fontId="38" fillId="0" borderId="3" xfId="12" applyFont="1" applyBorder="1" applyAlignment="1">
      <alignment horizontal="right" vertical="top"/>
    </xf>
    <xf numFmtId="0" fontId="35" fillId="0" borderId="5" xfId="12" applyFont="1" applyBorder="1" applyAlignment="1">
      <alignment horizontal="left" vertical="top" wrapText="1"/>
    </xf>
    <xf numFmtId="0" fontId="35" fillId="0" borderId="5" xfId="12" applyFont="1" applyBorder="1" applyAlignment="1">
      <alignment horizontal="right" vertical="top" wrapText="1"/>
    </xf>
    <xf numFmtId="0" fontId="36" fillId="0" borderId="0" xfId="12" applyFont="1" applyAlignment="1">
      <alignment wrapText="1"/>
    </xf>
    <xf numFmtId="0" fontId="37" fillId="3" borderId="0" xfId="12" applyFont="1" applyFill="1" applyAlignment="1">
      <alignment horizontal="center" wrapText="1"/>
    </xf>
    <xf numFmtId="0" fontId="35" fillId="0" borderId="0" xfId="12" applyFont="1" applyAlignment="1">
      <alignment horizontal="left" vertical="top" wrapText="1"/>
    </xf>
    <xf numFmtId="0" fontId="35" fillId="0" borderId="0" xfId="12" applyFont="1" applyAlignment="1">
      <alignment horizontal="right" vertical="top" wrapText="1"/>
    </xf>
    <xf numFmtId="0" fontId="36" fillId="0" borderId="0" xfId="13" applyFont="1" applyAlignment="1">
      <alignment wrapText="1"/>
    </xf>
    <xf numFmtId="0" fontId="35" fillId="0" borderId="0" xfId="13" applyFont="1" applyAlignment="1">
      <alignment horizontal="left" vertical="top" wrapText="1"/>
    </xf>
    <xf numFmtId="0" fontId="35" fillId="0" borderId="0" xfId="13" applyFont="1" applyAlignment="1">
      <alignment horizontal="right" vertical="top" wrapText="1"/>
    </xf>
    <xf numFmtId="0" fontId="36" fillId="0" borderId="0" xfId="14" applyFont="1" applyAlignment="1">
      <alignment wrapText="1"/>
    </xf>
    <xf numFmtId="0" fontId="35" fillId="0" borderId="5" xfId="14" applyFont="1" applyBorder="1" applyAlignment="1">
      <alignment horizontal="left" vertical="top" wrapText="1"/>
    </xf>
    <xf numFmtId="0" fontId="35" fillId="0" borderId="5" xfId="14" applyFont="1" applyBorder="1" applyAlignment="1">
      <alignment horizontal="right" vertical="top" wrapText="1"/>
    </xf>
    <xf numFmtId="0" fontId="35" fillId="0" borderId="0" xfId="14" applyFont="1" applyAlignment="1">
      <alignment horizontal="left" vertical="top" wrapText="1"/>
    </xf>
    <xf numFmtId="0" fontId="35" fillId="0" borderId="0" xfId="14" applyFont="1" applyAlignment="1">
      <alignment horizontal="right" vertical="top" wrapText="1"/>
    </xf>
    <xf numFmtId="0" fontId="37" fillId="3" borderId="0" xfId="14" applyFont="1" applyFill="1" applyAlignment="1">
      <alignment horizontal="center" wrapText="1"/>
    </xf>
    <xf numFmtId="0" fontId="38" fillId="0" borderId="5" xfId="14" applyFont="1" applyBorder="1" applyAlignment="1">
      <alignment horizontal="left" vertical="top"/>
    </xf>
    <xf numFmtId="0" fontId="38" fillId="0" borderId="0" xfId="14" applyFont="1" applyAlignment="1">
      <alignment horizontal="left" vertical="top"/>
    </xf>
    <xf numFmtId="0" fontId="38" fillId="0" borderId="3" xfId="14" applyFont="1" applyBorder="1" applyAlignment="1">
      <alignment horizontal="left" vertical="top"/>
    </xf>
    <xf numFmtId="0" fontId="38" fillId="0" borderId="5" xfId="14" applyFont="1" applyBorder="1" applyAlignment="1">
      <alignment horizontal="right" vertical="top"/>
    </xf>
    <xf numFmtId="0" fontId="38" fillId="0" borderId="0" xfId="14" applyFont="1" applyAlignment="1">
      <alignment horizontal="right" vertical="top"/>
    </xf>
    <xf numFmtId="0" fontId="38" fillId="0" borderId="3" xfId="14" applyFont="1" applyBorder="1" applyAlignment="1">
      <alignment horizontal="right" vertical="top"/>
    </xf>
    <xf numFmtId="0" fontId="35" fillId="0" borderId="0" xfId="15" applyFont="1" applyAlignment="1">
      <alignment horizontal="left" vertical="top" wrapText="1"/>
    </xf>
    <xf numFmtId="0" fontId="35" fillId="0" borderId="0" xfId="15" applyFont="1" applyAlignment="1">
      <alignment horizontal="right" vertical="top" wrapText="1"/>
    </xf>
    <xf numFmtId="0" fontId="36" fillId="0" borderId="0" xfId="15" applyFont="1" applyAlignment="1">
      <alignment wrapText="1"/>
    </xf>
    <xf numFmtId="0" fontId="35" fillId="0" borderId="5" xfId="15" applyFont="1" applyBorder="1" applyAlignment="1">
      <alignment horizontal="left" vertical="top" wrapText="1"/>
    </xf>
    <xf numFmtId="0" fontId="35" fillId="0" borderId="5" xfId="15" applyFont="1" applyBorder="1" applyAlignment="1">
      <alignment horizontal="right" vertical="top" wrapText="1"/>
    </xf>
    <xf numFmtId="0" fontId="38" fillId="0" borderId="0" xfId="15" applyFont="1" applyAlignment="1">
      <alignment horizontal="left" vertical="top"/>
    </xf>
    <xf numFmtId="0" fontId="38" fillId="0" borderId="3" xfId="15" applyFont="1" applyBorder="1" applyAlignment="1">
      <alignment horizontal="left" vertical="top"/>
    </xf>
    <xf numFmtId="0" fontId="38" fillId="0" borderId="0" xfId="15" applyFont="1" applyAlignment="1">
      <alignment horizontal="right" vertical="top"/>
    </xf>
    <xf numFmtId="0" fontId="38" fillId="0" borderId="3" xfId="15" applyFont="1" applyBorder="1" applyAlignment="1">
      <alignment horizontal="right" vertical="top"/>
    </xf>
    <xf numFmtId="0" fontId="37" fillId="3" borderId="0" xfId="15" applyFont="1" applyFill="1" applyAlignment="1">
      <alignment horizontal="center" wrapText="1"/>
    </xf>
    <xf numFmtId="0" fontId="36" fillId="0" borderId="0" xfId="16" applyFont="1" applyAlignment="1">
      <alignment wrapText="1"/>
    </xf>
    <xf numFmtId="0" fontId="35" fillId="0" borderId="5" xfId="16" applyFont="1" applyBorder="1" applyAlignment="1">
      <alignment horizontal="left" vertical="top" wrapText="1"/>
    </xf>
    <xf numFmtId="0" fontId="35" fillId="0" borderId="5" xfId="16" applyFont="1" applyBorder="1" applyAlignment="1">
      <alignment horizontal="right" vertical="top" wrapText="1"/>
    </xf>
    <xf numFmtId="0" fontId="35" fillId="0" borderId="0" xfId="16" applyFont="1" applyAlignment="1">
      <alignment horizontal="left" vertical="top" wrapText="1"/>
    </xf>
    <xf numFmtId="0" fontId="35" fillId="0" borderId="0" xfId="16" applyFont="1" applyAlignment="1">
      <alignment horizontal="right" vertical="top" wrapText="1"/>
    </xf>
    <xf numFmtId="0" fontId="37" fillId="3" borderId="0" xfId="16" applyFont="1" applyFill="1" applyAlignment="1">
      <alignment horizontal="center" wrapText="1"/>
    </xf>
    <xf numFmtId="0" fontId="38" fillId="0" borderId="0" xfId="16" applyFont="1" applyAlignment="1">
      <alignment horizontal="left" vertical="top"/>
    </xf>
    <xf numFmtId="0" fontId="38" fillId="0" borderId="3" xfId="16" applyFont="1" applyBorder="1" applyAlignment="1">
      <alignment horizontal="left" vertical="top"/>
    </xf>
    <xf numFmtId="0" fontId="38" fillId="0" borderId="6" xfId="16" applyFont="1" applyBorder="1" applyAlignment="1">
      <alignment horizontal="right" vertical="top"/>
    </xf>
    <xf numFmtId="0" fontId="38" fillId="0" borderId="7" xfId="16" applyFont="1" applyBorder="1" applyAlignment="1">
      <alignment horizontal="right" vertical="top"/>
    </xf>
    <xf numFmtId="0" fontId="38" fillId="0" borderId="5" xfId="16" applyFont="1" applyBorder="1" applyAlignment="1">
      <alignment horizontal="left" vertical="top"/>
    </xf>
    <xf numFmtId="0" fontId="38" fillId="0" borderId="8" xfId="16" applyFont="1" applyBorder="1" applyAlignment="1">
      <alignment horizontal="right" vertical="top"/>
    </xf>
    <xf numFmtId="0" fontId="35" fillId="0" borderId="0" xfId="17" applyFont="1" applyAlignment="1">
      <alignment horizontal="left" vertical="top" wrapText="1"/>
    </xf>
    <xf numFmtId="0" fontId="14" fillId="0" borderId="0" xfId="17"/>
    <xf numFmtId="0" fontId="35" fillId="0" borderId="0" xfId="17" applyFont="1" applyAlignment="1">
      <alignment horizontal="right" vertical="top" wrapText="1"/>
    </xf>
    <xf numFmtId="0" fontId="35" fillId="0" borderId="0" xfId="18" applyFont="1" applyAlignment="1">
      <alignment horizontal="left" vertical="top" wrapText="1"/>
    </xf>
    <xf numFmtId="0" fontId="35" fillId="0" borderId="0" xfId="18" applyFont="1" applyAlignment="1">
      <alignment horizontal="right" vertical="top" wrapText="1"/>
    </xf>
    <xf numFmtId="0" fontId="35" fillId="0" borderId="5" xfId="18" applyFont="1" applyBorder="1" applyAlignment="1">
      <alignment horizontal="left" vertical="top" wrapText="1"/>
    </xf>
    <xf numFmtId="0" fontId="35" fillId="0" borderId="5" xfId="18" applyFont="1" applyBorder="1" applyAlignment="1">
      <alignment horizontal="right" vertical="top" wrapText="1"/>
    </xf>
    <xf numFmtId="0" fontId="35" fillId="0" borderId="0" xfId="19" applyFont="1" applyAlignment="1">
      <alignment horizontal="right" vertical="top" wrapText="1"/>
    </xf>
    <xf numFmtId="0" fontId="38" fillId="0" borderId="5" xfId="20" applyFont="1" applyBorder="1" applyAlignment="1">
      <alignment horizontal="left" vertical="top"/>
    </xf>
    <xf numFmtId="0" fontId="38" fillId="0" borderId="0" xfId="20" applyFont="1" applyAlignment="1">
      <alignment horizontal="left" vertical="top"/>
    </xf>
    <xf numFmtId="0" fontId="38" fillId="0" borderId="3" xfId="20" applyFont="1" applyBorder="1" applyAlignment="1">
      <alignment horizontal="left" vertical="top"/>
    </xf>
    <xf numFmtId="0" fontId="38" fillId="0" borderId="5" xfId="20" applyFont="1" applyBorder="1" applyAlignment="1">
      <alignment horizontal="right" vertical="top"/>
    </xf>
    <xf numFmtId="0" fontId="38" fillId="0" borderId="0" xfId="20" applyFont="1" applyAlignment="1">
      <alignment horizontal="right" vertical="top"/>
    </xf>
    <xf numFmtId="0" fontId="38" fillId="0" borderId="3" xfId="20" applyFont="1" applyBorder="1" applyAlignment="1">
      <alignment horizontal="right" vertical="top"/>
    </xf>
    <xf numFmtId="0" fontId="36" fillId="0" borderId="0" xfId="20" applyFont="1" applyAlignment="1">
      <alignment wrapText="1"/>
    </xf>
    <xf numFmtId="0" fontId="35" fillId="0" borderId="0" xfId="20" applyFont="1" applyAlignment="1">
      <alignment horizontal="left" vertical="top" wrapText="1"/>
    </xf>
    <xf numFmtId="0" fontId="35" fillId="0" borderId="0" xfId="20" applyFont="1" applyAlignment="1">
      <alignment horizontal="right" vertical="top" wrapText="1"/>
    </xf>
    <xf numFmtId="0" fontId="35" fillId="0" borderId="0" xfId="21" applyFont="1" applyAlignment="1">
      <alignment horizontal="left" vertical="top" wrapText="1"/>
    </xf>
    <xf numFmtId="0" fontId="35" fillId="0" borderId="0" xfId="21" applyFont="1" applyAlignment="1">
      <alignment horizontal="right" vertical="top" wrapText="1"/>
    </xf>
    <xf numFmtId="0" fontId="36" fillId="0" borderId="0" xfId="21" applyFont="1" applyAlignment="1">
      <alignment wrapText="1"/>
    </xf>
    <xf numFmtId="0" fontId="38" fillId="0" borderId="0" xfId="21" applyFont="1" applyAlignment="1">
      <alignment horizontal="left" vertical="top"/>
    </xf>
    <xf numFmtId="0" fontId="38" fillId="0" borderId="3" xfId="21" applyFont="1" applyBorder="1" applyAlignment="1">
      <alignment horizontal="left" vertical="top"/>
    </xf>
    <xf numFmtId="0" fontId="38" fillId="0" borderId="0" xfId="21" applyFont="1" applyAlignment="1">
      <alignment horizontal="right" vertical="top"/>
    </xf>
    <xf numFmtId="0" fontId="38" fillId="0" borderId="3" xfId="21" applyFont="1" applyBorder="1" applyAlignment="1">
      <alignment horizontal="right" vertical="top"/>
    </xf>
    <xf numFmtId="0" fontId="35" fillId="0" borderId="5" xfId="21" applyFont="1" applyBorder="1" applyAlignment="1">
      <alignment horizontal="left" vertical="top" wrapText="1"/>
    </xf>
    <xf numFmtId="0" fontId="35" fillId="0" borderId="5" xfId="21" applyFont="1" applyBorder="1" applyAlignment="1">
      <alignment horizontal="right" vertical="top" wrapText="1"/>
    </xf>
    <xf numFmtId="0" fontId="38" fillId="0" borderId="0" xfId="22" applyFont="1" applyAlignment="1">
      <alignment horizontal="left" vertical="top"/>
    </xf>
    <xf numFmtId="0" fontId="38" fillId="0" borderId="3" xfId="22" applyFont="1" applyBorder="1" applyAlignment="1">
      <alignment horizontal="left" vertical="top"/>
    </xf>
    <xf numFmtId="0" fontId="38" fillId="0" borderId="6" xfId="22" applyFont="1" applyBorder="1" applyAlignment="1">
      <alignment horizontal="right" vertical="top"/>
    </xf>
    <xf numFmtId="0" fontId="38" fillId="0" borderId="7" xfId="22" applyFont="1" applyBorder="1" applyAlignment="1">
      <alignment horizontal="right" vertical="top"/>
    </xf>
    <xf numFmtId="0" fontId="38" fillId="0" borderId="5" xfId="22" applyFont="1" applyBorder="1" applyAlignment="1">
      <alignment horizontal="left" vertical="top"/>
    </xf>
    <xf numFmtId="0" fontId="38" fillId="0" borderId="8" xfId="22" applyFont="1" applyBorder="1" applyAlignment="1">
      <alignment horizontal="right" vertical="top"/>
    </xf>
    <xf numFmtId="0" fontId="36" fillId="0" borderId="0" xfId="22" applyFont="1" applyAlignment="1">
      <alignment wrapText="1"/>
    </xf>
    <xf numFmtId="0" fontId="35" fillId="0" borderId="0" xfId="22" applyFont="1" applyAlignment="1">
      <alignment horizontal="left" vertical="top" wrapText="1"/>
    </xf>
    <xf numFmtId="0" fontId="35" fillId="0" borderId="0" xfId="22" applyFont="1" applyAlignment="1">
      <alignment horizontal="right" vertical="top" wrapText="1"/>
    </xf>
    <xf numFmtId="0" fontId="37" fillId="3" borderId="0" xfId="22" applyFont="1" applyFill="1" applyAlignment="1">
      <alignment horizontal="center" wrapText="1"/>
    </xf>
    <xf numFmtId="0" fontId="35" fillId="0" borderId="0" xfId="23" applyFont="1" applyAlignment="1">
      <alignment horizontal="left" vertical="top" wrapText="1"/>
    </xf>
    <xf numFmtId="0" fontId="35" fillId="0" borderId="0" xfId="23" applyFont="1" applyAlignment="1">
      <alignment horizontal="right" vertical="top" wrapText="1"/>
    </xf>
    <xf numFmtId="0" fontId="35" fillId="0" borderId="0" xfId="24" applyFont="1" applyAlignment="1">
      <alignment horizontal="right" vertical="top" wrapText="1"/>
    </xf>
    <xf numFmtId="0" fontId="36" fillId="0" borderId="0" xfId="25" applyFont="1" applyAlignment="1">
      <alignment wrapText="1"/>
    </xf>
    <xf numFmtId="0" fontId="37" fillId="3" borderId="0" xfId="25" applyFont="1" applyFill="1" applyAlignment="1">
      <alignment horizontal="center" wrapText="1"/>
    </xf>
    <xf numFmtId="0" fontId="35" fillId="0" borderId="0" xfId="25" applyFont="1" applyAlignment="1">
      <alignment horizontal="left" vertical="top" wrapText="1"/>
    </xf>
    <xf numFmtId="0" fontId="35" fillId="0" borderId="0" xfId="25" applyFont="1" applyAlignment="1">
      <alignment horizontal="right" vertical="top" wrapText="1"/>
    </xf>
    <xf numFmtId="0" fontId="38" fillId="0" borderId="5" xfId="25" applyFont="1" applyBorder="1" applyAlignment="1">
      <alignment horizontal="left" vertical="top"/>
    </xf>
    <xf numFmtId="0" fontId="38" fillId="0" borderId="0" xfId="25" applyFont="1" applyAlignment="1">
      <alignment horizontal="left" vertical="top"/>
    </xf>
    <xf numFmtId="0" fontId="38" fillId="0" borderId="3" xfId="25" applyFont="1" applyBorder="1" applyAlignment="1">
      <alignment horizontal="left" vertical="top"/>
    </xf>
    <xf numFmtId="0" fontId="38" fillId="0" borderId="8" xfId="25" applyFont="1" applyBorder="1" applyAlignment="1">
      <alignment horizontal="right" vertical="top"/>
    </xf>
    <xf numFmtId="0" fontId="38" fillId="0" borderId="6" xfId="25" applyFont="1" applyBorder="1" applyAlignment="1">
      <alignment horizontal="right" vertical="top"/>
    </xf>
    <xf numFmtId="0" fontId="38" fillId="0" borderId="7" xfId="25" applyFont="1" applyBorder="1" applyAlignment="1">
      <alignment horizontal="right" vertical="top"/>
    </xf>
    <xf numFmtId="0" fontId="35" fillId="0" borderId="5" xfId="25" applyFont="1" applyBorder="1" applyAlignment="1">
      <alignment horizontal="left" vertical="top" wrapText="1"/>
    </xf>
    <xf numFmtId="0" fontId="35" fillId="0" borderId="5" xfId="25" applyFont="1" applyBorder="1" applyAlignment="1">
      <alignment horizontal="right" vertical="top" wrapText="1"/>
    </xf>
    <xf numFmtId="0" fontId="35" fillId="0" borderId="0" xfId="26" applyFont="1" applyAlignment="1">
      <alignment horizontal="right" vertical="top" wrapText="1"/>
    </xf>
    <xf numFmtId="0" fontId="36" fillId="0" borderId="0" xfId="27" applyFont="1" applyAlignment="1">
      <alignment wrapText="1"/>
    </xf>
    <xf numFmtId="0" fontId="37" fillId="3" borderId="0" xfId="27" applyFont="1" applyFill="1" applyAlignment="1">
      <alignment horizontal="center" wrapText="1"/>
    </xf>
    <xf numFmtId="0" fontId="35" fillId="0" borderId="0" xfId="27" applyFont="1" applyAlignment="1">
      <alignment horizontal="left" vertical="top" wrapText="1"/>
    </xf>
    <xf numFmtId="0" fontId="35" fillId="0" borderId="0" xfId="27" applyFont="1" applyAlignment="1">
      <alignment horizontal="right" vertical="top" wrapText="1"/>
    </xf>
    <xf numFmtId="0" fontId="38" fillId="0" borderId="5" xfId="27" applyFont="1" applyBorder="1" applyAlignment="1">
      <alignment horizontal="left" vertical="top"/>
    </xf>
    <xf numFmtId="0" fontId="38" fillId="0" borderId="0" xfId="27" applyFont="1" applyAlignment="1">
      <alignment horizontal="left" vertical="top"/>
    </xf>
    <xf numFmtId="0" fontId="38" fillId="0" borderId="3" xfId="27" applyFont="1" applyBorder="1" applyAlignment="1">
      <alignment horizontal="left" vertical="top"/>
    </xf>
    <xf numFmtId="0" fontId="38" fillId="0" borderId="8" xfId="27" applyFont="1" applyBorder="1" applyAlignment="1">
      <alignment horizontal="right" vertical="top"/>
    </xf>
    <xf numFmtId="0" fontId="38" fillId="0" borderId="6" xfId="27" applyFont="1" applyBorder="1" applyAlignment="1">
      <alignment horizontal="right" vertical="top"/>
    </xf>
    <xf numFmtId="0" fontId="38" fillId="0" borderId="7" xfId="27" applyFont="1" applyBorder="1" applyAlignment="1">
      <alignment horizontal="right" vertical="top"/>
    </xf>
    <xf numFmtId="0" fontId="35" fillId="0" borderId="5" xfId="27" applyFont="1" applyBorder="1" applyAlignment="1">
      <alignment horizontal="left" vertical="top" wrapText="1"/>
    </xf>
    <xf numFmtId="0" fontId="35" fillId="0" borderId="5" xfId="27" applyFont="1" applyBorder="1" applyAlignment="1">
      <alignment horizontal="right" vertical="top" wrapText="1"/>
    </xf>
    <xf numFmtId="0" fontId="35" fillId="0" borderId="0" xfId="28" applyFont="1" applyAlignment="1">
      <alignment horizontal="left" vertical="top" wrapText="1"/>
    </xf>
    <xf numFmtId="0" fontId="35" fillId="0" borderId="0" xfId="28" applyFont="1" applyAlignment="1">
      <alignment horizontal="right" vertical="top" wrapText="1"/>
    </xf>
    <xf numFmtId="0" fontId="36" fillId="0" borderId="0" xfId="28" applyFont="1" applyAlignment="1">
      <alignment wrapText="1"/>
    </xf>
    <xf numFmtId="0" fontId="37" fillId="3" borderId="0" xfId="28" applyFont="1" applyFill="1" applyAlignment="1">
      <alignment horizontal="center" wrapText="1"/>
    </xf>
    <xf numFmtId="0" fontId="38" fillId="0" borderId="5" xfId="28" applyFont="1" applyBorder="1" applyAlignment="1">
      <alignment horizontal="left" vertical="top"/>
    </xf>
    <xf numFmtId="0" fontId="38" fillId="0" borderId="0" xfId="28" applyFont="1" applyAlignment="1">
      <alignment horizontal="left" vertical="top"/>
    </xf>
    <xf numFmtId="0" fontId="38" fillId="0" borderId="3" xfId="28" applyFont="1" applyBorder="1" applyAlignment="1">
      <alignment horizontal="left" vertical="top"/>
    </xf>
    <xf numFmtId="0" fontId="38" fillId="0" borderId="8" xfId="28" applyFont="1" applyBorder="1" applyAlignment="1">
      <alignment horizontal="right" vertical="top"/>
    </xf>
    <xf numFmtId="0" fontId="38" fillId="0" borderId="6" xfId="28" applyFont="1" applyBorder="1" applyAlignment="1">
      <alignment horizontal="right" vertical="top"/>
    </xf>
    <xf numFmtId="0" fontId="38" fillId="0" borderId="7" xfId="28" applyFont="1" applyBorder="1" applyAlignment="1">
      <alignment horizontal="right" vertical="top"/>
    </xf>
    <xf numFmtId="0" fontId="35" fillId="0" borderId="5" xfId="28" applyFont="1" applyBorder="1" applyAlignment="1">
      <alignment horizontal="left" vertical="top" wrapText="1"/>
    </xf>
    <xf numFmtId="0" fontId="35" fillId="0" borderId="5" xfId="28" applyFont="1" applyBorder="1" applyAlignment="1">
      <alignment horizontal="right" vertical="top" wrapText="1"/>
    </xf>
    <xf numFmtId="0" fontId="35" fillId="0" borderId="0" xfId="29" applyFont="1" applyAlignment="1">
      <alignment horizontal="right" vertical="top" wrapText="1"/>
    </xf>
    <xf numFmtId="0" fontId="35" fillId="0" borderId="0" xfId="30" applyFont="1" applyAlignment="1">
      <alignment horizontal="left" vertical="top" wrapText="1"/>
    </xf>
    <xf numFmtId="0" fontId="35" fillId="0" borderId="0" xfId="30" applyFont="1" applyAlignment="1">
      <alignment horizontal="right" vertical="top" wrapText="1"/>
    </xf>
    <xf numFmtId="0" fontId="36" fillId="0" borderId="0" xfId="30" applyFont="1" applyAlignment="1">
      <alignment wrapText="1"/>
    </xf>
    <xf numFmtId="0" fontId="37" fillId="3" borderId="0" xfId="30" applyFont="1" applyFill="1" applyAlignment="1">
      <alignment horizontal="center" wrapText="1"/>
    </xf>
    <xf numFmtId="0" fontId="38" fillId="0" borderId="5" xfId="30" applyFont="1" applyBorder="1" applyAlignment="1">
      <alignment horizontal="left" vertical="top"/>
    </xf>
    <xf numFmtId="0" fontId="38" fillId="0" borderId="0" xfId="30" applyFont="1" applyAlignment="1">
      <alignment horizontal="left" vertical="top"/>
    </xf>
    <xf numFmtId="0" fontId="38" fillId="0" borderId="3" xfId="30" applyFont="1" applyBorder="1" applyAlignment="1">
      <alignment horizontal="left" vertical="top"/>
    </xf>
    <xf numFmtId="0" fontId="38" fillId="0" borderId="8" xfId="30" applyFont="1" applyBorder="1" applyAlignment="1">
      <alignment horizontal="right" vertical="top"/>
    </xf>
    <xf numFmtId="0" fontId="38" fillId="0" borderId="6" xfId="30" applyFont="1" applyBorder="1" applyAlignment="1">
      <alignment horizontal="right" vertical="top"/>
    </xf>
    <xf numFmtId="0" fontId="38" fillId="0" borderId="7" xfId="30" applyFont="1" applyBorder="1" applyAlignment="1">
      <alignment horizontal="right" vertical="top"/>
    </xf>
    <xf numFmtId="0" fontId="35" fillId="0" borderId="5" xfId="30" applyFont="1" applyBorder="1" applyAlignment="1">
      <alignment horizontal="left" vertical="top" wrapText="1"/>
    </xf>
    <xf numFmtId="0" fontId="35" fillId="0" borderId="5" xfId="30" applyFont="1" applyBorder="1" applyAlignment="1">
      <alignment horizontal="right" vertical="top" wrapText="1"/>
    </xf>
  </cellXfs>
  <cellStyles count="31">
    <cellStyle name="Normal" xfId="0" builtinId="0"/>
    <cellStyle name="Normal 2" xfId="1" xr:uid="{520FAE6B-495D-4E7A-8C09-CB113382BEC1}"/>
    <cellStyle name="Normal 2 10" xfId="10" xr:uid="{BBE7387E-00C8-443C-820B-7AA0EC56D5CA}"/>
    <cellStyle name="Normal 2 11" xfId="11" xr:uid="{9E85CE1B-E0F6-4360-9C9D-43747832FF14}"/>
    <cellStyle name="Normal 2 12" xfId="12" xr:uid="{600281A2-6796-4252-9303-ADD7AC58535A}"/>
    <cellStyle name="Normal 2 13" xfId="13" xr:uid="{FBB4BFAD-EBDB-4D06-A22D-29244F6E760A}"/>
    <cellStyle name="Normal 2 14" xfId="14" xr:uid="{51871DB6-1A3E-4BFD-8E40-F5D4BA981801}"/>
    <cellStyle name="Normal 2 15" xfId="15" xr:uid="{CF46BDE2-AA0B-4343-83A5-DC2EA97291F3}"/>
    <cellStyle name="Normal 2 16" xfId="16" xr:uid="{8DB0A984-4919-4E57-9573-0282120F4C0D}"/>
    <cellStyle name="Normal 2 17" xfId="17" xr:uid="{B013C2DA-E54B-4157-84FB-E24774A5E4AD}"/>
    <cellStyle name="Normal 2 18" xfId="18" xr:uid="{1E18F588-7C10-4124-96F5-E0FEA861C7C1}"/>
    <cellStyle name="Normal 2 19" xfId="19" xr:uid="{1940011D-513C-4DD7-9386-57CBD02BD830}"/>
    <cellStyle name="Normal 2 2" xfId="2" xr:uid="{0363C22F-D87D-4785-956B-1D2CCC95E385}"/>
    <cellStyle name="Normal 2 20" xfId="20" xr:uid="{974BBF97-9F3B-4356-93D2-24D2D18B7766}"/>
    <cellStyle name="Normal 2 21" xfId="21" xr:uid="{0E360781-F262-4439-9AFE-1C3CAF5B5D84}"/>
    <cellStyle name="Normal 2 22" xfId="22" xr:uid="{5821A170-7824-4A92-AE0B-9D8E7CA48FF9}"/>
    <cellStyle name="Normal 2 23" xfId="23" xr:uid="{B9FB4901-4849-40A9-BD12-4600289B3AD9}"/>
    <cellStyle name="Normal 2 24" xfId="24" xr:uid="{0A7858B0-E7AE-4B8F-A0EC-5B8486A2C21B}"/>
    <cellStyle name="Normal 2 25" xfId="25" xr:uid="{53737715-2C16-4A75-AD3E-9F28723EB831}"/>
    <cellStyle name="Normal 2 26" xfId="26" xr:uid="{BC965C1E-488F-4158-A0DC-6FB5FB9CF04A}"/>
    <cellStyle name="Normal 2 27" xfId="27" xr:uid="{8249B117-94E7-4A14-8E8B-06E5BC78B977}"/>
    <cellStyle name="Normal 2 28" xfId="28" xr:uid="{290D8F20-533B-4BB9-A5ED-8732FB451CC6}"/>
    <cellStyle name="Normal 2 29" xfId="29" xr:uid="{8C38964D-B1D9-4AC9-A316-4832B8D8BD08}"/>
    <cellStyle name="Normal 2 3" xfId="3" xr:uid="{6527314F-F7A8-42BA-8251-76EF7F61A65D}"/>
    <cellStyle name="Normal 2 30" xfId="30" xr:uid="{7ABD53DB-172F-492A-9089-991B3D308916}"/>
    <cellStyle name="Normal 2 4" xfId="4" xr:uid="{AA80A721-53C1-4570-967F-859CD88D575B}"/>
    <cellStyle name="Normal 2 5" xfId="5" xr:uid="{6621A77D-93A0-4874-BD87-7E9B0E94B554}"/>
    <cellStyle name="Normal 2 6" xfId="6" xr:uid="{404342C4-124C-4B44-A6B6-D185FD9CEAD4}"/>
    <cellStyle name="Normal 2 7" xfId="7" xr:uid="{BFDAC3F2-EA7B-4308-89BF-480E02840EC1}"/>
    <cellStyle name="Normal 2 8" xfId="8" xr:uid="{4B547E24-A6A1-4E60-AF41-D995A4392080}"/>
    <cellStyle name="Normal 2 9" xfId="9" xr:uid="{33F7E80E-7014-496B-A2C7-F685D65B57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5.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8.xml"/><Relationship Id="rId47" Type="http://schemas.openxmlformats.org/officeDocument/2006/relationships/externalLink" Target="externalLinks/externalLink13.xml"/><Relationship Id="rId50" Type="http://schemas.openxmlformats.org/officeDocument/2006/relationships/externalLink" Target="externalLinks/externalLink16.xml"/><Relationship Id="rId55" Type="http://schemas.openxmlformats.org/officeDocument/2006/relationships/externalLink" Target="externalLinks/externalLink21.xml"/><Relationship Id="rId63" Type="http://schemas.openxmlformats.org/officeDocument/2006/relationships/externalLink" Target="externalLinks/externalLink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45" Type="http://schemas.openxmlformats.org/officeDocument/2006/relationships/externalLink" Target="externalLinks/externalLink11.xml"/><Relationship Id="rId53" Type="http://schemas.openxmlformats.org/officeDocument/2006/relationships/externalLink" Target="externalLinks/externalLink19.xml"/><Relationship Id="rId58" Type="http://schemas.openxmlformats.org/officeDocument/2006/relationships/externalLink" Target="externalLinks/externalLink24.xml"/><Relationship Id="rId66"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49" Type="http://schemas.openxmlformats.org/officeDocument/2006/relationships/externalLink" Target="externalLinks/externalLink15.xml"/><Relationship Id="rId57" Type="http://schemas.openxmlformats.org/officeDocument/2006/relationships/externalLink" Target="externalLinks/externalLink23.xml"/><Relationship Id="rId61" Type="http://schemas.openxmlformats.org/officeDocument/2006/relationships/externalLink" Target="externalLinks/externalLink2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0.xml"/><Relationship Id="rId52" Type="http://schemas.openxmlformats.org/officeDocument/2006/relationships/externalLink" Target="externalLinks/externalLink18.xml"/><Relationship Id="rId60" Type="http://schemas.openxmlformats.org/officeDocument/2006/relationships/externalLink" Target="externalLinks/externalLink26.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externalLink" Target="externalLinks/externalLink9.xml"/><Relationship Id="rId48" Type="http://schemas.openxmlformats.org/officeDocument/2006/relationships/externalLink" Target="externalLinks/externalLink14.xml"/><Relationship Id="rId56" Type="http://schemas.openxmlformats.org/officeDocument/2006/relationships/externalLink" Target="externalLinks/externalLink22.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1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46" Type="http://schemas.openxmlformats.org/officeDocument/2006/relationships/externalLink" Target="externalLinks/externalLink12.xml"/><Relationship Id="rId59" Type="http://schemas.openxmlformats.org/officeDocument/2006/relationships/externalLink" Target="externalLinks/externalLink25.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7.xml"/><Relationship Id="rId54" Type="http://schemas.openxmlformats.org/officeDocument/2006/relationships/externalLink" Target="externalLinks/externalLink20.xml"/><Relationship Id="rId62" Type="http://schemas.openxmlformats.org/officeDocument/2006/relationships/externalLink" Target="externalLinks/externalLink2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620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62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6203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6205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63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632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640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32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6402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6403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670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671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691000a.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6911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6920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6930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6931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92.168.18.154\fujitsu-xbrl-files\raportado\output\aisa_maker2_0112_2024_0_153_1714364377749\excel-submitted\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32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5" t="s">
        <v>100</v>
      </c>
    </row>
    <row r="5" spans="1:2" ht="12.75" thickBot="1">
      <c r="A5" s="7" t="s">
        <v>3</v>
      </c>
      <c r="B5" s="5" t="s">
        <v>101</v>
      </c>
    </row>
    <row r="7" spans="1:2" ht="12.75" thickBot="1">
      <c r="A7" s="8" t="s">
        <v>4</v>
      </c>
      <c r="B7" s="5"/>
    </row>
    <row r="8" spans="1:2" ht="12.75" thickBot="1">
      <c r="A8" s="6" t="s">
        <v>5</v>
      </c>
      <c r="B8" s="9">
        <v>40544</v>
      </c>
    </row>
    <row r="9" spans="1:2" ht="12.75" thickBot="1">
      <c r="A9" s="6" t="s">
        <v>6</v>
      </c>
      <c r="B9" s="9">
        <v>40816</v>
      </c>
    </row>
    <row r="10" spans="1:2" ht="12.75" thickBot="1">
      <c r="A10" s="6" t="s">
        <v>7</v>
      </c>
      <c r="B10" s="9">
        <v>40816</v>
      </c>
    </row>
    <row r="11" spans="1:2" ht="12.75" thickBot="1">
      <c r="A11" s="6" t="s">
        <v>5</v>
      </c>
      <c r="B11" s="9">
        <v>40179</v>
      </c>
    </row>
    <row r="12" spans="1:2" ht="12.75" thickBot="1">
      <c r="A12" s="6" t="s">
        <v>6</v>
      </c>
      <c r="B12" s="9">
        <v>40543</v>
      </c>
    </row>
    <row r="13" spans="1:2" ht="12.75" thickBot="1">
      <c r="A13" s="6" t="s">
        <v>7</v>
      </c>
      <c r="B13" s="9">
        <v>40543</v>
      </c>
    </row>
    <row r="14" spans="1:2" ht="12.75" thickBot="1">
      <c r="A14" s="6" t="s">
        <v>5</v>
      </c>
      <c r="B14" s="9">
        <v>40179</v>
      </c>
    </row>
    <row r="15" spans="1:2" ht="12.75" thickBot="1">
      <c r="A15" s="6" t="s">
        <v>6</v>
      </c>
      <c r="B15" s="9">
        <v>40451</v>
      </c>
    </row>
    <row r="16" spans="1:2" ht="12.75" thickBot="1">
      <c r="A16" s="6" t="s">
        <v>7</v>
      </c>
      <c r="B16" s="9">
        <v>40451</v>
      </c>
    </row>
    <row r="17" spans="1:2" ht="12.75" thickBot="1">
      <c r="A17" s="6" t="s">
        <v>7</v>
      </c>
      <c r="B17" s="9">
        <v>40178</v>
      </c>
    </row>
    <row r="19" spans="1:2" ht="12.75" thickBot="1">
      <c r="A19" s="4" t="s">
        <v>102</v>
      </c>
      <c r="B19" s="5"/>
    </row>
    <row r="20" spans="1:2" ht="12.75" thickBot="1">
      <c r="A20" s="6" t="s">
        <v>8</v>
      </c>
      <c r="B20" s="5"/>
    </row>
    <row r="21" spans="1:2" ht="12.75" thickBot="1">
      <c r="A21" s="7" t="s">
        <v>2</v>
      </c>
      <c r="B21" s="5" t="str">
        <f>rap.context.identifier</f>
        <v>entityCode</v>
      </c>
    </row>
    <row r="22" spans="1:2" ht="12.75" thickBot="1">
      <c r="A22" s="10" t="s">
        <v>9</v>
      </c>
      <c r="B22" s="5" t="str">
        <f>rap.context.scheme</f>
        <v>http://www.idx.co.id/xbrl</v>
      </c>
    </row>
    <row r="23" spans="1:2" ht="12.75" thickBot="1">
      <c r="A23" s="6" t="s">
        <v>4</v>
      </c>
      <c r="B23" s="5"/>
    </row>
    <row r="24" spans="1:2" ht="12.75" thickBot="1">
      <c r="A24" s="7" t="s">
        <v>5</v>
      </c>
      <c r="B24" s="9">
        <f>rap.date.1</f>
        <v>40544</v>
      </c>
    </row>
    <row r="25" spans="1:2" ht="12.75" thickBot="1">
      <c r="A25" s="7" t="s">
        <v>6</v>
      </c>
      <c r="B25" s="9">
        <f>rap.date.2</f>
        <v>40816</v>
      </c>
    </row>
    <row r="27" spans="1:2" ht="12.75" thickBot="1">
      <c r="A27" s="4" t="s">
        <v>17</v>
      </c>
      <c r="B27" s="5"/>
    </row>
    <row r="28" spans="1:2" ht="12.75" thickBot="1">
      <c r="A28" s="6" t="s">
        <v>8</v>
      </c>
      <c r="B28" s="5"/>
    </row>
    <row r="29" spans="1:2" ht="12.75" thickBot="1">
      <c r="A29" s="7" t="s">
        <v>2</v>
      </c>
      <c r="B29" s="5" t="str">
        <f>rap.context.identifier</f>
        <v>entityCode</v>
      </c>
    </row>
    <row r="30" spans="1:2" ht="12.75" thickBot="1">
      <c r="A30" s="10" t="s">
        <v>9</v>
      </c>
      <c r="B30" s="5" t="str">
        <f>rap.context.scheme</f>
        <v>http://www.idx.co.id/xbrl</v>
      </c>
    </row>
    <row r="31" spans="1:2" ht="12.75" thickBot="1">
      <c r="A31" s="6" t="s">
        <v>4</v>
      </c>
      <c r="B31" s="5"/>
    </row>
    <row r="32" spans="1:2" ht="12.75" thickBot="1">
      <c r="A32" s="7" t="s">
        <v>7</v>
      </c>
      <c r="B32" s="9">
        <f>rap.date.3</f>
        <v>40816</v>
      </c>
    </row>
    <row r="34" spans="1:2" ht="12.75" thickBot="1">
      <c r="A34" s="4" t="s">
        <v>103</v>
      </c>
      <c r="B34" s="5"/>
    </row>
    <row r="35" spans="1:2" ht="12.75" thickBot="1">
      <c r="A35" s="6" t="s">
        <v>8</v>
      </c>
      <c r="B35" s="5"/>
    </row>
    <row r="36" spans="1:2" ht="12.75" thickBot="1">
      <c r="A36" s="7" t="s">
        <v>2</v>
      </c>
      <c r="B36" s="5" t="str">
        <f>rap.context.identifier</f>
        <v>entityCode</v>
      </c>
    </row>
    <row r="37" spans="1:2" ht="12.75" thickBot="1">
      <c r="A37" s="10" t="s">
        <v>9</v>
      </c>
      <c r="B37" s="5" t="str">
        <f>rap.context.scheme</f>
        <v>http://www.idx.co.id/xbrl</v>
      </c>
    </row>
    <row r="38" spans="1:2" ht="12.75" thickBot="1">
      <c r="A38" s="6" t="s">
        <v>4</v>
      </c>
      <c r="B38" s="5"/>
    </row>
    <row r="39" spans="1:2" ht="12.75" thickBot="1">
      <c r="A39" s="7" t="s">
        <v>5</v>
      </c>
      <c r="B39" s="9">
        <f>rap.date.4</f>
        <v>40179</v>
      </c>
    </row>
    <row r="40" spans="1:2" ht="12.75" thickBot="1">
      <c r="A40" s="7" t="s">
        <v>6</v>
      </c>
      <c r="B40" s="9">
        <f>rap.date.5</f>
        <v>40543</v>
      </c>
    </row>
    <row r="42" spans="1:2" ht="12.75" thickBot="1">
      <c r="A42" s="4" t="s">
        <v>104</v>
      </c>
      <c r="B42" s="5"/>
    </row>
    <row r="43" spans="1:2" ht="12.75" thickBot="1">
      <c r="A43" s="6" t="s">
        <v>8</v>
      </c>
      <c r="B43" s="5"/>
    </row>
    <row r="44" spans="1:2" ht="12.75" thickBot="1">
      <c r="A44" s="7" t="s">
        <v>2</v>
      </c>
      <c r="B44" s="5" t="str">
        <f>rap.context.identifier</f>
        <v>entityCode</v>
      </c>
    </row>
    <row r="45" spans="1:2" ht="12.75" thickBot="1">
      <c r="A45" s="10" t="s">
        <v>9</v>
      </c>
      <c r="B45" s="5" t="str">
        <f>rap.context.scheme</f>
        <v>http://www.idx.co.id/xbrl</v>
      </c>
    </row>
    <row r="46" spans="1:2" ht="12.75" thickBot="1">
      <c r="A46" s="6" t="s">
        <v>4</v>
      </c>
      <c r="B46" s="5"/>
    </row>
    <row r="47" spans="1:2" ht="12.75" thickBot="1">
      <c r="A47" s="7" t="s">
        <v>7</v>
      </c>
      <c r="B47" s="9">
        <f>rap.date.6</f>
        <v>40543</v>
      </c>
    </row>
    <row r="49" spans="1:2" ht="12.75" thickBot="1">
      <c r="A49" s="4" t="s">
        <v>105</v>
      </c>
      <c r="B49" s="5"/>
    </row>
    <row r="50" spans="1:2" ht="12.75" thickBot="1">
      <c r="A50" s="6" t="s">
        <v>8</v>
      </c>
      <c r="B50" s="5"/>
    </row>
    <row r="51" spans="1:2" ht="12.75" thickBot="1">
      <c r="A51" s="7" t="s">
        <v>2</v>
      </c>
      <c r="B51" s="5" t="str">
        <f>rap.context.identifier</f>
        <v>entityCode</v>
      </c>
    </row>
    <row r="52" spans="1:2" ht="12.75" thickBot="1">
      <c r="A52" s="10" t="s">
        <v>9</v>
      </c>
      <c r="B52" s="5" t="str">
        <f>rap.context.scheme</f>
        <v>http://www.idx.co.id/xbrl</v>
      </c>
    </row>
    <row r="53" spans="1:2" ht="12.75" thickBot="1">
      <c r="A53" s="6" t="s">
        <v>4</v>
      </c>
      <c r="B53" s="5"/>
    </row>
    <row r="54" spans="1:2" ht="12.75" thickBot="1">
      <c r="A54" s="7" t="s">
        <v>5</v>
      </c>
      <c r="B54" s="9">
        <f>rap.date.7</f>
        <v>40179</v>
      </c>
    </row>
    <row r="55" spans="1:2" ht="12.75" thickBot="1">
      <c r="A55" s="7" t="s">
        <v>6</v>
      </c>
      <c r="B55" s="9">
        <f>rap.date.8</f>
        <v>40451</v>
      </c>
    </row>
    <row r="57" spans="1:2" ht="12.75" thickBot="1">
      <c r="A57" s="4" t="s">
        <v>106</v>
      </c>
      <c r="B57" s="5"/>
    </row>
    <row r="58" spans="1:2" ht="12.75" thickBot="1">
      <c r="A58" s="6" t="s">
        <v>8</v>
      </c>
      <c r="B58" s="5"/>
    </row>
    <row r="59" spans="1:2" ht="12.75" thickBot="1">
      <c r="A59" s="7" t="s">
        <v>2</v>
      </c>
      <c r="B59" s="5" t="str">
        <f>rap.context.identifier</f>
        <v>entityCode</v>
      </c>
    </row>
    <row r="60" spans="1:2" ht="12.75" thickBot="1">
      <c r="A60" s="10" t="s">
        <v>9</v>
      </c>
      <c r="B60" s="5" t="str">
        <f>rap.context.scheme</f>
        <v>http://www.idx.co.id/xbrl</v>
      </c>
    </row>
    <row r="61" spans="1:2" ht="12.75" thickBot="1">
      <c r="A61" s="6" t="s">
        <v>4</v>
      </c>
      <c r="B61" s="5"/>
    </row>
    <row r="62" spans="1:2" ht="12.75" thickBot="1">
      <c r="A62" s="7" t="s">
        <v>7</v>
      </c>
      <c r="B62" s="9">
        <f>rap.date.9</f>
        <v>40451</v>
      </c>
    </row>
    <row r="64" spans="1:2" ht="12.75" thickBot="1">
      <c r="A64" s="4" t="s">
        <v>107</v>
      </c>
      <c r="B64" s="5"/>
    </row>
    <row r="65" spans="1:2" ht="12.75" thickBot="1">
      <c r="A65" s="6" t="s">
        <v>8</v>
      </c>
      <c r="B65" s="5"/>
    </row>
    <row r="66" spans="1:2" ht="12.75" thickBot="1">
      <c r="A66" s="7" t="s">
        <v>2</v>
      </c>
      <c r="B66" s="5" t="str">
        <f>rap.context.identifier</f>
        <v>entityCode</v>
      </c>
    </row>
    <row r="67" spans="1:2" ht="12.75" thickBot="1">
      <c r="A67" s="10" t="s">
        <v>9</v>
      </c>
      <c r="B67" s="5" t="str">
        <f>rap.context.scheme</f>
        <v>http://www.idx.co.id/xbrl</v>
      </c>
    </row>
    <row r="68" spans="1:2" ht="12.75" thickBot="1">
      <c r="A68" s="6" t="s">
        <v>4</v>
      </c>
      <c r="B68" s="5"/>
    </row>
    <row r="69" spans="1:2" ht="12.75" thickBot="1">
      <c r="A69" s="7" t="s">
        <v>7</v>
      </c>
      <c r="B69" s="9">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33ADD-D6C4-48E6-AC5E-AE860E16D67D}">
  <dimension ref="A1:M85"/>
  <sheetViews>
    <sheetView showGridLines="0" workbookViewId="0"/>
  </sheetViews>
  <sheetFormatPr defaultColWidth="9.1640625" defaultRowHeight="15"/>
  <cols>
    <col min="1" max="1" width="23.6640625" style="98" bestFit="1" customWidth="1" collapsed="1"/>
    <col min="2" max="2" width="45.6640625" style="98" bestFit="1" customWidth="1" collapsed="1"/>
    <col min="3" max="3" width="9.1640625" style="98" collapsed="1"/>
    <col min="4" max="4" width="24.5" style="98" bestFit="1" customWidth="1" collapsed="1"/>
    <col min="5" max="5" width="25" style="98" bestFit="1" customWidth="1" collapsed="1"/>
    <col min="6" max="6" width="24.5" style="98" bestFit="1" customWidth="1" collapsed="1"/>
    <col min="7" max="7" width="41.5" style="98" bestFit="1" customWidth="1" collapsed="1"/>
    <col min="8" max="8" width="28.83203125" style="98" bestFit="1" customWidth="1" collapsed="1"/>
    <col min="9" max="9" width="21" style="98" bestFit="1" customWidth="1" collapsed="1"/>
    <col min="10" max="10" width="40" style="98" bestFit="1" customWidth="1" collapsed="1"/>
    <col min="11" max="11" width="9.1640625" style="98" collapsed="1"/>
    <col min="12" max="13" width="45.6640625" style="98" bestFit="1" customWidth="1" collapsed="1"/>
    <col min="14" max="16384" width="9.1640625" style="98" collapsed="1"/>
  </cols>
  <sheetData>
    <row r="1" spans="1:13" ht="17.25">
      <c r="A1" s="97" t="s">
        <v>1653</v>
      </c>
    </row>
    <row r="3" spans="1:13" ht="17.45" customHeight="1">
      <c r="A3" s="312" t="s">
        <v>622</v>
      </c>
      <c r="B3" s="312"/>
      <c r="C3" s="312"/>
      <c r="D3" s="312"/>
      <c r="E3" s="312"/>
      <c r="F3" s="312"/>
      <c r="G3" s="313" t="s">
        <v>623</v>
      </c>
      <c r="H3" s="313"/>
      <c r="I3" s="313"/>
      <c r="J3" s="313"/>
      <c r="K3" s="313"/>
      <c r="L3" s="313"/>
      <c r="M3" s="313"/>
    </row>
    <row r="4" spans="1:13">
      <c r="A4" s="310"/>
      <c r="B4" s="310"/>
      <c r="C4" s="311" t="s">
        <v>1654</v>
      </c>
      <c r="D4" s="311"/>
      <c r="E4" s="311"/>
      <c r="F4" s="311"/>
      <c r="G4" s="311"/>
      <c r="H4" s="311"/>
      <c r="I4" s="311"/>
      <c r="J4" s="311"/>
      <c r="K4" s="311"/>
      <c r="L4" s="310"/>
      <c r="M4" s="310"/>
    </row>
    <row r="5" spans="1:13" ht="23.25">
      <c r="A5" s="310"/>
      <c r="B5" s="310"/>
      <c r="C5" s="99" t="s">
        <v>622</v>
      </c>
      <c r="D5" s="99" t="s">
        <v>1655</v>
      </c>
      <c r="E5" s="99" t="s">
        <v>1656</v>
      </c>
      <c r="F5" s="99" t="s">
        <v>1657</v>
      </c>
      <c r="G5" s="99" t="s">
        <v>1658</v>
      </c>
      <c r="H5" s="99" t="s">
        <v>1659</v>
      </c>
      <c r="I5" s="99" t="s">
        <v>1660</v>
      </c>
      <c r="J5" s="99" t="s">
        <v>1661</v>
      </c>
      <c r="K5" s="99" t="s">
        <v>622</v>
      </c>
      <c r="L5" s="310"/>
      <c r="M5" s="310"/>
    </row>
    <row r="6" spans="1:13" ht="15.75" thickBot="1">
      <c r="A6" s="303" t="s">
        <v>1662</v>
      </c>
      <c r="B6" s="100" t="s">
        <v>1663</v>
      </c>
      <c r="C6" s="101">
        <v>427679</v>
      </c>
      <c r="D6" s="101"/>
      <c r="E6" s="102"/>
      <c r="F6" s="101"/>
      <c r="G6" s="101"/>
      <c r="H6" s="101"/>
      <c r="I6" s="101"/>
      <c r="J6" s="102"/>
      <c r="K6" s="101">
        <v>427679</v>
      </c>
      <c r="L6" s="103" t="s">
        <v>1664</v>
      </c>
      <c r="M6" s="306" t="s">
        <v>1665</v>
      </c>
    </row>
    <row r="7" spans="1:13" ht="15.75" thickBot="1">
      <c r="A7" s="303"/>
      <c r="B7" s="100" t="s">
        <v>1666</v>
      </c>
      <c r="C7" s="101">
        <v>240231</v>
      </c>
      <c r="D7" s="101"/>
      <c r="E7" s="102"/>
      <c r="F7" s="101">
        <v>365</v>
      </c>
      <c r="G7" s="101"/>
      <c r="H7" s="101"/>
      <c r="I7" s="101"/>
      <c r="J7" s="102"/>
      <c r="K7" s="101">
        <v>240596</v>
      </c>
      <c r="L7" s="103" t="s">
        <v>1667</v>
      </c>
      <c r="M7" s="306"/>
    </row>
    <row r="8" spans="1:13" ht="15.75" thickBot="1">
      <c r="A8" s="303"/>
      <c r="B8" s="100" t="s">
        <v>1668</v>
      </c>
      <c r="C8" s="101">
        <v>384264</v>
      </c>
      <c r="D8" s="101"/>
      <c r="E8" s="102">
        <v>559</v>
      </c>
      <c r="F8" s="101">
        <v>5962</v>
      </c>
      <c r="G8" s="101"/>
      <c r="H8" s="101"/>
      <c r="I8" s="101"/>
      <c r="J8" s="102"/>
      <c r="K8" s="101">
        <v>389667</v>
      </c>
      <c r="L8" s="103" t="s">
        <v>1669</v>
      </c>
      <c r="M8" s="306"/>
    </row>
    <row r="9" spans="1:13" ht="15.75" thickBot="1">
      <c r="A9" s="303"/>
      <c r="B9" s="100" t="s">
        <v>1670</v>
      </c>
      <c r="C9" s="101">
        <v>27562</v>
      </c>
      <c r="D9" s="101"/>
      <c r="E9" s="102">
        <v>48</v>
      </c>
      <c r="F9" s="101">
        <v>1646</v>
      </c>
      <c r="G9" s="101"/>
      <c r="H9" s="101"/>
      <c r="I9" s="101"/>
      <c r="J9" s="102"/>
      <c r="K9" s="101">
        <v>29160</v>
      </c>
      <c r="L9" s="103" t="s">
        <v>1671</v>
      </c>
      <c r="M9" s="306"/>
    </row>
    <row r="10" spans="1:13" ht="15.75" thickBot="1">
      <c r="A10" s="303"/>
      <c r="B10" s="100" t="s">
        <v>1672</v>
      </c>
      <c r="C10" s="101"/>
      <c r="D10" s="101"/>
      <c r="E10" s="102"/>
      <c r="F10" s="101"/>
      <c r="G10" s="101"/>
      <c r="H10" s="101"/>
      <c r="I10" s="101"/>
      <c r="J10" s="102"/>
      <c r="K10" s="101"/>
      <c r="L10" s="103" t="s">
        <v>1673</v>
      </c>
      <c r="M10" s="306"/>
    </row>
    <row r="11" spans="1:13" ht="15.75" thickBot="1">
      <c r="A11" s="303"/>
      <c r="B11" s="100" t="s">
        <v>1674</v>
      </c>
      <c r="C11" s="101">
        <v>15714</v>
      </c>
      <c r="D11" s="101">
        <v>147</v>
      </c>
      <c r="E11" s="102">
        <v>51</v>
      </c>
      <c r="F11" s="101">
        <v>18</v>
      </c>
      <c r="G11" s="101"/>
      <c r="H11" s="101"/>
      <c r="I11" s="101"/>
      <c r="J11" s="102"/>
      <c r="K11" s="101">
        <v>15828</v>
      </c>
      <c r="L11" s="103" t="s">
        <v>1675</v>
      </c>
      <c r="M11" s="306"/>
    </row>
    <row r="12" spans="1:13" ht="15.75" thickBot="1">
      <c r="A12" s="303"/>
      <c r="B12" s="100" t="s">
        <v>1676</v>
      </c>
      <c r="C12" s="101">
        <v>12328</v>
      </c>
      <c r="D12" s="101"/>
      <c r="E12" s="102"/>
      <c r="F12" s="101"/>
      <c r="G12" s="101"/>
      <c r="H12" s="101"/>
      <c r="I12" s="101"/>
      <c r="J12" s="102"/>
      <c r="K12" s="101">
        <v>12328</v>
      </c>
      <c r="L12" s="103" t="s">
        <v>1677</v>
      </c>
      <c r="M12" s="306"/>
    </row>
    <row r="13" spans="1:13" ht="15.75" thickBot="1">
      <c r="A13" s="303"/>
      <c r="B13" s="100" t="s">
        <v>1678</v>
      </c>
      <c r="C13" s="101"/>
      <c r="D13" s="101"/>
      <c r="E13" s="102"/>
      <c r="F13" s="101"/>
      <c r="G13" s="101"/>
      <c r="H13" s="101"/>
      <c r="I13" s="101"/>
      <c r="J13" s="102"/>
      <c r="K13" s="101"/>
      <c r="L13" s="103" t="s">
        <v>1679</v>
      </c>
      <c r="M13" s="306"/>
    </row>
    <row r="14" spans="1:13" ht="15.75" thickBot="1">
      <c r="A14" s="303"/>
      <c r="B14" s="100" t="s">
        <v>1680</v>
      </c>
      <c r="C14" s="101"/>
      <c r="D14" s="101"/>
      <c r="E14" s="102"/>
      <c r="F14" s="101"/>
      <c r="G14" s="101"/>
      <c r="H14" s="101"/>
      <c r="I14" s="101"/>
      <c r="J14" s="102"/>
      <c r="K14" s="101"/>
      <c r="L14" s="103" t="s">
        <v>1681</v>
      </c>
      <c r="M14" s="306"/>
    </row>
    <row r="15" spans="1:13" ht="15.75" thickBot="1">
      <c r="A15" s="303"/>
      <c r="B15" s="100" t="s">
        <v>1682</v>
      </c>
      <c r="C15" s="101"/>
      <c r="D15" s="101"/>
      <c r="E15" s="102"/>
      <c r="F15" s="101"/>
      <c r="G15" s="101"/>
      <c r="H15" s="101"/>
      <c r="I15" s="101"/>
      <c r="J15" s="102"/>
      <c r="K15" s="101"/>
      <c r="L15" s="103" t="s">
        <v>1683</v>
      </c>
      <c r="M15" s="306"/>
    </row>
    <row r="16" spans="1:13" ht="15.75" thickBot="1">
      <c r="A16" s="303"/>
      <c r="B16" s="100" t="s">
        <v>1684</v>
      </c>
      <c r="C16" s="101"/>
      <c r="D16" s="101"/>
      <c r="E16" s="102"/>
      <c r="F16" s="101"/>
      <c r="G16" s="101"/>
      <c r="H16" s="101"/>
      <c r="I16" s="101"/>
      <c r="J16" s="102"/>
      <c r="K16" s="101"/>
      <c r="L16" s="103" t="s">
        <v>1685</v>
      </c>
      <c r="M16" s="306"/>
    </row>
    <row r="17" spans="1:13" ht="15.75" thickBot="1">
      <c r="A17" s="303"/>
      <c r="B17" s="100" t="s">
        <v>1686</v>
      </c>
      <c r="C17" s="101"/>
      <c r="D17" s="101"/>
      <c r="E17" s="102"/>
      <c r="F17" s="101"/>
      <c r="G17" s="101"/>
      <c r="H17" s="101"/>
      <c r="I17" s="101"/>
      <c r="J17" s="102"/>
      <c r="K17" s="101"/>
      <c r="L17" s="103" t="s">
        <v>1687</v>
      </c>
      <c r="M17" s="306"/>
    </row>
    <row r="18" spans="1:13" ht="15.75" thickBot="1">
      <c r="A18" s="303"/>
      <c r="B18" s="100" t="s">
        <v>1688</v>
      </c>
      <c r="C18" s="101"/>
      <c r="D18" s="101"/>
      <c r="E18" s="102"/>
      <c r="F18" s="101"/>
      <c r="G18" s="101"/>
      <c r="H18" s="101"/>
      <c r="I18" s="101"/>
      <c r="J18" s="102"/>
      <c r="K18" s="101"/>
      <c r="L18" s="103" t="s">
        <v>1689</v>
      </c>
      <c r="M18" s="306"/>
    </row>
    <row r="19" spans="1:13" ht="15.75" thickBot="1">
      <c r="A19" s="303"/>
      <c r="B19" s="100" t="s">
        <v>1690</v>
      </c>
      <c r="C19" s="101"/>
      <c r="D19" s="101"/>
      <c r="E19" s="102"/>
      <c r="F19" s="101"/>
      <c r="G19" s="101"/>
      <c r="H19" s="101"/>
      <c r="I19" s="101"/>
      <c r="J19" s="102"/>
      <c r="K19" s="101"/>
      <c r="L19" s="103" t="s">
        <v>1691</v>
      </c>
      <c r="M19" s="306"/>
    </row>
    <row r="20" spans="1:13" ht="15.75" thickBot="1">
      <c r="A20" s="303"/>
      <c r="B20" s="100" t="s">
        <v>1692</v>
      </c>
      <c r="C20" s="101">
        <v>1107778</v>
      </c>
      <c r="D20" s="101">
        <v>147</v>
      </c>
      <c r="E20" s="102">
        <v>658</v>
      </c>
      <c r="F20" s="101">
        <v>7991</v>
      </c>
      <c r="G20" s="101"/>
      <c r="H20" s="101"/>
      <c r="I20" s="101"/>
      <c r="J20" s="102"/>
      <c r="K20" s="101">
        <v>1115258</v>
      </c>
      <c r="L20" s="103" t="s">
        <v>1693</v>
      </c>
      <c r="M20" s="306"/>
    </row>
    <row r="21" spans="1:13" ht="15.75" thickBot="1">
      <c r="A21" s="303"/>
      <c r="B21" s="100" t="s">
        <v>1694</v>
      </c>
      <c r="C21" s="101"/>
      <c r="D21" s="101"/>
      <c r="E21" s="102"/>
      <c r="F21" s="101"/>
      <c r="G21" s="101"/>
      <c r="H21" s="101"/>
      <c r="I21" s="101"/>
      <c r="J21" s="102"/>
      <c r="K21" s="101"/>
      <c r="L21" s="103" t="s">
        <v>1695</v>
      </c>
      <c r="M21" s="306"/>
    </row>
    <row r="22" spans="1:13" ht="15.75" thickBot="1">
      <c r="A22" s="303"/>
      <c r="B22" s="100" t="s">
        <v>1696</v>
      </c>
      <c r="C22" s="101"/>
      <c r="D22" s="101"/>
      <c r="E22" s="102"/>
      <c r="F22" s="101"/>
      <c r="G22" s="101"/>
      <c r="H22" s="101"/>
      <c r="I22" s="101"/>
      <c r="J22" s="102"/>
      <c r="K22" s="101"/>
      <c r="L22" s="103" t="s">
        <v>1697</v>
      </c>
      <c r="M22" s="306"/>
    </row>
    <row r="23" spans="1:13" ht="15.75" thickBot="1">
      <c r="A23" s="303"/>
      <c r="B23" s="100" t="s">
        <v>1698</v>
      </c>
      <c r="C23" s="101"/>
      <c r="D23" s="101"/>
      <c r="E23" s="102"/>
      <c r="F23" s="101"/>
      <c r="G23" s="101"/>
      <c r="H23" s="101"/>
      <c r="I23" s="101"/>
      <c r="J23" s="102"/>
      <c r="K23" s="101"/>
      <c r="L23" s="103" t="s">
        <v>1699</v>
      </c>
      <c r="M23" s="306"/>
    </row>
    <row r="24" spans="1:13" ht="15.75" thickBot="1">
      <c r="A24" s="303"/>
      <c r="B24" s="100" t="s">
        <v>1700</v>
      </c>
      <c r="C24" s="101">
        <v>8324</v>
      </c>
      <c r="D24" s="101"/>
      <c r="E24" s="102"/>
      <c r="F24" s="101"/>
      <c r="G24" s="101"/>
      <c r="H24" s="101"/>
      <c r="I24" s="101"/>
      <c r="J24" s="102"/>
      <c r="K24" s="101">
        <v>8324</v>
      </c>
      <c r="L24" s="103" t="s">
        <v>1701</v>
      </c>
      <c r="M24" s="306"/>
    </row>
    <row r="25" spans="1:13" ht="15.75" thickBot="1">
      <c r="A25" s="303"/>
      <c r="B25" s="100" t="s">
        <v>1702</v>
      </c>
      <c r="C25" s="101"/>
      <c r="D25" s="101"/>
      <c r="E25" s="102"/>
      <c r="F25" s="101"/>
      <c r="G25" s="101"/>
      <c r="H25" s="101"/>
      <c r="I25" s="101"/>
      <c r="J25" s="102"/>
      <c r="K25" s="101"/>
      <c r="L25" s="103" t="s">
        <v>1703</v>
      </c>
      <c r="M25" s="306"/>
    </row>
    <row r="26" spans="1:13" ht="15.75" thickBot="1">
      <c r="A26" s="303"/>
      <c r="B26" s="100" t="s">
        <v>1704</v>
      </c>
      <c r="C26" s="101">
        <v>2662</v>
      </c>
      <c r="D26" s="101"/>
      <c r="E26" s="102"/>
      <c r="F26" s="101"/>
      <c r="G26" s="101"/>
      <c r="H26" s="101"/>
      <c r="I26" s="101"/>
      <c r="J26" s="102"/>
      <c r="K26" s="101">
        <v>2662</v>
      </c>
      <c r="L26" s="103" t="s">
        <v>1705</v>
      </c>
      <c r="M26" s="306"/>
    </row>
    <row r="27" spans="1:13" ht="15.75" thickBot="1">
      <c r="A27" s="303"/>
      <c r="B27" s="100" t="s">
        <v>1706</v>
      </c>
      <c r="C27" s="101"/>
      <c r="D27" s="101"/>
      <c r="E27" s="102"/>
      <c r="F27" s="101"/>
      <c r="G27" s="101"/>
      <c r="H27" s="101"/>
      <c r="I27" s="101"/>
      <c r="J27" s="102"/>
      <c r="K27" s="101"/>
      <c r="L27" s="103" t="s">
        <v>1707</v>
      </c>
      <c r="M27" s="306"/>
    </row>
    <row r="28" spans="1:13" ht="15.75" thickBot="1">
      <c r="A28" s="303"/>
      <c r="B28" s="100" t="s">
        <v>1708</v>
      </c>
      <c r="C28" s="101"/>
      <c r="D28" s="101"/>
      <c r="E28" s="102"/>
      <c r="F28" s="101"/>
      <c r="G28" s="101"/>
      <c r="H28" s="101"/>
      <c r="I28" s="101"/>
      <c r="J28" s="102"/>
      <c r="K28" s="101"/>
      <c r="L28" s="103" t="s">
        <v>1709</v>
      </c>
      <c r="M28" s="306"/>
    </row>
    <row r="29" spans="1:13" ht="15.75" thickBot="1">
      <c r="A29" s="303"/>
      <c r="B29" s="100" t="s">
        <v>1710</v>
      </c>
      <c r="C29" s="101"/>
      <c r="D29" s="101"/>
      <c r="E29" s="102"/>
      <c r="F29" s="101"/>
      <c r="G29" s="101"/>
      <c r="H29" s="101"/>
      <c r="I29" s="101"/>
      <c r="J29" s="102"/>
      <c r="K29" s="101"/>
      <c r="L29" s="103" t="s">
        <v>1711</v>
      </c>
      <c r="M29" s="306"/>
    </row>
    <row r="30" spans="1:13" ht="15.75" thickBot="1">
      <c r="A30" s="303"/>
      <c r="B30" s="100" t="s">
        <v>1712</v>
      </c>
      <c r="C30" s="101"/>
      <c r="D30" s="101"/>
      <c r="E30" s="102"/>
      <c r="F30" s="101"/>
      <c r="G30" s="101"/>
      <c r="H30" s="101"/>
      <c r="I30" s="101"/>
      <c r="J30" s="102"/>
      <c r="K30" s="101"/>
      <c r="L30" s="103" t="s">
        <v>1713</v>
      </c>
      <c r="M30" s="306"/>
    </row>
    <row r="31" spans="1:13" ht="15.75" thickBot="1">
      <c r="A31" s="303"/>
      <c r="B31" s="100" t="s">
        <v>1714</v>
      </c>
      <c r="C31" s="101"/>
      <c r="D31" s="101"/>
      <c r="E31" s="102"/>
      <c r="F31" s="101"/>
      <c r="G31" s="101"/>
      <c r="H31" s="101"/>
      <c r="I31" s="101"/>
      <c r="J31" s="102"/>
      <c r="K31" s="101"/>
      <c r="L31" s="103" t="s">
        <v>1715</v>
      </c>
      <c r="M31" s="306"/>
    </row>
    <row r="32" spans="1:13" ht="15.75" thickBot="1">
      <c r="A32" s="303"/>
      <c r="B32" s="100" t="s">
        <v>1716</v>
      </c>
      <c r="C32" s="101"/>
      <c r="D32" s="101"/>
      <c r="E32" s="102"/>
      <c r="F32" s="101"/>
      <c r="G32" s="101"/>
      <c r="H32" s="101"/>
      <c r="I32" s="101"/>
      <c r="J32" s="102"/>
      <c r="K32" s="101"/>
      <c r="L32" s="103" t="s">
        <v>1717</v>
      </c>
      <c r="M32" s="306"/>
    </row>
    <row r="33" spans="1:13" ht="15.75" thickBot="1">
      <c r="A33" s="303"/>
      <c r="B33" s="100" t="s">
        <v>1718</v>
      </c>
      <c r="C33" s="101"/>
      <c r="D33" s="101"/>
      <c r="E33" s="102"/>
      <c r="F33" s="101"/>
      <c r="G33" s="101"/>
      <c r="H33" s="101"/>
      <c r="I33" s="101"/>
      <c r="J33" s="102"/>
      <c r="K33" s="101"/>
      <c r="L33" s="103" t="s">
        <v>1719</v>
      </c>
      <c r="M33" s="306"/>
    </row>
    <row r="34" spans="1:13" ht="15.75" thickBot="1">
      <c r="A34" s="303"/>
      <c r="B34" s="100" t="s">
        <v>624</v>
      </c>
      <c r="C34" s="101">
        <v>10986</v>
      </c>
      <c r="D34" s="101"/>
      <c r="E34" s="102"/>
      <c r="F34" s="101"/>
      <c r="G34" s="101"/>
      <c r="H34" s="101"/>
      <c r="I34" s="101"/>
      <c r="J34" s="102"/>
      <c r="K34" s="101">
        <v>10986</v>
      </c>
      <c r="L34" s="103" t="s">
        <v>625</v>
      </c>
      <c r="M34" s="306"/>
    </row>
    <row r="35" spans="1:13" ht="15.75" thickBot="1">
      <c r="A35" s="303"/>
      <c r="B35" s="100" t="s">
        <v>1720</v>
      </c>
      <c r="C35" s="101">
        <v>412</v>
      </c>
      <c r="D35" s="101">
        <v>373</v>
      </c>
      <c r="E35" s="102"/>
      <c r="F35" s="101">
        <v>-373</v>
      </c>
      <c r="G35" s="101"/>
      <c r="H35" s="101"/>
      <c r="I35" s="101"/>
      <c r="J35" s="102"/>
      <c r="K35" s="101">
        <v>412</v>
      </c>
      <c r="L35" s="103" t="s">
        <v>1721</v>
      </c>
      <c r="M35" s="306"/>
    </row>
    <row r="36" spans="1:13" ht="15.75" thickBot="1">
      <c r="A36" s="303"/>
      <c r="B36" s="100" t="s">
        <v>1722</v>
      </c>
      <c r="C36" s="101">
        <v>5672</v>
      </c>
      <c r="D36" s="101">
        <v>5917</v>
      </c>
      <c r="E36" s="102"/>
      <c r="F36" s="101">
        <v>-7608</v>
      </c>
      <c r="G36" s="101"/>
      <c r="H36" s="101"/>
      <c r="I36" s="101"/>
      <c r="J36" s="102"/>
      <c r="K36" s="101">
        <v>3981</v>
      </c>
      <c r="L36" s="103" t="s">
        <v>1723</v>
      </c>
      <c r="M36" s="306"/>
    </row>
    <row r="37" spans="1:13" ht="15.75" thickBot="1">
      <c r="A37" s="303"/>
      <c r="B37" s="100" t="s">
        <v>1724</v>
      </c>
      <c r="C37" s="101"/>
      <c r="D37" s="101"/>
      <c r="E37" s="102"/>
      <c r="F37" s="101"/>
      <c r="G37" s="101"/>
      <c r="H37" s="101"/>
      <c r="I37" s="101"/>
      <c r="J37" s="102"/>
      <c r="K37" s="101"/>
      <c r="L37" s="103" t="s">
        <v>1725</v>
      </c>
      <c r="M37" s="306"/>
    </row>
    <row r="38" spans="1:13" ht="15.75" thickBot="1">
      <c r="A38" s="303"/>
      <c r="B38" s="100" t="s">
        <v>1726</v>
      </c>
      <c r="C38" s="101"/>
      <c r="D38" s="101"/>
      <c r="E38" s="102"/>
      <c r="F38" s="101"/>
      <c r="G38" s="101"/>
      <c r="H38" s="101"/>
      <c r="I38" s="101"/>
      <c r="J38" s="102"/>
      <c r="K38" s="101"/>
      <c r="L38" s="103" t="s">
        <v>1727</v>
      </c>
      <c r="M38" s="306"/>
    </row>
    <row r="39" spans="1:13" ht="15.75" thickBot="1">
      <c r="A39" s="303"/>
      <c r="B39" s="100" t="s">
        <v>1728</v>
      </c>
      <c r="C39" s="101"/>
      <c r="D39" s="101"/>
      <c r="E39" s="102"/>
      <c r="F39" s="101"/>
      <c r="G39" s="101"/>
      <c r="H39" s="101"/>
      <c r="I39" s="101"/>
      <c r="J39" s="102"/>
      <c r="K39" s="101"/>
      <c r="L39" s="103" t="s">
        <v>1729</v>
      </c>
      <c r="M39" s="306"/>
    </row>
    <row r="40" spans="1:13" ht="15.75" thickBot="1">
      <c r="A40" s="303"/>
      <c r="B40" s="100" t="s">
        <v>1730</v>
      </c>
      <c r="C40" s="101"/>
      <c r="D40" s="101"/>
      <c r="E40" s="102"/>
      <c r="F40" s="101"/>
      <c r="G40" s="101"/>
      <c r="H40" s="101"/>
      <c r="I40" s="101"/>
      <c r="J40" s="102"/>
      <c r="K40" s="101"/>
      <c r="L40" s="103" t="s">
        <v>1731</v>
      </c>
      <c r="M40" s="306"/>
    </row>
    <row r="41" spans="1:13" ht="15.75" thickBot="1">
      <c r="A41" s="303"/>
      <c r="B41" s="100" t="s">
        <v>1732</v>
      </c>
      <c r="C41" s="101">
        <v>0</v>
      </c>
      <c r="D41" s="101">
        <v>448</v>
      </c>
      <c r="E41" s="102"/>
      <c r="F41" s="101">
        <v>-10</v>
      </c>
      <c r="G41" s="101"/>
      <c r="H41" s="101"/>
      <c r="I41" s="101"/>
      <c r="J41" s="102"/>
      <c r="K41" s="101">
        <v>438</v>
      </c>
      <c r="L41" s="103" t="s">
        <v>1733</v>
      </c>
      <c r="M41" s="306"/>
    </row>
    <row r="42" spans="1:13" ht="15.75" thickBot="1">
      <c r="A42" s="303"/>
      <c r="B42" s="100" t="s">
        <v>1734</v>
      </c>
      <c r="C42" s="101">
        <v>6084</v>
      </c>
      <c r="D42" s="101">
        <v>6738</v>
      </c>
      <c r="E42" s="102"/>
      <c r="F42" s="101">
        <v>-7991</v>
      </c>
      <c r="G42" s="101"/>
      <c r="H42" s="101"/>
      <c r="I42" s="101"/>
      <c r="J42" s="102"/>
      <c r="K42" s="101">
        <v>4831</v>
      </c>
      <c r="L42" s="103" t="s">
        <v>1735</v>
      </c>
      <c r="M42" s="306"/>
    </row>
    <row r="43" spans="1:13" ht="15.75" thickBot="1">
      <c r="A43" s="304"/>
      <c r="B43" s="100" t="s">
        <v>622</v>
      </c>
      <c r="C43" s="101">
        <v>1124848</v>
      </c>
      <c r="D43" s="101">
        <v>6885</v>
      </c>
      <c r="E43" s="102">
        <v>658</v>
      </c>
      <c r="F43" s="101">
        <v>0</v>
      </c>
      <c r="G43" s="101"/>
      <c r="H43" s="101"/>
      <c r="I43" s="101"/>
      <c r="J43" s="102"/>
      <c r="K43" s="101">
        <v>1131075</v>
      </c>
      <c r="L43" s="103" t="s">
        <v>623</v>
      </c>
      <c r="M43" s="307"/>
    </row>
    <row r="44" spans="1:13" ht="15.75" thickBot="1">
      <c r="A44" s="302" t="s">
        <v>1736</v>
      </c>
      <c r="B44" s="100" t="s">
        <v>1663</v>
      </c>
      <c r="C44" s="101"/>
      <c r="D44" s="101"/>
      <c r="E44" s="102"/>
      <c r="F44" s="101"/>
      <c r="G44" s="101"/>
      <c r="H44" s="101"/>
      <c r="I44" s="101"/>
      <c r="J44" s="102"/>
      <c r="K44" s="101"/>
      <c r="L44" s="103" t="s">
        <v>1664</v>
      </c>
      <c r="M44" s="305" t="s">
        <v>1737</v>
      </c>
    </row>
    <row r="45" spans="1:13" ht="15.75" thickBot="1">
      <c r="A45" s="303"/>
      <c r="B45" s="100" t="s">
        <v>1666</v>
      </c>
      <c r="C45" s="101">
        <v>0</v>
      </c>
      <c r="D45" s="101">
        <v>5443</v>
      </c>
      <c r="E45" s="102"/>
      <c r="F45" s="101"/>
      <c r="G45" s="101"/>
      <c r="H45" s="101"/>
      <c r="I45" s="101"/>
      <c r="J45" s="102"/>
      <c r="K45" s="101">
        <v>5443</v>
      </c>
      <c r="L45" s="103" t="s">
        <v>1667</v>
      </c>
      <c r="M45" s="306"/>
    </row>
    <row r="46" spans="1:13" ht="15.75" thickBot="1">
      <c r="A46" s="303"/>
      <c r="B46" s="100" t="s">
        <v>1668</v>
      </c>
      <c r="C46" s="101">
        <v>0</v>
      </c>
      <c r="D46" s="101">
        <v>11181</v>
      </c>
      <c r="E46" s="102"/>
      <c r="F46" s="101"/>
      <c r="G46" s="101"/>
      <c r="H46" s="101"/>
      <c r="I46" s="101"/>
      <c r="J46" s="102"/>
      <c r="K46" s="101">
        <v>11181</v>
      </c>
      <c r="L46" s="103" t="s">
        <v>1669</v>
      </c>
      <c r="M46" s="306"/>
    </row>
    <row r="47" spans="1:13" ht="15.75" thickBot="1">
      <c r="A47" s="303"/>
      <c r="B47" s="100" t="s">
        <v>1670</v>
      </c>
      <c r="C47" s="101">
        <v>18442</v>
      </c>
      <c r="D47" s="101">
        <v>933</v>
      </c>
      <c r="E47" s="102">
        <v>46</v>
      </c>
      <c r="F47" s="101"/>
      <c r="G47" s="101"/>
      <c r="H47" s="101"/>
      <c r="I47" s="101"/>
      <c r="J47" s="102"/>
      <c r="K47" s="101">
        <v>19329</v>
      </c>
      <c r="L47" s="103" t="s">
        <v>1671</v>
      </c>
      <c r="M47" s="306"/>
    </row>
    <row r="48" spans="1:13" ht="15.75" thickBot="1">
      <c r="A48" s="303"/>
      <c r="B48" s="100" t="s">
        <v>1672</v>
      </c>
      <c r="C48" s="101"/>
      <c r="D48" s="101"/>
      <c r="E48" s="102"/>
      <c r="F48" s="101"/>
      <c r="G48" s="101"/>
      <c r="H48" s="101"/>
      <c r="I48" s="101"/>
      <c r="J48" s="102"/>
      <c r="K48" s="101"/>
      <c r="L48" s="103" t="s">
        <v>1673</v>
      </c>
      <c r="M48" s="306"/>
    </row>
    <row r="49" spans="1:13" ht="15.75" thickBot="1">
      <c r="A49" s="303"/>
      <c r="B49" s="100" t="s">
        <v>1674</v>
      </c>
      <c r="C49" s="101">
        <v>11108</v>
      </c>
      <c r="D49" s="101">
        <v>482</v>
      </c>
      <c r="E49" s="102">
        <v>51</v>
      </c>
      <c r="F49" s="101"/>
      <c r="G49" s="101"/>
      <c r="H49" s="101"/>
      <c r="I49" s="101"/>
      <c r="J49" s="102"/>
      <c r="K49" s="101">
        <v>11539</v>
      </c>
      <c r="L49" s="103" t="s">
        <v>1675</v>
      </c>
      <c r="M49" s="306"/>
    </row>
    <row r="50" spans="1:13" ht="15.75" thickBot="1">
      <c r="A50" s="303"/>
      <c r="B50" s="100" t="s">
        <v>1676</v>
      </c>
      <c r="C50" s="101">
        <v>12183</v>
      </c>
      <c r="D50" s="101">
        <v>70</v>
      </c>
      <c r="E50" s="102"/>
      <c r="F50" s="101"/>
      <c r="G50" s="101"/>
      <c r="H50" s="101"/>
      <c r="I50" s="101"/>
      <c r="J50" s="102"/>
      <c r="K50" s="101">
        <v>12253</v>
      </c>
      <c r="L50" s="103" t="s">
        <v>1677</v>
      </c>
      <c r="M50" s="306"/>
    </row>
    <row r="51" spans="1:13" ht="15.75" thickBot="1">
      <c r="A51" s="303"/>
      <c r="B51" s="100" t="s">
        <v>1678</v>
      </c>
      <c r="C51" s="101"/>
      <c r="D51" s="101"/>
      <c r="E51" s="102"/>
      <c r="F51" s="101"/>
      <c r="G51" s="101"/>
      <c r="H51" s="101"/>
      <c r="I51" s="101"/>
      <c r="J51" s="102"/>
      <c r="K51" s="101"/>
      <c r="L51" s="103" t="s">
        <v>1679</v>
      </c>
      <c r="M51" s="306"/>
    </row>
    <row r="52" spans="1:13" ht="15.75" thickBot="1">
      <c r="A52" s="303"/>
      <c r="B52" s="100" t="s">
        <v>1680</v>
      </c>
      <c r="C52" s="101"/>
      <c r="D52" s="101"/>
      <c r="E52" s="102"/>
      <c r="F52" s="101"/>
      <c r="G52" s="101"/>
      <c r="H52" s="101"/>
      <c r="I52" s="101"/>
      <c r="J52" s="102"/>
      <c r="K52" s="101"/>
      <c r="L52" s="103" t="s">
        <v>1681</v>
      </c>
      <c r="M52" s="306"/>
    </row>
    <row r="53" spans="1:13" ht="15.75" thickBot="1">
      <c r="A53" s="303"/>
      <c r="B53" s="100" t="s">
        <v>1682</v>
      </c>
      <c r="C53" s="101"/>
      <c r="D53" s="101"/>
      <c r="E53" s="102"/>
      <c r="F53" s="101"/>
      <c r="G53" s="101"/>
      <c r="H53" s="101"/>
      <c r="I53" s="101"/>
      <c r="J53" s="102"/>
      <c r="K53" s="101"/>
      <c r="L53" s="103" t="s">
        <v>1683</v>
      </c>
      <c r="M53" s="306"/>
    </row>
    <row r="54" spans="1:13" ht="15.75" thickBot="1">
      <c r="A54" s="303"/>
      <c r="B54" s="100" t="s">
        <v>1684</v>
      </c>
      <c r="C54" s="101"/>
      <c r="D54" s="101"/>
      <c r="E54" s="102"/>
      <c r="F54" s="101"/>
      <c r="G54" s="101"/>
      <c r="H54" s="101"/>
      <c r="I54" s="101"/>
      <c r="J54" s="102"/>
      <c r="K54" s="101"/>
      <c r="L54" s="103" t="s">
        <v>1685</v>
      </c>
      <c r="M54" s="306"/>
    </row>
    <row r="55" spans="1:13" ht="15.75" thickBot="1">
      <c r="A55" s="303"/>
      <c r="B55" s="100" t="s">
        <v>1686</v>
      </c>
      <c r="C55" s="101"/>
      <c r="D55" s="101"/>
      <c r="E55" s="102"/>
      <c r="F55" s="101"/>
      <c r="G55" s="101"/>
      <c r="H55" s="101"/>
      <c r="I55" s="101"/>
      <c r="J55" s="102"/>
      <c r="K55" s="101"/>
      <c r="L55" s="103" t="s">
        <v>1687</v>
      </c>
      <c r="M55" s="306"/>
    </row>
    <row r="56" spans="1:13" ht="15.75" thickBot="1">
      <c r="A56" s="303"/>
      <c r="B56" s="100" t="s">
        <v>1688</v>
      </c>
      <c r="C56" s="101"/>
      <c r="D56" s="101"/>
      <c r="E56" s="102"/>
      <c r="F56" s="101"/>
      <c r="G56" s="101"/>
      <c r="H56" s="101"/>
      <c r="I56" s="101"/>
      <c r="J56" s="102"/>
      <c r="K56" s="101"/>
      <c r="L56" s="103" t="s">
        <v>1689</v>
      </c>
      <c r="M56" s="306"/>
    </row>
    <row r="57" spans="1:13" ht="15.75" thickBot="1">
      <c r="A57" s="303"/>
      <c r="B57" s="100" t="s">
        <v>1690</v>
      </c>
      <c r="C57" s="101"/>
      <c r="D57" s="101"/>
      <c r="E57" s="102"/>
      <c r="F57" s="101"/>
      <c r="G57" s="101"/>
      <c r="H57" s="101"/>
      <c r="I57" s="101"/>
      <c r="J57" s="102"/>
      <c r="K57" s="101"/>
      <c r="L57" s="103" t="s">
        <v>1691</v>
      </c>
      <c r="M57" s="306"/>
    </row>
    <row r="58" spans="1:13" ht="15.75" thickBot="1">
      <c r="A58" s="303"/>
      <c r="B58" s="100" t="s">
        <v>1692</v>
      </c>
      <c r="C58" s="101">
        <v>41733</v>
      </c>
      <c r="D58" s="101">
        <v>18109</v>
      </c>
      <c r="E58" s="102">
        <v>97</v>
      </c>
      <c r="F58" s="101">
        <v>0</v>
      </c>
      <c r="G58" s="101"/>
      <c r="H58" s="101"/>
      <c r="I58" s="101"/>
      <c r="J58" s="102"/>
      <c r="K58" s="101">
        <v>59745</v>
      </c>
      <c r="L58" s="103" t="s">
        <v>1693</v>
      </c>
      <c r="M58" s="306"/>
    </row>
    <row r="59" spans="1:13" ht="15.75" thickBot="1">
      <c r="A59" s="303"/>
      <c r="B59" s="100" t="s">
        <v>1694</v>
      </c>
      <c r="C59" s="101"/>
      <c r="D59" s="101"/>
      <c r="E59" s="102"/>
      <c r="F59" s="101"/>
      <c r="G59" s="101"/>
      <c r="H59" s="101"/>
      <c r="I59" s="101"/>
      <c r="J59" s="102"/>
      <c r="K59" s="101"/>
      <c r="L59" s="103" t="s">
        <v>1695</v>
      </c>
      <c r="M59" s="306"/>
    </row>
    <row r="60" spans="1:13" ht="15.75" thickBot="1">
      <c r="A60" s="303"/>
      <c r="B60" s="100" t="s">
        <v>1696</v>
      </c>
      <c r="C60" s="101"/>
      <c r="D60" s="101"/>
      <c r="E60" s="102"/>
      <c r="F60" s="101"/>
      <c r="G60" s="101"/>
      <c r="H60" s="101"/>
      <c r="I60" s="101"/>
      <c r="J60" s="102"/>
      <c r="K60" s="101"/>
      <c r="L60" s="103" t="s">
        <v>1697</v>
      </c>
      <c r="M60" s="306"/>
    </row>
    <row r="61" spans="1:13" ht="15.75" thickBot="1">
      <c r="A61" s="303"/>
      <c r="B61" s="100" t="s">
        <v>1698</v>
      </c>
      <c r="C61" s="101"/>
      <c r="D61" s="101"/>
      <c r="E61" s="102"/>
      <c r="F61" s="101"/>
      <c r="G61" s="101"/>
      <c r="H61" s="101"/>
      <c r="I61" s="101"/>
      <c r="J61" s="102"/>
      <c r="K61" s="101"/>
      <c r="L61" s="103" t="s">
        <v>1699</v>
      </c>
      <c r="M61" s="306"/>
    </row>
    <row r="62" spans="1:13" ht="15.75" thickBot="1">
      <c r="A62" s="303"/>
      <c r="B62" s="100" t="s">
        <v>1700</v>
      </c>
      <c r="C62" s="101">
        <v>4006</v>
      </c>
      <c r="D62" s="101">
        <v>614</v>
      </c>
      <c r="E62" s="102"/>
      <c r="F62" s="101"/>
      <c r="G62" s="101"/>
      <c r="H62" s="101"/>
      <c r="I62" s="101"/>
      <c r="J62" s="102"/>
      <c r="K62" s="101">
        <v>4620</v>
      </c>
      <c r="L62" s="103" t="s">
        <v>1701</v>
      </c>
      <c r="M62" s="306"/>
    </row>
    <row r="63" spans="1:13" ht="15.75" thickBot="1">
      <c r="A63" s="303"/>
      <c r="B63" s="100" t="s">
        <v>1702</v>
      </c>
      <c r="C63" s="101"/>
      <c r="D63" s="101"/>
      <c r="E63" s="102"/>
      <c r="F63" s="101"/>
      <c r="G63" s="101"/>
      <c r="H63" s="101"/>
      <c r="I63" s="101"/>
      <c r="J63" s="102"/>
      <c r="K63" s="101"/>
      <c r="L63" s="103" t="s">
        <v>1703</v>
      </c>
      <c r="M63" s="306"/>
    </row>
    <row r="64" spans="1:13" ht="15.75" thickBot="1">
      <c r="A64" s="303"/>
      <c r="B64" s="100" t="s">
        <v>1704</v>
      </c>
      <c r="C64" s="101">
        <v>513</v>
      </c>
      <c r="D64" s="101">
        <v>190</v>
      </c>
      <c r="E64" s="102"/>
      <c r="F64" s="101"/>
      <c r="G64" s="101"/>
      <c r="H64" s="101"/>
      <c r="I64" s="101"/>
      <c r="J64" s="102"/>
      <c r="K64" s="101">
        <v>703</v>
      </c>
      <c r="L64" s="103" t="s">
        <v>1705</v>
      </c>
      <c r="M64" s="306"/>
    </row>
    <row r="65" spans="1:13" ht="15.75" thickBot="1">
      <c r="A65" s="303"/>
      <c r="B65" s="100" t="s">
        <v>1706</v>
      </c>
      <c r="C65" s="101"/>
      <c r="D65" s="101"/>
      <c r="E65" s="102"/>
      <c r="F65" s="101"/>
      <c r="G65" s="101"/>
      <c r="H65" s="101"/>
      <c r="I65" s="101"/>
      <c r="J65" s="102"/>
      <c r="K65" s="101"/>
      <c r="L65" s="103" t="s">
        <v>1707</v>
      </c>
      <c r="M65" s="306"/>
    </row>
    <row r="66" spans="1:13" ht="15.75" thickBot="1">
      <c r="A66" s="303"/>
      <c r="B66" s="100" t="s">
        <v>1708</v>
      </c>
      <c r="C66" s="101"/>
      <c r="D66" s="101"/>
      <c r="E66" s="102"/>
      <c r="F66" s="101"/>
      <c r="G66" s="101"/>
      <c r="H66" s="101"/>
      <c r="I66" s="101"/>
      <c r="J66" s="102"/>
      <c r="K66" s="101"/>
      <c r="L66" s="103" t="s">
        <v>1709</v>
      </c>
      <c r="M66" s="306"/>
    </row>
    <row r="67" spans="1:13" ht="15.75" thickBot="1">
      <c r="A67" s="303"/>
      <c r="B67" s="100" t="s">
        <v>1710</v>
      </c>
      <c r="C67" s="101"/>
      <c r="D67" s="101"/>
      <c r="E67" s="102"/>
      <c r="F67" s="101"/>
      <c r="G67" s="101"/>
      <c r="H67" s="101"/>
      <c r="I67" s="101"/>
      <c r="J67" s="102"/>
      <c r="K67" s="101"/>
      <c r="L67" s="103" t="s">
        <v>1711</v>
      </c>
      <c r="M67" s="306"/>
    </row>
    <row r="68" spans="1:13" ht="15.75" thickBot="1">
      <c r="A68" s="303"/>
      <c r="B68" s="100" t="s">
        <v>1712</v>
      </c>
      <c r="C68" s="101"/>
      <c r="D68" s="101"/>
      <c r="E68" s="102"/>
      <c r="F68" s="101"/>
      <c r="G68" s="101"/>
      <c r="H68" s="101"/>
      <c r="I68" s="101"/>
      <c r="J68" s="102"/>
      <c r="K68" s="101"/>
      <c r="L68" s="103" t="s">
        <v>1713</v>
      </c>
      <c r="M68" s="306"/>
    </row>
    <row r="69" spans="1:13" ht="15.75" thickBot="1">
      <c r="A69" s="303"/>
      <c r="B69" s="100" t="s">
        <v>1714</v>
      </c>
      <c r="C69" s="101"/>
      <c r="D69" s="101"/>
      <c r="E69" s="102"/>
      <c r="F69" s="101"/>
      <c r="G69" s="101"/>
      <c r="H69" s="101"/>
      <c r="I69" s="101"/>
      <c r="J69" s="102"/>
      <c r="K69" s="101"/>
      <c r="L69" s="103" t="s">
        <v>1715</v>
      </c>
      <c r="M69" s="306"/>
    </row>
    <row r="70" spans="1:13" ht="15.75" thickBot="1">
      <c r="A70" s="303"/>
      <c r="B70" s="100" t="s">
        <v>1716</v>
      </c>
      <c r="C70" s="101"/>
      <c r="D70" s="101"/>
      <c r="E70" s="102"/>
      <c r="F70" s="101"/>
      <c r="G70" s="101"/>
      <c r="H70" s="101"/>
      <c r="I70" s="101"/>
      <c r="J70" s="102"/>
      <c r="K70" s="101"/>
      <c r="L70" s="103" t="s">
        <v>1717</v>
      </c>
      <c r="M70" s="306"/>
    </row>
    <row r="71" spans="1:13" ht="15.75" thickBot="1">
      <c r="A71" s="303"/>
      <c r="B71" s="100" t="s">
        <v>1718</v>
      </c>
      <c r="C71" s="101"/>
      <c r="D71" s="101"/>
      <c r="E71" s="102"/>
      <c r="F71" s="101"/>
      <c r="G71" s="101"/>
      <c r="H71" s="101"/>
      <c r="I71" s="101"/>
      <c r="J71" s="102"/>
      <c r="K71" s="101"/>
      <c r="L71" s="103" t="s">
        <v>1719</v>
      </c>
      <c r="M71" s="306"/>
    </row>
    <row r="72" spans="1:13" ht="15.75" thickBot="1">
      <c r="A72" s="303"/>
      <c r="B72" s="100" t="s">
        <v>624</v>
      </c>
      <c r="C72" s="101">
        <v>4519</v>
      </c>
      <c r="D72" s="101">
        <v>804</v>
      </c>
      <c r="E72" s="102"/>
      <c r="F72" s="101"/>
      <c r="G72" s="101"/>
      <c r="H72" s="101"/>
      <c r="I72" s="101"/>
      <c r="J72" s="102"/>
      <c r="K72" s="101">
        <v>5323</v>
      </c>
      <c r="L72" s="103" t="s">
        <v>625</v>
      </c>
      <c r="M72" s="306"/>
    </row>
    <row r="73" spans="1:13" ht="15.75" thickBot="1">
      <c r="A73" s="303"/>
      <c r="B73" s="100" t="s">
        <v>1720</v>
      </c>
      <c r="C73" s="101"/>
      <c r="D73" s="101"/>
      <c r="E73" s="102"/>
      <c r="F73" s="101"/>
      <c r="G73" s="101"/>
      <c r="H73" s="101"/>
      <c r="I73" s="101"/>
      <c r="J73" s="102"/>
      <c r="K73" s="101"/>
      <c r="L73" s="103" t="s">
        <v>1721</v>
      </c>
      <c r="M73" s="306"/>
    </row>
    <row r="74" spans="1:13" ht="15.75" thickBot="1">
      <c r="A74" s="303"/>
      <c r="B74" s="100" t="s">
        <v>1722</v>
      </c>
      <c r="C74" s="101"/>
      <c r="D74" s="101"/>
      <c r="E74" s="102"/>
      <c r="F74" s="101"/>
      <c r="G74" s="101"/>
      <c r="H74" s="101"/>
      <c r="I74" s="101"/>
      <c r="J74" s="102"/>
      <c r="K74" s="101"/>
      <c r="L74" s="103" t="s">
        <v>1723</v>
      </c>
      <c r="M74" s="306"/>
    </row>
    <row r="75" spans="1:13" ht="15.75" thickBot="1">
      <c r="A75" s="303"/>
      <c r="B75" s="100" t="s">
        <v>1724</v>
      </c>
      <c r="C75" s="101"/>
      <c r="D75" s="101"/>
      <c r="E75" s="102"/>
      <c r="F75" s="101"/>
      <c r="G75" s="101"/>
      <c r="H75" s="101"/>
      <c r="I75" s="101"/>
      <c r="J75" s="102"/>
      <c r="K75" s="101"/>
      <c r="L75" s="103" t="s">
        <v>1725</v>
      </c>
      <c r="M75" s="306"/>
    </row>
    <row r="76" spans="1:13" ht="15.75" thickBot="1">
      <c r="A76" s="303"/>
      <c r="B76" s="100" t="s">
        <v>1726</v>
      </c>
      <c r="C76" s="101"/>
      <c r="D76" s="101"/>
      <c r="E76" s="102"/>
      <c r="F76" s="101"/>
      <c r="G76" s="101"/>
      <c r="H76" s="101"/>
      <c r="I76" s="101"/>
      <c r="J76" s="102"/>
      <c r="K76" s="101"/>
      <c r="L76" s="103" t="s">
        <v>1727</v>
      </c>
      <c r="M76" s="306"/>
    </row>
    <row r="77" spans="1:13" ht="15.75" thickBot="1">
      <c r="A77" s="303"/>
      <c r="B77" s="100" t="s">
        <v>1728</v>
      </c>
      <c r="C77" s="101"/>
      <c r="D77" s="101"/>
      <c r="E77" s="102"/>
      <c r="F77" s="101"/>
      <c r="G77" s="101"/>
      <c r="H77" s="101"/>
      <c r="I77" s="101"/>
      <c r="J77" s="102"/>
      <c r="K77" s="101"/>
      <c r="L77" s="103" t="s">
        <v>1729</v>
      </c>
      <c r="M77" s="306"/>
    </row>
    <row r="78" spans="1:13" ht="15.75" thickBot="1">
      <c r="A78" s="303"/>
      <c r="B78" s="100" t="s">
        <v>1730</v>
      </c>
      <c r="C78" s="101"/>
      <c r="D78" s="101"/>
      <c r="E78" s="102"/>
      <c r="F78" s="101"/>
      <c r="G78" s="101"/>
      <c r="H78" s="101"/>
      <c r="I78" s="101"/>
      <c r="J78" s="102"/>
      <c r="K78" s="101"/>
      <c r="L78" s="103" t="s">
        <v>1731</v>
      </c>
      <c r="M78" s="306"/>
    </row>
    <row r="79" spans="1:13" ht="15.75" thickBot="1">
      <c r="A79" s="303"/>
      <c r="B79" s="100" t="s">
        <v>1732</v>
      </c>
      <c r="C79" s="101"/>
      <c r="D79" s="101"/>
      <c r="E79" s="102"/>
      <c r="F79" s="101"/>
      <c r="G79" s="101"/>
      <c r="H79" s="101"/>
      <c r="I79" s="101"/>
      <c r="J79" s="102"/>
      <c r="K79" s="101"/>
      <c r="L79" s="103" t="s">
        <v>1733</v>
      </c>
      <c r="M79" s="306"/>
    </row>
    <row r="80" spans="1:13" ht="15.75" thickBot="1">
      <c r="A80" s="303"/>
      <c r="B80" s="100" t="s">
        <v>1734</v>
      </c>
      <c r="C80" s="101"/>
      <c r="D80" s="101"/>
      <c r="E80" s="102"/>
      <c r="F80" s="101"/>
      <c r="G80" s="101"/>
      <c r="H80" s="101"/>
      <c r="I80" s="101"/>
      <c r="J80" s="102"/>
      <c r="K80" s="101"/>
      <c r="L80" s="103" t="s">
        <v>1735</v>
      </c>
      <c r="M80" s="306"/>
    </row>
    <row r="81" spans="1:13" ht="15.75" thickBot="1">
      <c r="A81" s="304"/>
      <c r="B81" s="100" t="s">
        <v>622</v>
      </c>
      <c r="C81" s="101">
        <v>46252</v>
      </c>
      <c r="D81" s="101">
        <v>18913</v>
      </c>
      <c r="E81" s="102">
        <v>97</v>
      </c>
      <c r="F81" s="101"/>
      <c r="G81" s="101"/>
      <c r="H81" s="101"/>
      <c r="I81" s="101"/>
      <c r="J81" s="102"/>
      <c r="K81" s="101">
        <v>65068</v>
      </c>
      <c r="L81" s="103" t="s">
        <v>623</v>
      </c>
      <c r="M81" s="307"/>
    </row>
    <row r="82" spans="1:13" ht="17.45" customHeight="1">
      <c r="A82" s="308" t="s">
        <v>622</v>
      </c>
      <c r="B82" s="308"/>
      <c r="C82" s="308"/>
      <c r="D82" s="308"/>
      <c r="E82" s="308"/>
      <c r="F82" s="308"/>
      <c r="G82" s="309" t="s">
        <v>623</v>
      </c>
      <c r="H82" s="309"/>
      <c r="I82" s="309"/>
      <c r="J82" s="309"/>
      <c r="K82" s="309"/>
      <c r="L82" s="309"/>
      <c r="M82" s="309"/>
    </row>
    <row r="83" spans="1:13">
      <c r="A83" s="310"/>
      <c r="B83" s="310"/>
      <c r="C83" s="311" t="s">
        <v>1654</v>
      </c>
      <c r="D83" s="311"/>
      <c r="E83" s="311"/>
      <c r="F83" s="311"/>
      <c r="G83" s="311"/>
      <c r="H83" s="311"/>
      <c r="I83" s="311"/>
      <c r="J83" s="311"/>
      <c r="K83" s="311"/>
      <c r="L83" s="310"/>
      <c r="M83" s="310"/>
    </row>
    <row r="84" spans="1:13" ht="23.25">
      <c r="A84" s="310"/>
      <c r="B84" s="310"/>
      <c r="C84" s="99" t="s">
        <v>622</v>
      </c>
      <c r="D84" s="99" t="s">
        <v>1655</v>
      </c>
      <c r="E84" s="99" t="s">
        <v>1656</v>
      </c>
      <c r="F84" s="99" t="s">
        <v>1657</v>
      </c>
      <c r="G84" s="99" t="s">
        <v>1658</v>
      </c>
      <c r="H84" s="99" t="s">
        <v>1659</v>
      </c>
      <c r="I84" s="99" t="s">
        <v>1660</v>
      </c>
      <c r="J84" s="99" t="s">
        <v>1661</v>
      </c>
      <c r="K84" s="99" t="s">
        <v>622</v>
      </c>
      <c r="L84" s="310"/>
      <c r="M84" s="310"/>
    </row>
    <row r="85" spans="1:13" ht="15.75" thickBot="1">
      <c r="A85" s="100" t="s">
        <v>1738</v>
      </c>
      <c r="B85" s="100" t="s">
        <v>622</v>
      </c>
      <c r="C85" s="101">
        <v>1078596</v>
      </c>
      <c r="D85" s="101">
        <v>-12028</v>
      </c>
      <c r="E85" s="102">
        <v>561</v>
      </c>
      <c r="F85" s="101">
        <v>0</v>
      </c>
      <c r="G85" s="101"/>
      <c r="H85" s="101"/>
      <c r="I85" s="101"/>
      <c r="J85" s="102"/>
      <c r="K85" s="101">
        <v>1066007</v>
      </c>
      <c r="L85" s="103" t="s">
        <v>623</v>
      </c>
      <c r="M85" s="103" t="s">
        <v>1739</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58C8C8A3-C0C1-4103-9FE3-B4FE74EA175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5F0CF-A008-4DE6-AF0E-16C4CD103DE1}">
  <dimension ref="A1:M85"/>
  <sheetViews>
    <sheetView showGridLines="0" workbookViewId="0"/>
  </sheetViews>
  <sheetFormatPr defaultColWidth="9.1640625" defaultRowHeight="15"/>
  <cols>
    <col min="1" max="1" width="23.6640625" style="105" bestFit="1" customWidth="1" collapsed="1"/>
    <col min="2" max="2" width="45.6640625" style="105" bestFit="1" customWidth="1" collapsed="1"/>
    <col min="3" max="3" width="9.1640625" style="105" collapsed="1"/>
    <col min="4" max="4" width="24.5" style="105" bestFit="1" customWidth="1" collapsed="1"/>
    <col min="5" max="5" width="25" style="105" bestFit="1" customWidth="1" collapsed="1"/>
    <col min="6" max="6" width="24.5" style="105" bestFit="1" customWidth="1" collapsed="1"/>
    <col min="7" max="7" width="41.5" style="105" bestFit="1" customWidth="1" collapsed="1"/>
    <col min="8" max="8" width="28.83203125" style="105" bestFit="1" customWidth="1" collapsed="1"/>
    <col min="9" max="9" width="21" style="105" bestFit="1" customWidth="1" collapsed="1"/>
    <col min="10" max="10" width="40" style="105" bestFit="1" customWidth="1" collapsed="1"/>
    <col min="11" max="11" width="9.1640625" style="105" collapsed="1"/>
    <col min="12" max="13" width="45.6640625" style="105" bestFit="1" customWidth="1" collapsed="1"/>
    <col min="14" max="16384" width="9.1640625" style="105" collapsed="1"/>
  </cols>
  <sheetData>
    <row r="1" spans="1:13" ht="17.25">
      <c r="A1" s="104" t="s">
        <v>1740</v>
      </c>
    </row>
    <row r="3" spans="1:13" ht="17.45" customHeight="1">
      <c r="A3" s="318" t="s">
        <v>622</v>
      </c>
      <c r="B3" s="318"/>
      <c r="C3" s="318"/>
      <c r="D3" s="318"/>
      <c r="E3" s="318"/>
      <c r="F3" s="318"/>
      <c r="G3" s="319" t="s">
        <v>623</v>
      </c>
      <c r="H3" s="319"/>
      <c r="I3" s="319"/>
      <c r="J3" s="319"/>
      <c r="K3" s="319"/>
      <c r="L3" s="319"/>
      <c r="M3" s="319"/>
    </row>
    <row r="4" spans="1:13">
      <c r="A4" s="320"/>
      <c r="B4" s="320"/>
      <c r="C4" s="321" t="s">
        <v>1654</v>
      </c>
      <c r="D4" s="321"/>
      <c r="E4" s="321"/>
      <c r="F4" s="321"/>
      <c r="G4" s="321"/>
      <c r="H4" s="321"/>
      <c r="I4" s="321"/>
      <c r="J4" s="321"/>
      <c r="K4" s="321"/>
      <c r="L4" s="320"/>
      <c r="M4" s="320"/>
    </row>
    <row r="5" spans="1:13" ht="23.25">
      <c r="A5" s="320"/>
      <c r="B5" s="320"/>
      <c r="C5" s="106" t="s">
        <v>622</v>
      </c>
      <c r="D5" s="106" t="s">
        <v>1655</v>
      </c>
      <c r="E5" s="106" t="s">
        <v>1656</v>
      </c>
      <c r="F5" s="106" t="s">
        <v>1657</v>
      </c>
      <c r="G5" s="106" t="s">
        <v>1658</v>
      </c>
      <c r="H5" s="106" t="s">
        <v>1659</v>
      </c>
      <c r="I5" s="106" t="s">
        <v>1660</v>
      </c>
      <c r="J5" s="106" t="s">
        <v>1661</v>
      </c>
      <c r="K5" s="106" t="s">
        <v>622</v>
      </c>
      <c r="L5" s="320"/>
      <c r="M5" s="320"/>
    </row>
    <row r="6" spans="1:13" ht="15.75" thickBot="1">
      <c r="A6" s="314" t="s">
        <v>1662</v>
      </c>
      <c r="B6" s="107" t="s">
        <v>1663</v>
      </c>
      <c r="C6" s="108">
        <v>423939</v>
      </c>
      <c r="D6" s="108"/>
      <c r="E6" s="109"/>
      <c r="F6" s="108">
        <v>-49280</v>
      </c>
      <c r="G6" s="108"/>
      <c r="H6" s="108"/>
      <c r="I6" s="108">
        <v>53020</v>
      </c>
      <c r="J6" s="109"/>
      <c r="K6" s="108">
        <v>427679</v>
      </c>
      <c r="L6" s="110" t="s">
        <v>1664</v>
      </c>
      <c r="M6" s="316" t="s">
        <v>1665</v>
      </c>
    </row>
    <row r="7" spans="1:13" ht="15.75" thickBot="1">
      <c r="A7" s="314"/>
      <c r="B7" s="107" t="s">
        <v>1666</v>
      </c>
      <c r="C7" s="108">
        <v>244928</v>
      </c>
      <c r="D7" s="108">
        <v>3073</v>
      </c>
      <c r="E7" s="109">
        <v>153</v>
      </c>
      <c r="F7" s="108">
        <v>2877</v>
      </c>
      <c r="G7" s="108"/>
      <c r="H7" s="108"/>
      <c r="I7" s="108">
        <v>-10494</v>
      </c>
      <c r="J7" s="109"/>
      <c r="K7" s="108">
        <v>240231</v>
      </c>
      <c r="L7" s="110" t="s">
        <v>1667</v>
      </c>
      <c r="M7" s="316"/>
    </row>
    <row r="8" spans="1:13" ht="15.75" thickBot="1">
      <c r="A8" s="314"/>
      <c r="B8" s="107" t="s">
        <v>1668</v>
      </c>
      <c r="C8" s="108">
        <v>460969</v>
      </c>
      <c r="D8" s="108">
        <v>2640</v>
      </c>
      <c r="E8" s="109">
        <v>154</v>
      </c>
      <c r="F8" s="108">
        <v>-12235</v>
      </c>
      <c r="G8" s="108"/>
      <c r="H8" s="108"/>
      <c r="I8" s="108">
        <v>-66956</v>
      </c>
      <c r="J8" s="109"/>
      <c r="K8" s="108">
        <v>384264</v>
      </c>
      <c r="L8" s="110" t="s">
        <v>1669</v>
      </c>
      <c r="M8" s="316"/>
    </row>
    <row r="9" spans="1:13" ht="15.75" thickBot="1">
      <c r="A9" s="314"/>
      <c r="B9" s="107" t="s">
        <v>1670</v>
      </c>
      <c r="C9" s="108">
        <v>22822</v>
      </c>
      <c r="D9" s="108">
        <v>535</v>
      </c>
      <c r="E9" s="109">
        <v>407</v>
      </c>
      <c r="F9" s="108">
        <v>4612</v>
      </c>
      <c r="G9" s="108"/>
      <c r="H9" s="108"/>
      <c r="I9" s="108"/>
      <c r="J9" s="109"/>
      <c r="K9" s="108">
        <v>27562</v>
      </c>
      <c r="L9" s="110" t="s">
        <v>1671</v>
      </c>
      <c r="M9" s="316"/>
    </row>
    <row r="10" spans="1:13" ht="15.75" thickBot="1">
      <c r="A10" s="314"/>
      <c r="B10" s="107" t="s">
        <v>1672</v>
      </c>
      <c r="C10" s="108"/>
      <c r="D10" s="108"/>
      <c r="E10" s="109"/>
      <c r="F10" s="108"/>
      <c r="G10" s="108"/>
      <c r="H10" s="108"/>
      <c r="I10" s="108"/>
      <c r="J10" s="109"/>
      <c r="K10" s="108"/>
      <c r="L10" s="110" t="s">
        <v>1673</v>
      </c>
      <c r="M10" s="316"/>
    </row>
    <row r="11" spans="1:13" ht="15.75" thickBot="1">
      <c r="A11" s="314"/>
      <c r="B11" s="107" t="s">
        <v>1674</v>
      </c>
      <c r="C11" s="108">
        <v>13741</v>
      </c>
      <c r="D11" s="108">
        <v>401</v>
      </c>
      <c r="E11" s="109">
        <v>262</v>
      </c>
      <c r="F11" s="108">
        <v>1834</v>
      </c>
      <c r="G11" s="108"/>
      <c r="H11" s="108"/>
      <c r="I11" s="108"/>
      <c r="J11" s="109"/>
      <c r="K11" s="108">
        <v>15714</v>
      </c>
      <c r="L11" s="110" t="s">
        <v>1675</v>
      </c>
      <c r="M11" s="316"/>
    </row>
    <row r="12" spans="1:13" ht="15.75" thickBot="1">
      <c r="A12" s="314"/>
      <c r="B12" s="107" t="s">
        <v>1676</v>
      </c>
      <c r="C12" s="108">
        <v>15119</v>
      </c>
      <c r="D12" s="108"/>
      <c r="E12" s="109">
        <v>2791</v>
      </c>
      <c r="F12" s="108"/>
      <c r="G12" s="108"/>
      <c r="H12" s="108"/>
      <c r="I12" s="108"/>
      <c r="J12" s="109"/>
      <c r="K12" s="108">
        <v>12328</v>
      </c>
      <c r="L12" s="110" t="s">
        <v>1677</v>
      </c>
      <c r="M12" s="316"/>
    </row>
    <row r="13" spans="1:13" ht="15.75" thickBot="1">
      <c r="A13" s="314"/>
      <c r="B13" s="107" t="s">
        <v>1678</v>
      </c>
      <c r="C13" s="108"/>
      <c r="D13" s="108"/>
      <c r="E13" s="109"/>
      <c r="F13" s="108"/>
      <c r="G13" s="108"/>
      <c r="H13" s="108"/>
      <c r="I13" s="108"/>
      <c r="J13" s="109"/>
      <c r="K13" s="108"/>
      <c r="L13" s="110" t="s">
        <v>1679</v>
      </c>
      <c r="M13" s="316"/>
    </row>
    <row r="14" spans="1:13" ht="15.75" thickBot="1">
      <c r="A14" s="314"/>
      <c r="B14" s="107" t="s">
        <v>1680</v>
      </c>
      <c r="C14" s="108"/>
      <c r="D14" s="108"/>
      <c r="E14" s="109"/>
      <c r="F14" s="108"/>
      <c r="G14" s="108"/>
      <c r="H14" s="108"/>
      <c r="I14" s="108"/>
      <c r="J14" s="109"/>
      <c r="K14" s="108"/>
      <c r="L14" s="110" t="s">
        <v>1681</v>
      </c>
      <c r="M14" s="316"/>
    </row>
    <row r="15" spans="1:13" ht="15.75" thickBot="1">
      <c r="A15" s="314"/>
      <c r="B15" s="107" t="s">
        <v>1682</v>
      </c>
      <c r="C15" s="108"/>
      <c r="D15" s="108"/>
      <c r="E15" s="109"/>
      <c r="F15" s="108"/>
      <c r="G15" s="108"/>
      <c r="H15" s="108"/>
      <c r="I15" s="108"/>
      <c r="J15" s="109"/>
      <c r="K15" s="108"/>
      <c r="L15" s="110" t="s">
        <v>1683</v>
      </c>
      <c r="M15" s="316"/>
    </row>
    <row r="16" spans="1:13" ht="15.75" thickBot="1">
      <c r="A16" s="314"/>
      <c r="B16" s="107" t="s">
        <v>1684</v>
      </c>
      <c r="C16" s="108"/>
      <c r="D16" s="108"/>
      <c r="E16" s="109"/>
      <c r="F16" s="108"/>
      <c r="G16" s="108"/>
      <c r="H16" s="108"/>
      <c r="I16" s="108"/>
      <c r="J16" s="109"/>
      <c r="K16" s="108"/>
      <c r="L16" s="110" t="s">
        <v>1685</v>
      </c>
      <c r="M16" s="316"/>
    </row>
    <row r="17" spans="1:13" ht="15.75" thickBot="1">
      <c r="A17" s="314"/>
      <c r="B17" s="107" t="s">
        <v>1686</v>
      </c>
      <c r="C17" s="108"/>
      <c r="D17" s="108"/>
      <c r="E17" s="109"/>
      <c r="F17" s="108"/>
      <c r="G17" s="108"/>
      <c r="H17" s="108"/>
      <c r="I17" s="108"/>
      <c r="J17" s="109"/>
      <c r="K17" s="108"/>
      <c r="L17" s="110" t="s">
        <v>1687</v>
      </c>
      <c r="M17" s="316"/>
    </row>
    <row r="18" spans="1:13" ht="15.75" thickBot="1">
      <c r="A18" s="314"/>
      <c r="B18" s="107" t="s">
        <v>1688</v>
      </c>
      <c r="C18" s="108"/>
      <c r="D18" s="108"/>
      <c r="E18" s="109"/>
      <c r="F18" s="108"/>
      <c r="G18" s="108"/>
      <c r="H18" s="108"/>
      <c r="I18" s="108"/>
      <c r="J18" s="109"/>
      <c r="K18" s="108"/>
      <c r="L18" s="110" t="s">
        <v>1689</v>
      </c>
      <c r="M18" s="316"/>
    </row>
    <row r="19" spans="1:13" ht="15.75" thickBot="1">
      <c r="A19" s="314"/>
      <c r="B19" s="107" t="s">
        <v>1690</v>
      </c>
      <c r="C19" s="108"/>
      <c r="D19" s="108"/>
      <c r="E19" s="109"/>
      <c r="F19" s="108"/>
      <c r="G19" s="108"/>
      <c r="H19" s="108"/>
      <c r="I19" s="108"/>
      <c r="J19" s="109"/>
      <c r="K19" s="108"/>
      <c r="L19" s="110" t="s">
        <v>1691</v>
      </c>
      <c r="M19" s="316"/>
    </row>
    <row r="20" spans="1:13" ht="15.75" thickBot="1">
      <c r="A20" s="314"/>
      <c r="B20" s="107" t="s">
        <v>1692</v>
      </c>
      <c r="C20" s="108">
        <v>1181518</v>
      </c>
      <c r="D20" s="108">
        <v>6649</v>
      </c>
      <c r="E20" s="109">
        <v>3767</v>
      </c>
      <c r="F20" s="108">
        <v>-52192</v>
      </c>
      <c r="G20" s="108"/>
      <c r="H20" s="108"/>
      <c r="I20" s="108">
        <v>-24430</v>
      </c>
      <c r="J20" s="109"/>
      <c r="K20" s="108">
        <v>1107778</v>
      </c>
      <c r="L20" s="110" t="s">
        <v>1693</v>
      </c>
      <c r="M20" s="316"/>
    </row>
    <row r="21" spans="1:13" ht="15.75" thickBot="1">
      <c r="A21" s="314"/>
      <c r="B21" s="107" t="s">
        <v>1694</v>
      </c>
      <c r="C21" s="108"/>
      <c r="D21" s="108"/>
      <c r="E21" s="109"/>
      <c r="F21" s="108"/>
      <c r="G21" s="108"/>
      <c r="H21" s="108"/>
      <c r="I21" s="108"/>
      <c r="J21" s="109"/>
      <c r="K21" s="108"/>
      <c r="L21" s="110" t="s">
        <v>1695</v>
      </c>
      <c r="M21" s="316"/>
    </row>
    <row r="22" spans="1:13" ht="15.75" thickBot="1">
      <c r="A22" s="314"/>
      <c r="B22" s="107" t="s">
        <v>1696</v>
      </c>
      <c r="C22" s="108"/>
      <c r="D22" s="108"/>
      <c r="E22" s="109"/>
      <c r="F22" s="108"/>
      <c r="G22" s="108"/>
      <c r="H22" s="108"/>
      <c r="I22" s="108"/>
      <c r="J22" s="109"/>
      <c r="K22" s="108"/>
      <c r="L22" s="110" t="s">
        <v>1697</v>
      </c>
      <c r="M22" s="316"/>
    </row>
    <row r="23" spans="1:13" ht="15.75" thickBot="1">
      <c r="A23" s="314"/>
      <c r="B23" s="107" t="s">
        <v>1698</v>
      </c>
      <c r="C23" s="108"/>
      <c r="D23" s="108"/>
      <c r="E23" s="109"/>
      <c r="F23" s="108"/>
      <c r="G23" s="108"/>
      <c r="H23" s="108"/>
      <c r="I23" s="108"/>
      <c r="J23" s="109"/>
      <c r="K23" s="108"/>
      <c r="L23" s="110" t="s">
        <v>1699</v>
      </c>
      <c r="M23" s="316"/>
    </row>
    <row r="24" spans="1:13" ht="15.75" thickBot="1">
      <c r="A24" s="314"/>
      <c r="B24" s="107" t="s">
        <v>1700</v>
      </c>
      <c r="C24" s="108">
        <v>6887</v>
      </c>
      <c r="D24" s="108">
        <v>1437</v>
      </c>
      <c r="E24" s="109"/>
      <c r="F24" s="108"/>
      <c r="G24" s="108"/>
      <c r="H24" s="108"/>
      <c r="I24" s="108"/>
      <c r="J24" s="109"/>
      <c r="K24" s="108">
        <v>8324</v>
      </c>
      <c r="L24" s="110" t="s">
        <v>1701</v>
      </c>
      <c r="M24" s="316"/>
    </row>
    <row r="25" spans="1:13" ht="15.75" thickBot="1">
      <c r="A25" s="314"/>
      <c r="B25" s="107" t="s">
        <v>1702</v>
      </c>
      <c r="C25" s="108"/>
      <c r="D25" s="108"/>
      <c r="E25" s="109"/>
      <c r="F25" s="108"/>
      <c r="G25" s="108"/>
      <c r="H25" s="108"/>
      <c r="I25" s="108"/>
      <c r="J25" s="109"/>
      <c r="K25" s="108"/>
      <c r="L25" s="110" t="s">
        <v>1703</v>
      </c>
      <c r="M25" s="316"/>
    </row>
    <row r="26" spans="1:13" ht="15.75" thickBot="1">
      <c r="A26" s="314"/>
      <c r="B26" s="107" t="s">
        <v>1704</v>
      </c>
      <c r="C26" s="108"/>
      <c r="D26" s="108">
        <v>2662</v>
      </c>
      <c r="E26" s="109"/>
      <c r="F26" s="108"/>
      <c r="G26" s="108"/>
      <c r="H26" s="108"/>
      <c r="I26" s="108"/>
      <c r="J26" s="109"/>
      <c r="K26" s="108">
        <v>2662</v>
      </c>
      <c r="L26" s="110" t="s">
        <v>1705</v>
      </c>
      <c r="M26" s="316"/>
    </row>
    <row r="27" spans="1:13" ht="15.75" thickBot="1">
      <c r="A27" s="314"/>
      <c r="B27" s="107" t="s">
        <v>1706</v>
      </c>
      <c r="C27" s="108"/>
      <c r="D27" s="108"/>
      <c r="E27" s="109"/>
      <c r="F27" s="108"/>
      <c r="G27" s="108"/>
      <c r="H27" s="108"/>
      <c r="I27" s="108"/>
      <c r="J27" s="109"/>
      <c r="K27" s="108"/>
      <c r="L27" s="110" t="s">
        <v>1707</v>
      </c>
      <c r="M27" s="316"/>
    </row>
    <row r="28" spans="1:13" ht="15.75" thickBot="1">
      <c r="A28" s="314"/>
      <c r="B28" s="107" t="s">
        <v>1708</v>
      </c>
      <c r="C28" s="108"/>
      <c r="D28" s="108"/>
      <c r="E28" s="109"/>
      <c r="F28" s="108"/>
      <c r="G28" s="108"/>
      <c r="H28" s="108"/>
      <c r="I28" s="108"/>
      <c r="J28" s="109"/>
      <c r="K28" s="108"/>
      <c r="L28" s="110" t="s">
        <v>1709</v>
      </c>
      <c r="M28" s="316"/>
    </row>
    <row r="29" spans="1:13" ht="15.75" thickBot="1">
      <c r="A29" s="314"/>
      <c r="B29" s="107" t="s">
        <v>1710</v>
      </c>
      <c r="C29" s="108"/>
      <c r="D29" s="108"/>
      <c r="E29" s="109"/>
      <c r="F29" s="108"/>
      <c r="G29" s="108"/>
      <c r="H29" s="108"/>
      <c r="I29" s="108"/>
      <c r="J29" s="109"/>
      <c r="K29" s="108"/>
      <c r="L29" s="110" t="s">
        <v>1711</v>
      </c>
      <c r="M29" s="316"/>
    </row>
    <row r="30" spans="1:13" ht="15.75" thickBot="1">
      <c r="A30" s="314"/>
      <c r="B30" s="107" t="s">
        <v>1712</v>
      </c>
      <c r="C30" s="108"/>
      <c r="D30" s="108"/>
      <c r="E30" s="109"/>
      <c r="F30" s="108"/>
      <c r="G30" s="108"/>
      <c r="H30" s="108"/>
      <c r="I30" s="108"/>
      <c r="J30" s="109"/>
      <c r="K30" s="108"/>
      <c r="L30" s="110" t="s">
        <v>1713</v>
      </c>
      <c r="M30" s="316"/>
    </row>
    <row r="31" spans="1:13" ht="15.75" thickBot="1">
      <c r="A31" s="314"/>
      <c r="B31" s="107" t="s">
        <v>1714</v>
      </c>
      <c r="C31" s="108"/>
      <c r="D31" s="108"/>
      <c r="E31" s="109"/>
      <c r="F31" s="108"/>
      <c r="G31" s="108"/>
      <c r="H31" s="108"/>
      <c r="I31" s="108"/>
      <c r="J31" s="109"/>
      <c r="K31" s="108"/>
      <c r="L31" s="110" t="s">
        <v>1715</v>
      </c>
      <c r="M31" s="316"/>
    </row>
    <row r="32" spans="1:13" ht="15.75" thickBot="1">
      <c r="A32" s="314"/>
      <c r="B32" s="107" t="s">
        <v>1716</v>
      </c>
      <c r="C32" s="108"/>
      <c r="D32" s="108"/>
      <c r="E32" s="109"/>
      <c r="F32" s="108"/>
      <c r="G32" s="108"/>
      <c r="H32" s="108"/>
      <c r="I32" s="108"/>
      <c r="J32" s="109"/>
      <c r="K32" s="108"/>
      <c r="L32" s="110" t="s">
        <v>1717</v>
      </c>
      <c r="M32" s="316"/>
    </row>
    <row r="33" spans="1:13" ht="15.75" thickBot="1">
      <c r="A33" s="314"/>
      <c r="B33" s="107" t="s">
        <v>1718</v>
      </c>
      <c r="C33" s="108"/>
      <c r="D33" s="108"/>
      <c r="E33" s="109"/>
      <c r="F33" s="108"/>
      <c r="G33" s="108"/>
      <c r="H33" s="108"/>
      <c r="I33" s="108"/>
      <c r="J33" s="109"/>
      <c r="K33" s="108"/>
      <c r="L33" s="110" t="s">
        <v>1719</v>
      </c>
      <c r="M33" s="316"/>
    </row>
    <row r="34" spans="1:13" ht="15.75" thickBot="1">
      <c r="A34" s="314"/>
      <c r="B34" s="107" t="s">
        <v>624</v>
      </c>
      <c r="C34" s="108">
        <v>6887</v>
      </c>
      <c r="D34" s="108">
        <v>4099</v>
      </c>
      <c r="E34" s="109"/>
      <c r="F34" s="108"/>
      <c r="G34" s="108"/>
      <c r="H34" s="108"/>
      <c r="I34" s="108"/>
      <c r="J34" s="109"/>
      <c r="K34" s="108">
        <v>10986</v>
      </c>
      <c r="L34" s="110" t="s">
        <v>625</v>
      </c>
      <c r="M34" s="316"/>
    </row>
    <row r="35" spans="1:13" ht="15.75" thickBot="1">
      <c r="A35" s="314"/>
      <c r="B35" s="107" t="s">
        <v>1720</v>
      </c>
      <c r="C35" s="108">
        <v>1877</v>
      </c>
      <c r="D35" s="108">
        <v>1412</v>
      </c>
      <c r="E35" s="109"/>
      <c r="F35" s="108">
        <v>-2877</v>
      </c>
      <c r="G35" s="108"/>
      <c r="H35" s="108"/>
      <c r="I35" s="108"/>
      <c r="J35" s="109"/>
      <c r="K35" s="108">
        <v>412</v>
      </c>
      <c r="L35" s="110" t="s">
        <v>1721</v>
      </c>
      <c r="M35" s="316"/>
    </row>
    <row r="36" spans="1:13" ht="15.75" thickBot="1">
      <c r="A36" s="314"/>
      <c r="B36" s="107" t="s">
        <v>1722</v>
      </c>
      <c r="C36" s="108">
        <v>7422</v>
      </c>
      <c r="D36" s="108">
        <v>10499</v>
      </c>
      <c r="E36" s="109">
        <v>414</v>
      </c>
      <c r="F36" s="108">
        <v>-11835</v>
      </c>
      <c r="G36" s="108"/>
      <c r="H36" s="108"/>
      <c r="I36" s="108"/>
      <c r="J36" s="109"/>
      <c r="K36" s="108">
        <v>5672</v>
      </c>
      <c r="L36" s="110" t="s">
        <v>1723</v>
      </c>
      <c r="M36" s="316"/>
    </row>
    <row r="37" spans="1:13" ht="15.75" thickBot="1">
      <c r="A37" s="314"/>
      <c r="B37" s="107" t="s">
        <v>1724</v>
      </c>
      <c r="C37" s="108"/>
      <c r="D37" s="108"/>
      <c r="E37" s="109"/>
      <c r="F37" s="108"/>
      <c r="G37" s="108"/>
      <c r="H37" s="108"/>
      <c r="I37" s="108"/>
      <c r="J37" s="109"/>
      <c r="K37" s="108"/>
      <c r="L37" s="110" t="s">
        <v>1725</v>
      </c>
      <c r="M37" s="316"/>
    </row>
    <row r="38" spans="1:13" ht="15.75" thickBot="1">
      <c r="A38" s="314"/>
      <c r="B38" s="107" t="s">
        <v>1726</v>
      </c>
      <c r="C38" s="108"/>
      <c r="D38" s="108"/>
      <c r="E38" s="109"/>
      <c r="F38" s="108"/>
      <c r="G38" s="108"/>
      <c r="H38" s="108"/>
      <c r="I38" s="108"/>
      <c r="J38" s="109"/>
      <c r="K38" s="108"/>
      <c r="L38" s="110" t="s">
        <v>1727</v>
      </c>
      <c r="M38" s="316"/>
    </row>
    <row r="39" spans="1:13" ht="15.75" thickBot="1">
      <c r="A39" s="314"/>
      <c r="B39" s="107" t="s">
        <v>1728</v>
      </c>
      <c r="C39" s="108"/>
      <c r="D39" s="108"/>
      <c r="E39" s="109"/>
      <c r="F39" s="108"/>
      <c r="G39" s="108"/>
      <c r="H39" s="108"/>
      <c r="I39" s="108"/>
      <c r="J39" s="109"/>
      <c r="K39" s="108"/>
      <c r="L39" s="110" t="s">
        <v>1729</v>
      </c>
      <c r="M39" s="316"/>
    </row>
    <row r="40" spans="1:13" ht="15.75" thickBot="1">
      <c r="A40" s="314"/>
      <c r="B40" s="107" t="s">
        <v>1730</v>
      </c>
      <c r="C40" s="108"/>
      <c r="D40" s="108"/>
      <c r="E40" s="109"/>
      <c r="F40" s="108"/>
      <c r="G40" s="108"/>
      <c r="H40" s="108"/>
      <c r="I40" s="108"/>
      <c r="J40" s="109"/>
      <c r="K40" s="108"/>
      <c r="L40" s="110" t="s">
        <v>1731</v>
      </c>
      <c r="M40" s="316"/>
    </row>
    <row r="41" spans="1:13" ht="15.75" thickBot="1">
      <c r="A41" s="314"/>
      <c r="B41" s="107" t="s">
        <v>1732</v>
      </c>
      <c r="C41" s="108">
        <v>450</v>
      </c>
      <c r="D41" s="108">
        <v>1385</v>
      </c>
      <c r="E41" s="109"/>
      <c r="F41" s="108">
        <v>-1835</v>
      </c>
      <c r="G41" s="108"/>
      <c r="H41" s="108"/>
      <c r="I41" s="108"/>
      <c r="J41" s="109"/>
      <c r="K41" s="108">
        <v>0</v>
      </c>
      <c r="L41" s="110" t="s">
        <v>1733</v>
      </c>
      <c r="M41" s="316"/>
    </row>
    <row r="42" spans="1:13" ht="15.75" thickBot="1">
      <c r="A42" s="314"/>
      <c r="B42" s="107" t="s">
        <v>1734</v>
      </c>
      <c r="C42" s="108">
        <v>9749</v>
      </c>
      <c r="D42" s="108">
        <v>13296</v>
      </c>
      <c r="E42" s="109">
        <v>414</v>
      </c>
      <c r="F42" s="108">
        <v>-16547</v>
      </c>
      <c r="G42" s="108"/>
      <c r="H42" s="108"/>
      <c r="I42" s="108"/>
      <c r="J42" s="109"/>
      <c r="K42" s="108">
        <v>6084</v>
      </c>
      <c r="L42" s="110" t="s">
        <v>1735</v>
      </c>
      <c r="M42" s="316"/>
    </row>
    <row r="43" spans="1:13" ht="15.75" thickBot="1">
      <c r="A43" s="315"/>
      <c r="B43" s="107" t="s">
        <v>622</v>
      </c>
      <c r="C43" s="108">
        <v>1198154</v>
      </c>
      <c r="D43" s="108">
        <v>24044</v>
      </c>
      <c r="E43" s="109">
        <v>4181</v>
      </c>
      <c r="F43" s="108">
        <v>-68739</v>
      </c>
      <c r="G43" s="108"/>
      <c r="H43" s="108"/>
      <c r="I43" s="108">
        <v>-24430</v>
      </c>
      <c r="J43" s="109"/>
      <c r="K43" s="108">
        <v>1124848</v>
      </c>
      <c r="L43" s="110" t="s">
        <v>623</v>
      </c>
      <c r="M43" s="317"/>
    </row>
    <row r="44" spans="1:13" ht="15.75" thickBot="1">
      <c r="A44" s="322" t="s">
        <v>1736</v>
      </c>
      <c r="B44" s="107" t="s">
        <v>1663</v>
      </c>
      <c r="C44" s="108"/>
      <c r="D44" s="108"/>
      <c r="E44" s="109"/>
      <c r="F44" s="108"/>
      <c r="G44" s="108"/>
      <c r="H44" s="108"/>
      <c r="I44" s="108"/>
      <c r="J44" s="109"/>
      <c r="K44" s="108"/>
      <c r="L44" s="110" t="s">
        <v>1664</v>
      </c>
      <c r="M44" s="323" t="s">
        <v>1737</v>
      </c>
    </row>
    <row r="45" spans="1:13" ht="15.75" thickBot="1">
      <c r="A45" s="314"/>
      <c r="B45" s="107" t="s">
        <v>1666</v>
      </c>
      <c r="C45" s="108">
        <v>72768</v>
      </c>
      <c r="D45" s="108">
        <v>17318</v>
      </c>
      <c r="E45" s="109">
        <v>105</v>
      </c>
      <c r="F45" s="108"/>
      <c r="G45" s="108"/>
      <c r="H45" s="108"/>
      <c r="I45" s="108">
        <v>-89981</v>
      </c>
      <c r="J45" s="109"/>
      <c r="K45" s="108">
        <v>0</v>
      </c>
      <c r="L45" s="110" t="s">
        <v>1667</v>
      </c>
      <c r="M45" s="316"/>
    </row>
    <row r="46" spans="1:13" ht="15.75" thickBot="1">
      <c r="A46" s="314"/>
      <c r="B46" s="107" t="s">
        <v>1668</v>
      </c>
      <c r="C46" s="108">
        <v>92685</v>
      </c>
      <c r="D46" s="108">
        <v>35995</v>
      </c>
      <c r="E46" s="109">
        <v>95</v>
      </c>
      <c r="F46" s="108">
        <v>-2714</v>
      </c>
      <c r="G46" s="108"/>
      <c r="H46" s="108"/>
      <c r="I46" s="108">
        <v>-125871</v>
      </c>
      <c r="J46" s="109"/>
      <c r="K46" s="108">
        <v>0</v>
      </c>
      <c r="L46" s="110" t="s">
        <v>1669</v>
      </c>
      <c r="M46" s="316"/>
    </row>
    <row r="47" spans="1:13" ht="15.75" thickBot="1">
      <c r="A47" s="314"/>
      <c r="B47" s="107" t="s">
        <v>1670</v>
      </c>
      <c r="C47" s="108">
        <v>15976</v>
      </c>
      <c r="D47" s="108">
        <v>2872</v>
      </c>
      <c r="E47" s="109">
        <v>406</v>
      </c>
      <c r="F47" s="108"/>
      <c r="G47" s="108"/>
      <c r="H47" s="108"/>
      <c r="I47" s="108"/>
      <c r="J47" s="109"/>
      <c r="K47" s="108">
        <v>18442</v>
      </c>
      <c r="L47" s="110" t="s">
        <v>1671</v>
      </c>
      <c r="M47" s="316"/>
    </row>
    <row r="48" spans="1:13" ht="15.75" thickBot="1">
      <c r="A48" s="314"/>
      <c r="B48" s="107" t="s">
        <v>1672</v>
      </c>
      <c r="C48" s="108"/>
      <c r="D48" s="108"/>
      <c r="E48" s="109"/>
      <c r="F48" s="108"/>
      <c r="G48" s="108"/>
      <c r="H48" s="108"/>
      <c r="I48" s="108"/>
      <c r="J48" s="109"/>
      <c r="K48" s="108"/>
      <c r="L48" s="110" t="s">
        <v>1673</v>
      </c>
      <c r="M48" s="316"/>
    </row>
    <row r="49" spans="1:13" ht="15.75" thickBot="1">
      <c r="A49" s="314"/>
      <c r="B49" s="107" t="s">
        <v>1674</v>
      </c>
      <c r="C49" s="108">
        <v>9878</v>
      </c>
      <c r="D49" s="108">
        <v>1453</v>
      </c>
      <c r="E49" s="109">
        <v>223</v>
      </c>
      <c r="F49" s="108"/>
      <c r="G49" s="108"/>
      <c r="H49" s="108"/>
      <c r="I49" s="108"/>
      <c r="J49" s="109"/>
      <c r="K49" s="108">
        <v>11108</v>
      </c>
      <c r="L49" s="110" t="s">
        <v>1675</v>
      </c>
      <c r="M49" s="316"/>
    </row>
    <row r="50" spans="1:13" ht="15.75" thickBot="1">
      <c r="A50" s="314"/>
      <c r="B50" s="107" t="s">
        <v>1676</v>
      </c>
      <c r="C50" s="108">
        <v>14351</v>
      </c>
      <c r="D50" s="108">
        <v>623</v>
      </c>
      <c r="E50" s="109">
        <v>2791</v>
      </c>
      <c r="F50" s="108"/>
      <c r="G50" s="108"/>
      <c r="H50" s="108"/>
      <c r="I50" s="108"/>
      <c r="J50" s="109"/>
      <c r="K50" s="108">
        <v>12183</v>
      </c>
      <c r="L50" s="110" t="s">
        <v>1677</v>
      </c>
      <c r="M50" s="316"/>
    </row>
    <row r="51" spans="1:13" ht="15.75" thickBot="1">
      <c r="A51" s="314"/>
      <c r="B51" s="107" t="s">
        <v>1678</v>
      </c>
      <c r="C51" s="108"/>
      <c r="D51" s="108"/>
      <c r="E51" s="109"/>
      <c r="F51" s="108"/>
      <c r="G51" s="108"/>
      <c r="H51" s="108"/>
      <c r="I51" s="108"/>
      <c r="J51" s="109"/>
      <c r="K51" s="108"/>
      <c r="L51" s="110" t="s">
        <v>1679</v>
      </c>
      <c r="M51" s="316"/>
    </row>
    <row r="52" spans="1:13" ht="15.75" thickBot="1">
      <c r="A52" s="314"/>
      <c r="B52" s="107" t="s">
        <v>1680</v>
      </c>
      <c r="C52" s="108"/>
      <c r="D52" s="108"/>
      <c r="E52" s="109"/>
      <c r="F52" s="108"/>
      <c r="G52" s="108"/>
      <c r="H52" s="108"/>
      <c r="I52" s="108"/>
      <c r="J52" s="109"/>
      <c r="K52" s="108"/>
      <c r="L52" s="110" t="s">
        <v>1681</v>
      </c>
      <c r="M52" s="316"/>
    </row>
    <row r="53" spans="1:13" ht="15.75" thickBot="1">
      <c r="A53" s="314"/>
      <c r="B53" s="107" t="s">
        <v>1682</v>
      </c>
      <c r="C53" s="108"/>
      <c r="D53" s="108"/>
      <c r="E53" s="109"/>
      <c r="F53" s="108"/>
      <c r="G53" s="108"/>
      <c r="H53" s="108"/>
      <c r="I53" s="108"/>
      <c r="J53" s="109"/>
      <c r="K53" s="108"/>
      <c r="L53" s="110" t="s">
        <v>1683</v>
      </c>
      <c r="M53" s="316"/>
    </row>
    <row r="54" spans="1:13" ht="15.75" thickBot="1">
      <c r="A54" s="314"/>
      <c r="B54" s="107" t="s">
        <v>1684</v>
      </c>
      <c r="C54" s="108"/>
      <c r="D54" s="108"/>
      <c r="E54" s="109"/>
      <c r="F54" s="108"/>
      <c r="G54" s="108"/>
      <c r="H54" s="108"/>
      <c r="I54" s="108"/>
      <c r="J54" s="109"/>
      <c r="K54" s="108"/>
      <c r="L54" s="110" t="s">
        <v>1685</v>
      </c>
      <c r="M54" s="316"/>
    </row>
    <row r="55" spans="1:13" ht="15.75" thickBot="1">
      <c r="A55" s="314"/>
      <c r="B55" s="107" t="s">
        <v>1686</v>
      </c>
      <c r="C55" s="108"/>
      <c r="D55" s="108"/>
      <c r="E55" s="109"/>
      <c r="F55" s="108"/>
      <c r="G55" s="108"/>
      <c r="H55" s="108"/>
      <c r="I55" s="108"/>
      <c r="J55" s="109"/>
      <c r="K55" s="108"/>
      <c r="L55" s="110" t="s">
        <v>1687</v>
      </c>
      <c r="M55" s="316"/>
    </row>
    <row r="56" spans="1:13" ht="15.75" thickBot="1">
      <c r="A56" s="314"/>
      <c r="B56" s="107" t="s">
        <v>1688</v>
      </c>
      <c r="C56" s="108"/>
      <c r="D56" s="108"/>
      <c r="E56" s="109"/>
      <c r="F56" s="108"/>
      <c r="G56" s="108"/>
      <c r="H56" s="108"/>
      <c r="I56" s="108"/>
      <c r="J56" s="109"/>
      <c r="K56" s="108"/>
      <c r="L56" s="110" t="s">
        <v>1689</v>
      </c>
      <c r="M56" s="316"/>
    </row>
    <row r="57" spans="1:13" ht="15.75" thickBot="1">
      <c r="A57" s="314"/>
      <c r="B57" s="107" t="s">
        <v>1690</v>
      </c>
      <c r="C57" s="108"/>
      <c r="D57" s="108"/>
      <c r="E57" s="109"/>
      <c r="F57" s="108"/>
      <c r="G57" s="108"/>
      <c r="H57" s="108"/>
      <c r="I57" s="108"/>
      <c r="J57" s="109"/>
      <c r="K57" s="108"/>
      <c r="L57" s="110" t="s">
        <v>1691</v>
      </c>
      <c r="M57" s="316"/>
    </row>
    <row r="58" spans="1:13" ht="15.75" thickBot="1">
      <c r="A58" s="314"/>
      <c r="B58" s="107" t="s">
        <v>1692</v>
      </c>
      <c r="C58" s="108">
        <v>205658</v>
      </c>
      <c r="D58" s="108">
        <v>58261</v>
      </c>
      <c r="E58" s="109">
        <v>3620</v>
      </c>
      <c r="F58" s="108">
        <v>-2714</v>
      </c>
      <c r="G58" s="108"/>
      <c r="H58" s="108"/>
      <c r="I58" s="108">
        <v>-215852</v>
      </c>
      <c r="J58" s="109"/>
      <c r="K58" s="108">
        <v>41733</v>
      </c>
      <c r="L58" s="110" t="s">
        <v>1693</v>
      </c>
      <c r="M58" s="316"/>
    </row>
    <row r="59" spans="1:13" ht="15.75" thickBot="1">
      <c r="A59" s="314"/>
      <c r="B59" s="107" t="s">
        <v>1694</v>
      </c>
      <c r="C59" s="108"/>
      <c r="D59" s="108"/>
      <c r="E59" s="109"/>
      <c r="F59" s="108"/>
      <c r="G59" s="108"/>
      <c r="H59" s="108"/>
      <c r="I59" s="108"/>
      <c r="J59" s="109"/>
      <c r="K59" s="108"/>
      <c r="L59" s="110" t="s">
        <v>1695</v>
      </c>
      <c r="M59" s="316"/>
    </row>
    <row r="60" spans="1:13" ht="15.75" thickBot="1">
      <c r="A60" s="314"/>
      <c r="B60" s="107" t="s">
        <v>1696</v>
      </c>
      <c r="C60" s="108"/>
      <c r="D60" s="108"/>
      <c r="E60" s="109"/>
      <c r="F60" s="108"/>
      <c r="G60" s="108"/>
      <c r="H60" s="108"/>
      <c r="I60" s="108"/>
      <c r="J60" s="109"/>
      <c r="K60" s="108"/>
      <c r="L60" s="110" t="s">
        <v>1697</v>
      </c>
      <c r="M60" s="316"/>
    </row>
    <row r="61" spans="1:13" ht="15.75" thickBot="1">
      <c r="A61" s="314"/>
      <c r="B61" s="107" t="s">
        <v>1698</v>
      </c>
      <c r="C61" s="108"/>
      <c r="D61" s="108"/>
      <c r="E61" s="109"/>
      <c r="F61" s="108"/>
      <c r="G61" s="108"/>
      <c r="H61" s="108"/>
      <c r="I61" s="108"/>
      <c r="J61" s="109"/>
      <c r="K61" s="108"/>
      <c r="L61" s="110" t="s">
        <v>1699</v>
      </c>
      <c r="M61" s="316"/>
    </row>
    <row r="62" spans="1:13" ht="15.75" thickBot="1">
      <c r="A62" s="314"/>
      <c r="B62" s="107" t="s">
        <v>1700</v>
      </c>
      <c r="C62" s="108">
        <v>2409</v>
      </c>
      <c r="D62" s="108">
        <v>1597</v>
      </c>
      <c r="E62" s="109"/>
      <c r="F62" s="108"/>
      <c r="G62" s="108"/>
      <c r="H62" s="108"/>
      <c r="I62" s="108"/>
      <c r="J62" s="109"/>
      <c r="K62" s="108">
        <v>4006</v>
      </c>
      <c r="L62" s="110" t="s">
        <v>1701</v>
      </c>
      <c r="M62" s="316"/>
    </row>
    <row r="63" spans="1:13" ht="15.75" thickBot="1">
      <c r="A63" s="314"/>
      <c r="B63" s="107" t="s">
        <v>1702</v>
      </c>
      <c r="C63" s="108"/>
      <c r="D63" s="108"/>
      <c r="E63" s="109"/>
      <c r="F63" s="108"/>
      <c r="G63" s="108"/>
      <c r="H63" s="108"/>
      <c r="I63" s="108"/>
      <c r="J63" s="109"/>
      <c r="K63" s="108"/>
      <c r="L63" s="110" t="s">
        <v>1703</v>
      </c>
      <c r="M63" s="316"/>
    </row>
    <row r="64" spans="1:13" ht="15.75" thickBot="1">
      <c r="A64" s="314"/>
      <c r="B64" s="107" t="s">
        <v>1704</v>
      </c>
      <c r="C64" s="108"/>
      <c r="D64" s="108">
        <v>513</v>
      </c>
      <c r="E64" s="109"/>
      <c r="F64" s="108"/>
      <c r="G64" s="108"/>
      <c r="H64" s="108"/>
      <c r="I64" s="108"/>
      <c r="J64" s="109"/>
      <c r="K64" s="108">
        <v>513</v>
      </c>
      <c r="L64" s="110" t="s">
        <v>1705</v>
      </c>
      <c r="M64" s="316"/>
    </row>
    <row r="65" spans="1:13" ht="15.75" thickBot="1">
      <c r="A65" s="314"/>
      <c r="B65" s="107" t="s">
        <v>1706</v>
      </c>
      <c r="C65" s="108"/>
      <c r="D65" s="108"/>
      <c r="E65" s="109"/>
      <c r="F65" s="108"/>
      <c r="G65" s="108"/>
      <c r="H65" s="108"/>
      <c r="I65" s="108"/>
      <c r="J65" s="109"/>
      <c r="K65" s="108"/>
      <c r="L65" s="110" t="s">
        <v>1707</v>
      </c>
      <c r="M65" s="316"/>
    </row>
    <row r="66" spans="1:13" ht="15.75" thickBot="1">
      <c r="A66" s="314"/>
      <c r="B66" s="107" t="s">
        <v>1708</v>
      </c>
      <c r="C66" s="108"/>
      <c r="D66" s="108"/>
      <c r="E66" s="109"/>
      <c r="F66" s="108"/>
      <c r="G66" s="108"/>
      <c r="H66" s="108"/>
      <c r="I66" s="108"/>
      <c r="J66" s="109"/>
      <c r="K66" s="108"/>
      <c r="L66" s="110" t="s">
        <v>1709</v>
      </c>
      <c r="M66" s="316"/>
    </row>
    <row r="67" spans="1:13" ht="15.75" thickBot="1">
      <c r="A67" s="314"/>
      <c r="B67" s="107" t="s">
        <v>1710</v>
      </c>
      <c r="C67" s="108"/>
      <c r="D67" s="108"/>
      <c r="E67" s="109"/>
      <c r="F67" s="108"/>
      <c r="G67" s="108"/>
      <c r="H67" s="108"/>
      <c r="I67" s="108"/>
      <c r="J67" s="109"/>
      <c r="K67" s="108"/>
      <c r="L67" s="110" t="s">
        <v>1711</v>
      </c>
      <c r="M67" s="316"/>
    </row>
    <row r="68" spans="1:13" ht="15.75" thickBot="1">
      <c r="A68" s="314"/>
      <c r="B68" s="107" t="s">
        <v>1712</v>
      </c>
      <c r="C68" s="108"/>
      <c r="D68" s="108"/>
      <c r="E68" s="109"/>
      <c r="F68" s="108"/>
      <c r="G68" s="108"/>
      <c r="H68" s="108"/>
      <c r="I68" s="108"/>
      <c r="J68" s="109"/>
      <c r="K68" s="108"/>
      <c r="L68" s="110" t="s">
        <v>1713</v>
      </c>
      <c r="M68" s="316"/>
    </row>
    <row r="69" spans="1:13" ht="15.75" thickBot="1">
      <c r="A69" s="314"/>
      <c r="B69" s="107" t="s">
        <v>1714</v>
      </c>
      <c r="C69" s="108"/>
      <c r="D69" s="108"/>
      <c r="E69" s="109"/>
      <c r="F69" s="108"/>
      <c r="G69" s="108"/>
      <c r="H69" s="108"/>
      <c r="I69" s="108"/>
      <c r="J69" s="109"/>
      <c r="K69" s="108"/>
      <c r="L69" s="110" t="s">
        <v>1715</v>
      </c>
      <c r="M69" s="316"/>
    </row>
    <row r="70" spans="1:13" ht="15.75" thickBot="1">
      <c r="A70" s="314"/>
      <c r="B70" s="107" t="s">
        <v>1716</v>
      </c>
      <c r="C70" s="108"/>
      <c r="D70" s="108"/>
      <c r="E70" s="109"/>
      <c r="F70" s="108"/>
      <c r="G70" s="108"/>
      <c r="H70" s="108"/>
      <c r="I70" s="108"/>
      <c r="J70" s="109"/>
      <c r="K70" s="108"/>
      <c r="L70" s="110" t="s">
        <v>1717</v>
      </c>
      <c r="M70" s="316"/>
    </row>
    <row r="71" spans="1:13" ht="15.75" thickBot="1">
      <c r="A71" s="314"/>
      <c r="B71" s="107" t="s">
        <v>1718</v>
      </c>
      <c r="C71" s="108"/>
      <c r="D71" s="108"/>
      <c r="E71" s="109"/>
      <c r="F71" s="108"/>
      <c r="G71" s="108"/>
      <c r="H71" s="108"/>
      <c r="I71" s="108"/>
      <c r="J71" s="109"/>
      <c r="K71" s="108"/>
      <c r="L71" s="110" t="s">
        <v>1719</v>
      </c>
      <c r="M71" s="316"/>
    </row>
    <row r="72" spans="1:13" ht="15.75" thickBot="1">
      <c r="A72" s="314"/>
      <c r="B72" s="107" t="s">
        <v>624</v>
      </c>
      <c r="C72" s="108">
        <v>2409</v>
      </c>
      <c r="D72" s="108">
        <v>2110</v>
      </c>
      <c r="E72" s="109"/>
      <c r="F72" s="108"/>
      <c r="G72" s="108"/>
      <c r="H72" s="108"/>
      <c r="I72" s="108"/>
      <c r="J72" s="109"/>
      <c r="K72" s="108">
        <v>4519</v>
      </c>
      <c r="L72" s="110" t="s">
        <v>625</v>
      </c>
      <c r="M72" s="316"/>
    </row>
    <row r="73" spans="1:13" ht="15.75" thickBot="1">
      <c r="A73" s="314"/>
      <c r="B73" s="107" t="s">
        <v>1720</v>
      </c>
      <c r="C73" s="108"/>
      <c r="D73" s="108"/>
      <c r="E73" s="109"/>
      <c r="F73" s="108"/>
      <c r="G73" s="108"/>
      <c r="H73" s="108"/>
      <c r="I73" s="108"/>
      <c r="J73" s="109"/>
      <c r="K73" s="108"/>
      <c r="L73" s="110" t="s">
        <v>1721</v>
      </c>
      <c r="M73" s="316"/>
    </row>
    <row r="74" spans="1:13" ht="15.75" thickBot="1">
      <c r="A74" s="314"/>
      <c r="B74" s="107" t="s">
        <v>1722</v>
      </c>
      <c r="C74" s="108"/>
      <c r="D74" s="108"/>
      <c r="E74" s="109"/>
      <c r="F74" s="108"/>
      <c r="G74" s="108"/>
      <c r="H74" s="108"/>
      <c r="I74" s="108"/>
      <c r="J74" s="109"/>
      <c r="K74" s="108"/>
      <c r="L74" s="110" t="s">
        <v>1723</v>
      </c>
      <c r="M74" s="316"/>
    </row>
    <row r="75" spans="1:13" ht="15.75" thickBot="1">
      <c r="A75" s="314"/>
      <c r="B75" s="107" t="s">
        <v>1724</v>
      </c>
      <c r="C75" s="108"/>
      <c r="D75" s="108"/>
      <c r="E75" s="109"/>
      <c r="F75" s="108"/>
      <c r="G75" s="108"/>
      <c r="H75" s="108"/>
      <c r="I75" s="108"/>
      <c r="J75" s="109"/>
      <c r="K75" s="108"/>
      <c r="L75" s="110" t="s">
        <v>1725</v>
      </c>
      <c r="M75" s="316"/>
    </row>
    <row r="76" spans="1:13" ht="15.75" thickBot="1">
      <c r="A76" s="314"/>
      <c r="B76" s="107" t="s">
        <v>1726</v>
      </c>
      <c r="C76" s="108"/>
      <c r="D76" s="108"/>
      <c r="E76" s="109"/>
      <c r="F76" s="108"/>
      <c r="G76" s="108"/>
      <c r="H76" s="108"/>
      <c r="I76" s="108"/>
      <c r="J76" s="109"/>
      <c r="K76" s="108"/>
      <c r="L76" s="110" t="s">
        <v>1727</v>
      </c>
      <c r="M76" s="316"/>
    </row>
    <row r="77" spans="1:13" ht="15.75" thickBot="1">
      <c r="A77" s="314"/>
      <c r="B77" s="107" t="s">
        <v>1728</v>
      </c>
      <c r="C77" s="108"/>
      <c r="D77" s="108"/>
      <c r="E77" s="109"/>
      <c r="F77" s="108"/>
      <c r="G77" s="108"/>
      <c r="H77" s="108"/>
      <c r="I77" s="108"/>
      <c r="J77" s="109"/>
      <c r="K77" s="108"/>
      <c r="L77" s="110" t="s">
        <v>1729</v>
      </c>
      <c r="M77" s="316"/>
    </row>
    <row r="78" spans="1:13" ht="15.75" thickBot="1">
      <c r="A78" s="314"/>
      <c r="B78" s="107" t="s">
        <v>1730</v>
      </c>
      <c r="C78" s="108"/>
      <c r="D78" s="108"/>
      <c r="E78" s="109"/>
      <c r="F78" s="108"/>
      <c r="G78" s="108"/>
      <c r="H78" s="108"/>
      <c r="I78" s="108"/>
      <c r="J78" s="109"/>
      <c r="K78" s="108"/>
      <c r="L78" s="110" t="s">
        <v>1731</v>
      </c>
      <c r="M78" s="316"/>
    </row>
    <row r="79" spans="1:13" ht="15.75" thickBot="1">
      <c r="A79" s="314"/>
      <c r="B79" s="107" t="s">
        <v>1732</v>
      </c>
      <c r="C79" s="108"/>
      <c r="D79" s="108"/>
      <c r="E79" s="109"/>
      <c r="F79" s="108"/>
      <c r="G79" s="108"/>
      <c r="H79" s="108"/>
      <c r="I79" s="108"/>
      <c r="J79" s="109"/>
      <c r="K79" s="108"/>
      <c r="L79" s="110" t="s">
        <v>1733</v>
      </c>
      <c r="M79" s="316"/>
    </row>
    <row r="80" spans="1:13" ht="15.75" thickBot="1">
      <c r="A80" s="314"/>
      <c r="B80" s="107" t="s">
        <v>1734</v>
      </c>
      <c r="C80" s="108"/>
      <c r="D80" s="108"/>
      <c r="E80" s="109"/>
      <c r="F80" s="108"/>
      <c r="G80" s="108"/>
      <c r="H80" s="108"/>
      <c r="I80" s="108"/>
      <c r="J80" s="109"/>
      <c r="K80" s="108"/>
      <c r="L80" s="110" t="s">
        <v>1735</v>
      </c>
      <c r="M80" s="316"/>
    </row>
    <row r="81" spans="1:13" ht="15.75" thickBot="1">
      <c r="A81" s="315"/>
      <c r="B81" s="107" t="s">
        <v>622</v>
      </c>
      <c r="C81" s="108">
        <v>208067</v>
      </c>
      <c r="D81" s="108">
        <v>60371</v>
      </c>
      <c r="E81" s="109">
        <v>3620</v>
      </c>
      <c r="F81" s="108">
        <v>-2714</v>
      </c>
      <c r="G81" s="108"/>
      <c r="H81" s="108"/>
      <c r="I81" s="108">
        <v>-215852</v>
      </c>
      <c r="J81" s="109"/>
      <c r="K81" s="108">
        <v>46252</v>
      </c>
      <c r="L81" s="110" t="s">
        <v>623</v>
      </c>
      <c r="M81" s="317"/>
    </row>
    <row r="82" spans="1:13" ht="17.45" customHeight="1">
      <c r="A82" s="324" t="s">
        <v>622</v>
      </c>
      <c r="B82" s="324"/>
      <c r="C82" s="324"/>
      <c r="D82" s="324"/>
      <c r="E82" s="324"/>
      <c r="F82" s="324"/>
      <c r="G82" s="325" t="s">
        <v>623</v>
      </c>
      <c r="H82" s="325"/>
      <c r="I82" s="325"/>
      <c r="J82" s="325"/>
      <c r="K82" s="325"/>
      <c r="L82" s="325"/>
      <c r="M82" s="325"/>
    </row>
    <row r="83" spans="1:13">
      <c r="A83" s="320"/>
      <c r="B83" s="320"/>
      <c r="C83" s="321" t="s">
        <v>1654</v>
      </c>
      <c r="D83" s="321"/>
      <c r="E83" s="321"/>
      <c r="F83" s="321"/>
      <c r="G83" s="321"/>
      <c r="H83" s="321"/>
      <c r="I83" s="321"/>
      <c r="J83" s="321"/>
      <c r="K83" s="321"/>
      <c r="L83" s="320"/>
      <c r="M83" s="320"/>
    </row>
    <row r="84" spans="1:13" ht="23.25">
      <c r="A84" s="320"/>
      <c r="B84" s="320"/>
      <c r="C84" s="106" t="s">
        <v>622</v>
      </c>
      <c r="D84" s="106" t="s">
        <v>1655</v>
      </c>
      <c r="E84" s="106" t="s">
        <v>1656</v>
      </c>
      <c r="F84" s="106" t="s">
        <v>1657</v>
      </c>
      <c r="G84" s="106" t="s">
        <v>1658</v>
      </c>
      <c r="H84" s="106" t="s">
        <v>1659</v>
      </c>
      <c r="I84" s="106" t="s">
        <v>1660</v>
      </c>
      <c r="J84" s="106" t="s">
        <v>1661</v>
      </c>
      <c r="K84" s="106" t="s">
        <v>622</v>
      </c>
      <c r="L84" s="320"/>
      <c r="M84" s="320"/>
    </row>
    <row r="85" spans="1:13" ht="15.75" thickBot="1">
      <c r="A85" s="107" t="s">
        <v>1738</v>
      </c>
      <c r="B85" s="107" t="s">
        <v>622</v>
      </c>
      <c r="C85" s="108">
        <v>990087</v>
      </c>
      <c r="D85" s="108">
        <v>-36327</v>
      </c>
      <c r="E85" s="109">
        <v>561</v>
      </c>
      <c r="F85" s="108">
        <v>-66025</v>
      </c>
      <c r="G85" s="108"/>
      <c r="H85" s="108"/>
      <c r="I85" s="108">
        <v>191422</v>
      </c>
      <c r="J85" s="109"/>
      <c r="K85" s="108">
        <v>1078596</v>
      </c>
      <c r="L85" s="110" t="s">
        <v>623</v>
      </c>
      <c r="M85" s="110" t="s">
        <v>1739</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4108989B-7EC5-4336-848B-BAE18B7D2E8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4929B-5961-436B-9660-9BB327AE8B39}">
  <dimension ref="A1:C6"/>
  <sheetViews>
    <sheetView showGridLines="0" workbookViewId="0"/>
  </sheetViews>
  <sheetFormatPr defaultColWidth="9.1640625" defaultRowHeight="15"/>
  <cols>
    <col min="1" max="1" width="82.33203125" style="112" customWidth="1" collapsed="1"/>
    <col min="2" max="2" width="28.5" style="112" customWidth="1" collapsed="1"/>
    <col min="3" max="3" width="84.6640625" style="112" customWidth="1" collapsed="1"/>
    <col min="4" max="16384" width="9.1640625" style="112" collapsed="1"/>
  </cols>
  <sheetData>
    <row r="1" spans="1:3" ht="17.25">
      <c r="A1" s="111" t="s">
        <v>1741</v>
      </c>
    </row>
    <row r="3" spans="1:3" ht="17.45" customHeight="1">
      <c r="A3" s="113" t="s">
        <v>1742</v>
      </c>
      <c r="B3" s="326" t="s">
        <v>1743</v>
      </c>
      <c r="C3" s="326"/>
    </row>
    <row r="4" spans="1:3">
      <c r="A4" s="114"/>
      <c r="B4" s="115" t="s">
        <v>102</v>
      </c>
    </row>
    <row r="5" spans="1:3" ht="15.75" thickBot="1">
      <c r="A5" s="116" t="s">
        <v>1742</v>
      </c>
      <c r="B5" s="117"/>
      <c r="C5" s="118" t="s">
        <v>1743</v>
      </c>
    </row>
    <row r="6" spans="1:3" ht="60" customHeight="1" thickBot="1">
      <c r="A6" s="119" t="s">
        <v>1744</v>
      </c>
      <c r="B6" s="120" t="s">
        <v>1745</v>
      </c>
      <c r="C6" s="118" t="s">
        <v>1746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277C7F4-C5E1-45BA-AF19-036C1EB56468}">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BAA-0361-4A8E-9C1D-4D6A8961D19A}">
  <dimension ref="A1:M25"/>
  <sheetViews>
    <sheetView showGridLines="0" workbookViewId="0"/>
  </sheetViews>
  <sheetFormatPr defaultColWidth="9.1640625" defaultRowHeight="15"/>
  <cols>
    <col min="1" max="1" width="23.6640625" style="122" bestFit="1" customWidth="1" collapsed="1"/>
    <col min="2" max="2" width="37.5" style="122" bestFit="1" customWidth="1" collapsed="1"/>
    <col min="3" max="3" width="15.33203125" style="122" bestFit="1" customWidth="1" collapsed="1"/>
    <col min="4" max="4" width="28.6640625" style="122" bestFit="1" customWidth="1" collapsed="1"/>
    <col min="5" max="5" width="29.1640625" style="122" bestFit="1" customWidth="1" collapsed="1"/>
    <col min="6" max="6" width="28.5" style="122" bestFit="1" customWidth="1" collapsed="1"/>
    <col min="7" max="7" width="45.5" style="122" bestFit="1" customWidth="1" collapsed="1"/>
    <col min="8" max="8" width="33" style="122" bestFit="1" customWidth="1" collapsed="1"/>
    <col min="9" max="9" width="25.1640625" style="122" bestFit="1" customWidth="1" collapsed="1"/>
    <col min="10" max="10" width="44.1640625" style="122" bestFit="1" customWidth="1" collapsed="1"/>
    <col min="11" max="11" width="15.33203125" style="122" bestFit="1" customWidth="1" collapsed="1"/>
    <col min="12" max="13" width="45.6640625" style="122" bestFit="1" customWidth="1" collapsed="1"/>
    <col min="14" max="16384" width="9.1640625" style="122" collapsed="1"/>
  </cols>
  <sheetData>
    <row r="1" spans="1:13" ht="17.25">
      <c r="A1" s="121" t="s">
        <v>1747</v>
      </c>
    </row>
    <row r="3" spans="1:13" ht="17.45" customHeight="1">
      <c r="A3" s="331" t="s">
        <v>624</v>
      </c>
      <c r="B3" s="331"/>
      <c r="C3" s="331"/>
      <c r="D3" s="331"/>
      <c r="E3" s="331"/>
      <c r="F3" s="331"/>
      <c r="G3" s="332" t="s">
        <v>625</v>
      </c>
      <c r="H3" s="332"/>
      <c r="I3" s="332"/>
      <c r="J3" s="332"/>
      <c r="K3" s="332"/>
      <c r="L3" s="332"/>
      <c r="M3" s="332"/>
    </row>
    <row r="4" spans="1:13">
      <c r="A4" s="333"/>
      <c r="B4" s="333"/>
      <c r="C4" s="334" t="s">
        <v>1748</v>
      </c>
      <c r="D4" s="334"/>
      <c r="E4" s="334"/>
      <c r="F4" s="334"/>
      <c r="G4" s="334"/>
      <c r="H4" s="334"/>
      <c r="I4" s="334"/>
      <c r="J4" s="334"/>
      <c r="K4" s="334"/>
      <c r="L4" s="333"/>
      <c r="M4" s="333"/>
    </row>
    <row r="5" spans="1:13">
      <c r="A5" s="333"/>
      <c r="B5" s="333"/>
      <c r="C5" s="123" t="s">
        <v>624</v>
      </c>
      <c r="D5" s="123" t="s">
        <v>1749</v>
      </c>
      <c r="E5" s="123" t="s">
        <v>1750</v>
      </c>
      <c r="F5" s="123" t="s">
        <v>1751</v>
      </c>
      <c r="G5" s="123" t="s">
        <v>1752</v>
      </c>
      <c r="H5" s="123" t="s">
        <v>1753</v>
      </c>
      <c r="I5" s="123" t="s">
        <v>1754</v>
      </c>
      <c r="J5" s="123" t="s">
        <v>1755</v>
      </c>
      <c r="K5" s="123" t="s">
        <v>624</v>
      </c>
      <c r="L5" s="333"/>
      <c r="M5" s="333"/>
    </row>
    <row r="6" spans="1:13" ht="15.75" thickBot="1">
      <c r="A6" s="327" t="s">
        <v>1662</v>
      </c>
      <c r="B6" s="124" t="s">
        <v>1694</v>
      </c>
      <c r="C6" s="125"/>
      <c r="D6" s="125"/>
      <c r="E6" s="126"/>
      <c r="F6" s="125"/>
      <c r="G6" s="125"/>
      <c r="H6" s="125"/>
      <c r="I6" s="125"/>
      <c r="J6" s="126"/>
      <c r="K6" s="125"/>
      <c r="L6" s="127" t="s">
        <v>1695</v>
      </c>
      <c r="M6" s="329" t="s">
        <v>1665</v>
      </c>
    </row>
    <row r="7" spans="1:13" ht="15.75" thickBot="1">
      <c r="A7" s="327"/>
      <c r="B7" s="124" t="s">
        <v>1696</v>
      </c>
      <c r="C7" s="125"/>
      <c r="D7" s="125"/>
      <c r="E7" s="126"/>
      <c r="F7" s="125"/>
      <c r="G7" s="125"/>
      <c r="H7" s="125"/>
      <c r="I7" s="125"/>
      <c r="J7" s="126"/>
      <c r="K7" s="125"/>
      <c r="L7" s="127" t="s">
        <v>1697</v>
      </c>
      <c r="M7" s="329"/>
    </row>
    <row r="8" spans="1:13" ht="15.75" thickBot="1">
      <c r="A8" s="327"/>
      <c r="B8" s="124" t="s">
        <v>1698</v>
      </c>
      <c r="C8" s="125"/>
      <c r="D8" s="125"/>
      <c r="E8" s="126"/>
      <c r="F8" s="125"/>
      <c r="G8" s="125"/>
      <c r="H8" s="125"/>
      <c r="I8" s="125"/>
      <c r="J8" s="126"/>
      <c r="K8" s="125"/>
      <c r="L8" s="127" t="s">
        <v>1699</v>
      </c>
      <c r="M8" s="329"/>
    </row>
    <row r="9" spans="1:13" ht="15.75" thickBot="1">
      <c r="A9" s="327"/>
      <c r="B9" s="124" t="s">
        <v>1700</v>
      </c>
      <c r="C9" s="125"/>
      <c r="D9" s="125"/>
      <c r="E9" s="126"/>
      <c r="F9" s="125"/>
      <c r="G9" s="125"/>
      <c r="H9" s="125"/>
      <c r="I9" s="125"/>
      <c r="J9" s="126"/>
      <c r="K9" s="125"/>
      <c r="L9" s="127" t="s">
        <v>1701</v>
      </c>
      <c r="M9" s="329"/>
    </row>
    <row r="10" spans="1:13" ht="15.75" thickBot="1">
      <c r="A10" s="327"/>
      <c r="B10" s="124" t="s">
        <v>1706</v>
      </c>
      <c r="C10" s="125"/>
      <c r="D10" s="125"/>
      <c r="E10" s="126"/>
      <c r="F10" s="125"/>
      <c r="G10" s="125"/>
      <c r="H10" s="125"/>
      <c r="I10" s="125"/>
      <c r="J10" s="126"/>
      <c r="K10" s="125"/>
      <c r="L10" s="127" t="s">
        <v>1707</v>
      </c>
      <c r="M10" s="329"/>
    </row>
    <row r="11" spans="1:13" ht="15.75" thickBot="1">
      <c r="A11" s="327"/>
      <c r="B11" s="124" t="s">
        <v>1708</v>
      </c>
      <c r="C11" s="125"/>
      <c r="D11" s="125"/>
      <c r="E11" s="126"/>
      <c r="F11" s="125"/>
      <c r="G11" s="125"/>
      <c r="H11" s="125"/>
      <c r="I11" s="125"/>
      <c r="J11" s="126"/>
      <c r="K11" s="125"/>
      <c r="L11" s="127" t="s">
        <v>1709</v>
      </c>
      <c r="M11" s="329"/>
    </row>
    <row r="12" spans="1:13" ht="15.75" thickBot="1">
      <c r="A12" s="327"/>
      <c r="B12" s="124" t="s">
        <v>1718</v>
      </c>
      <c r="C12" s="125"/>
      <c r="D12" s="125"/>
      <c r="E12" s="126"/>
      <c r="F12" s="125"/>
      <c r="G12" s="125"/>
      <c r="H12" s="125"/>
      <c r="I12" s="125"/>
      <c r="J12" s="126"/>
      <c r="K12" s="125"/>
      <c r="L12" s="127" t="s">
        <v>1719</v>
      </c>
      <c r="M12" s="329"/>
    </row>
    <row r="13" spans="1:13" ht="15.75" thickBot="1">
      <c r="A13" s="328"/>
      <c r="B13" s="124" t="s">
        <v>624</v>
      </c>
      <c r="C13" s="125"/>
      <c r="D13" s="125"/>
      <c r="E13" s="126"/>
      <c r="F13" s="125"/>
      <c r="G13" s="125"/>
      <c r="H13" s="125"/>
      <c r="I13" s="125"/>
      <c r="J13" s="126"/>
      <c r="K13" s="125"/>
      <c r="L13" s="127" t="s">
        <v>625</v>
      </c>
      <c r="M13" s="330"/>
    </row>
    <row r="14" spans="1:13" ht="15.75" thickBot="1">
      <c r="A14" s="335" t="s">
        <v>1736</v>
      </c>
      <c r="B14" s="124" t="s">
        <v>1694</v>
      </c>
      <c r="C14" s="125"/>
      <c r="D14" s="125"/>
      <c r="E14" s="126"/>
      <c r="F14" s="125"/>
      <c r="G14" s="125"/>
      <c r="H14" s="125"/>
      <c r="I14" s="125"/>
      <c r="J14" s="126"/>
      <c r="K14" s="125"/>
      <c r="L14" s="127" t="s">
        <v>1695</v>
      </c>
      <c r="M14" s="336" t="s">
        <v>1737</v>
      </c>
    </row>
    <row r="15" spans="1:13" ht="15.75" thickBot="1">
      <c r="A15" s="327"/>
      <c r="B15" s="124" t="s">
        <v>1696</v>
      </c>
      <c r="C15" s="125"/>
      <c r="D15" s="125"/>
      <c r="E15" s="126"/>
      <c r="F15" s="125"/>
      <c r="G15" s="125"/>
      <c r="H15" s="125"/>
      <c r="I15" s="125"/>
      <c r="J15" s="126"/>
      <c r="K15" s="125"/>
      <c r="L15" s="127" t="s">
        <v>1697</v>
      </c>
      <c r="M15" s="329"/>
    </row>
    <row r="16" spans="1:13" ht="15.75" thickBot="1">
      <c r="A16" s="327"/>
      <c r="B16" s="124" t="s">
        <v>1698</v>
      </c>
      <c r="C16" s="125"/>
      <c r="D16" s="125"/>
      <c r="E16" s="126"/>
      <c r="F16" s="125"/>
      <c r="G16" s="125"/>
      <c r="H16" s="125"/>
      <c r="I16" s="125"/>
      <c r="J16" s="126"/>
      <c r="K16" s="125"/>
      <c r="L16" s="127" t="s">
        <v>1699</v>
      </c>
      <c r="M16" s="329"/>
    </row>
    <row r="17" spans="1:13" ht="15.75" thickBot="1">
      <c r="A17" s="327"/>
      <c r="B17" s="124" t="s">
        <v>1700</v>
      </c>
      <c r="C17" s="125"/>
      <c r="D17" s="125"/>
      <c r="E17" s="126"/>
      <c r="F17" s="125"/>
      <c r="G17" s="125"/>
      <c r="H17" s="125"/>
      <c r="I17" s="125"/>
      <c r="J17" s="126"/>
      <c r="K17" s="125"/>
      <c r="L17" s="127" t="s">
        <v>1701</v>
      </c>
      <c r="M17" s="329"/>
    </row>
    <row r="18" spans="1:13" ht="15.75" thickBot="1">
      <c r="A18" s="327"/>
      <c r="B18" s="124" t="s">
        <v>1706</v>
      </c>
      <c r="C18" s="125"/>
      <c r="D18" s="125"/>
      <c r="E18" s="126"/>
      <c r="F18" s="125"/>
      <c r="G18" s="125"/>
      <c r="H18" s="125"/>
      <c r="I18" s="125"/>
      <c r="J18" s="126"/>
      <c r="K18" s="125"/>
      <c r="L18" s="127" t="s">
        <v>1707</v>
      </c>
      <c r="M18" s="329"/>
    </row>
    <row r="19" spans="1:13" ht="15.75" thickBot="1">
      <c r="A19" s="327"/>
      <c r="B19" s="124" t="s">
        <v>1708</v>
      </c>
      <c r="C19" s="125"/>
      <c r="D19" s="125"/>
      <c r="E19" s="126"/>
      <c r="F19" s="125"/>
      <c r="G19" s="125"/>
      <c r="H19" s="125"/>
      <c r="I19" s="125"/>
      <c r="J19" s="126"/>
      <c r="K19" s="125"/>
      <c r="L19" s="127" t="s">
        <v>1709</v>
      </c>
      <c r="M19" s="329"/>
    </row>
    <row r="20" spans="1:13" ht="15.75" thickBot="1">
      <c r="A20" s="327"/>
      <c r="B20" s="124" t="s">
        <v>1718</v>
      </c>
      <c r="C20" s="125"/>
      <c r="D20" s="125"/>
      <c r="E20" s="126"/>
      <c r="F20" s="125"/>
      <c r="G20" s="125"/>
      <c r="H20" s="125"/>
      <c r="I20" s="125"/>
      <c r="J20" s="126"/>
      <c r="K20" s="125"/>
      <c r="L20" s="127" t="s">
        <v>1719</v>
      </c>
      <c r="M20" s="329"/>
    </row>
    <row r="21" spans="1:13" ht="15.75" thickBot="1">
      <c r="A21" s="328"/>
      <c r="B21" s="124" t="s">
        <v>624</v>
      </c>
      <c r="C21" s="125"/>
      <c r="D21" s="125"/>
      <c r="E21" s="126"/>
      <c r="F21" s="125"/>
      <c r="G21" s="125"/>
      <c r="H21" s="125"/>
      <c r="I21" s="125"/>
      <c r="J21" s="126"/>
      <c r="K21" s="125"/>
      <c r="L21" s="127" t="s">
        <v>625</v>
      </c>
      <c r="M21" s="330"/>
    </row>
    <row r="22" spans="1:13" ht="17.45" customHeight="1">
      <c r="A22" s="337" t="s">
        <v>624</v>
      </c>
      <c r="B22" s="337"/>
      <c r="C22" s="337"/>
      <c r="D22" s="337"/>
      <c r="E22" s="337"/>
      <c r="F22" s="337"/>
      <c r="G22" s="338" t="s">
        <v>625</v>
      </c>
      <c r="H22" s="338"/>
      <c r="I22" s="338"/>
      <c r="J22" s="338"/>
      <c r="K22" s="338"/>
      <c r="L22" s="338"/>
      <c r="M22" s="338"/>
    </row>
    <row r="23" spans="1:13">
      <c r="A23" s="333"/>
      <c r="B23" s="333"/>
      <c r="C23" s="334" t="s">
        <v>1748</v>
      </c>
      <c r="D23" s="334"/>
      <c r="E23" s="334"/>
      <c r="F23" s="334"/>
      <c r="G23" s="334"/>
      <c r="H23" s="334"/>
      <c r="I23" s="334"/>
      <c r="J23" s="334"/>
      <c r="K23" s="334"/>
      <c r="L23" s="333"/>
      <c r="M23" s="333"/>
    </row>
    <row r="24" spans="1:13">
      <c r="A24" s="333"/>
      <c r="B24" s="333"/>
      <c r="C24" s="123" t="s">
        <v>624</v>
      </c>
      <c r="D24" s="123" t="s">
        <v>1749</v>
      </c>
      <c r="E24" s="123" t="s">
        <v>1750</v>
      </c>
      <c r="F24" s="123" t="s">
        <v>1751</v>
      </c>
      <c r="G24" s="123" t="s">
        <v>1752</v>
      </c>
      <c r="H24" s="123" t="s">
        <v>1753</v>
      </c>
      <c r="I24" s="123" t="s">
        <v>1754</v>
      </c>
      <c r="J24" s="123" t="s">
        <v>1755</v>
      </c>
      <c r="K24" s="123" t="s">
        <v>624</v>
      </c>
      <c r="L24" s="333"/>
      <c r="M24" s="333"/>
    </row>
    <row r="25" spans="1:13" ht="15.75" thickBot="1">
      <c r="A25" s="124" t="s">
        <v>1738</v>
      </c>
      <c r="B25" s="124" t="s">
        <v>624</v>
      </c>
      <c r="C25" s="125"/>
      <c r="D25" s="125"/>
      <c r="E25" s="126"/>
      <c r="F25" s="125"/>
      <c r="G25" s="125"/>
      <c r="H25" s="125"/>
      <c r="I25" s="125"/>
      <c r="J25" s="126"/>
      <c r="K25" s="125"/>
      <c r="L25" s="127" t="s">
        <v>625</v>
      </c>
      <c r="M25" s="127" t="s">
        <v>1739</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7CB504EA-F02E-4045-9399-9E34B6D32C0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E0D80-4BFB-48D7-8893-602A4CF86097}">
  <dimension ref="A1:M25"/>
  <sheetViews>
    <sheetView showGridLines="0" workbookViewId="0"/>
  </sheetViews>
  <sheetFormatPr defaultColWidth="9.1640625" defaultRowHeight="15"/>
  <cols>
    <col min="1" max="1" width="23.6640625" style="129" bestFit="1" customWidth="1" collapsed="1"/>
    <col min="2" max="2" width="37.5" style="129" bestFit="1" customWidth="1" collapsed="1"/>
    <col min="3" max="3" width="15.33203125" style="129" bestFit="1" customWidth="1" collapsed="1"/>
    <col min="4" max="4" width="28.6640625" style="129" bestFit="1" customWidth="1" collapsed="1"/>
    <col min="5" max="5" width="29.1640625" style="129" bestFit="1" customWidth="1" collapsed="1"/>
    <col min="6" max="6" width="28.5" style="129" bestFit="1" customWidth="1" collapsed="1"/>
    <col min="7" max="7" width="45.5" style="129" bestFit="1" customWidth="1" collapsed="1"/>
    <col min="8" max="8" width="33" style="129" bestFit="1" customWidth="1" collapsed="1"/>
    <col min="9" max="9" width="25.1640625" style="129" bestFit="1" customWidth="1" collapsed="1"/>
    <col min="10" max="10" width="44.1640625" style="129" bestFit="1" customWidth="1" collapsed="1"/>
    <col min="11" max="11" width="15.33203125" style="129" bestFit="1" customWidth="1" collapsed="1"/>
    <col min="12" max="13" width="45.6640625" style="129" bestFit="1" customWidth="1" collapsed="1"/>
    <col min="14" max="16384" width="9.1640625" style="129" collapsed="1"/>
  </cols>
  <sheetData>
    <row r="1" spans="1:13" ht="17.25">
      <c r="A1" s="128" t="s">
        <v>1756</v>
      </c>
    </row>
    <row r="3" spans="1:13" ht="17.45" customHeight="1">
      <c r="A3" s="349" t="s">
        <v>624</v>
      </c>
      <c r="B3" s="349"/>
      <c r="C3" s="349"/>
      <c r="D3" s="349"/>
      <c r="E3" s="349"/>
      <c r="F3" s="349"/>
      <c r="G3" s="350" t="s">
        <v>625</v>
      </c>
      <c r="H3" s="350"/>
      <c r="I3" s="350"/>
      <c r="J3" s="350"/>
      <c r="K3" s="350"/>
      <c r="L3" s="350"/>
      <c r="M3" s="350"/>
    </row>
    <row r="4" spans="1:13">
      <c r="A4" s="347"/>
      <c r="B4" s="347"/>
      <c r="C4" s="348" t="s">
        <v>1748</v>
      </c>
      <c r="D4" s="348"/>
      <c r="E4" s="348"/>
      <c r="F4" s="348"/>
      <c r="G4" s="348"/>
      <c r="H4" s="348"/>
      <c r="I4" s="348"/>
      <c r="J4" s="348"/>
      <c r="K4" s="348"/>
      <c r="L4" s="347"/>
      <c r="M4" s="347"/>
    </row>
    <row r="5" spans="1:13">
      <c r="A5" s="347"/>
      <c r="B5" s="347"/>
      <c r="C5" s="130" t="s">
        <v>624</v>
      </c>
      <c r="D5" s="130" t="s">
        <v>1749</v>
      </c>
      <c r="E5" s="130" t="s">
        <v>1750</v>
      </c>
      <c r="F5" s="130" t="s">
        <v>1751</v>
      </c>
      <c r="G5" s="130" t="s">
        <v>1752</v>
      </c>
      <c r="H5" s="130" t="s">
        <v>1753</v>
      </c>
      <c r="I5" s="130" t="s">
        <v>1754</v>
      </c>
      <c r="J5" s="130" t="s">
        <v>1755</v>
      </c>
      <c r="K5" s="130" t="s">
        <v>624</v>
      </c>
      <c r="L5" s="347"/>
      <c r="M5" s="347"/>
    </row>
    <row r="6" spans="1:13" ht="15.75" thickBot="1">
      <c r="A6" s="340" t="s">
        <v>1662</v>
      </c>
      <c r="B6" s="131" t="s">
        <v>1694</v>
      </c>
      <c r="C6" s="132"/>
      <c r="D6" s="132"/>
      <c r="E6" s="133"/>
      <c r="F6" s="132"/>
      <c r="G6" s="132"/>
      <c r="H6" s="132"/>
      <c r="I6" s="132"/>
      <c r="J6" s="133"/>
      <c r="K6" s="132"/>
      <c r="L6" s="134" t="s">
        <v>1695</v>
      </c>
      <c r="M6" s="343" t="s">
        <v>1665</v>
      </c>
    </row>
    <row r="7" spans="1:13" ht="15.75" thickBot="1">
      <c r="A7" s="340"/>
      <c r="B7" s="131" t="s">
        <v>1696</v>
      </c>
      <c r="C7" s="132"/>
      <c r="D7" s="132"/>
      <c r="E7" s="133"/>
      <c r="F7" s="132"/>
      <c r="G7" s="132"/>
      <c r="H7" s="132"/>
      <c r="I7" s="132"/>
      <c r="J7" s="133"/>
      <c r="K7" s="132"/>
      <c r="L7" s="134" t="s">
        <v>1697</v>
      </c>
      <c r="M7" s="343"/>
    </row>
    <row r="8" spans="1:13" ht="15.75" thickBot="1">
      <c r="A8" s="340"/>
      <c r="B8" s="131" t="s">
        <v>1698</v>
      </c>
      <c r="C8" s="132"/>
      <c r="D8" s="132"/>
      <c r="E8" s="133"/>
      <c r="F8" s="132"/>
      <c r="G8" s="132"/>
      <c r="H8" s="132"/>
      <c r="I8" s="132"/>
      <c r="J8" s="133"/>
      <c r="K8" s="132"/>
      <c r="L8" s="134" t="s">
        <v>1699</v>
      </c>
      <c r="M8" s="343"/>
    </row>
    <row r="9" spans="1:13" ht="15.75" thickBot="1">
      <c r="A9" s="340"/>
      <c r="B9" s="131" t="s">
        <v>1700</v>
      </c>
      <c r="C9" s="132"/>
      <c r="D9" s="132"/>
      <c r="E9" s="133"/>
      <c r="F9" s="132"/>
      <c r="G9" s="132"/>
      <c r="H9" s="132"/>
      <c r="I9" s="132"/>
      <c r="J9" s="133"/>
      <c r="K9" s="132"/>
      <c r="L9" s="134" t="s">
        <v>1701</v>
      </c>
      <c r="M9" s="343"/>
    </row>
    <row r="10" spans="1:13" ht="15.75" thickBot="1">
      <c r="A10" s="340"/>
      <c r="B10" s="131" t="s">
        <v>1706</v>
      </c>
      <c r="C10" s="132"/>
      <c r="D10" s="132"/>
      <c r="E10" s="133"/>
      <c r="F10" s="132"/>
      <c r="G10" s="132"/>
      <c r="H10" s="132"/>
      <c r="I10" s="132"/>
      <c r="J10" s="133"/>
      <c r="K10" s="132"/>
      <c r="L10" s="134" t="s">
        <v>1707</v>
      </c>
      <c r="M10" s="343"/>
    </row>
    <row r="11" spans="1:13" ht="15.75" thickBot="1">
      <c r="A11" s="340"/>
      <c r="B11" s="131" t="s">
        <v>1708</v>
      </c>
      <c r="C11" s="132"/>
      <c r="D11" s="132"/>
      <c r="E11" s="133"/>
      <c r="F11" s="132"/>
      <c r="G11" s="132"/>
      <c r="H11" s="132"/>
      <c r="I11" s="132"/>
      <c r="J11" s="133"/>
      <c r="K11" s="132"/>
      <c r="L11" s="134" t="s">
        <v>1709</v>
      </c>
      <c r="M11" s="343"/>
    </row>
    <row r="12" spans="1:13" ht="15.75" thickBot="1">
      <c r="A12" s="340"/>
      <c r="B12" s="131" t="s">
        <v>1718</v>
      </c>
      <c r="C12" s="132"/>
      <c r="D12" s="132"/>
      <c r="E12" s="133"/>
      <c r="F12" s="132"/>
      <c r="G12" s="132"/>
      <c r="H12" s="132"/>
      <c r="I12" s="132"/>
      <c r="J12" s="133"/>
      <c r="K12" s="132"/>
      <c r="L12" s="134" t="s">
        <v>1719</v>
      </c>
      <c r="M12" s="343"/>
    </row>
    <row r="13" spans="1:13" ht="15.75" thickBot="1">
      <c r="A13" s="341"/>
      <c r="B13" s="131" t="s">
        <v>624</v>
      </c>
      <c r="C13" s="132"/>
      <c r="D13" s="132"/>
      <c r="E13" s="133"/>
      <c r="F13" s="132"/>
      <c r="G13" s="132"/>
      <c r="H13" s="132"/>
      <c r="I13" s="132"/>
      <c r="J13" s="133"/>
      <c r="K13" s="132"/>
      <c r="L13" s="134" t="s">
        <v>625</v>
      </c>
      <c r="M13" s="344"/>
    </row>
    <row r="14" spans="1:13" ht="15.75" thickBot="1">
      <c r="A14" s="339" t="s">
        <v>1736</v>
      </c>
      <c r="B14" s="131" t="s">
        <v>1694</v>
      </c>
      <c r="C14" s="132"/>
      <c r="D14" s="132"/>
      <c r="E14" s="133"/>
      <c r="F14" s="132"/>
      <c r="G14" s="132"/>
      <c r="H14" s="132"/>
      <c r="I14" s="132"/>
      <c r="J14" s="133"/>
      <c r="K14" s="132"/>
      <c r="L14" s="134" t="s">
        <v>1695</v>
      </c>
      <c r="M14" s="342" t="s">
        <v>1737</v>
      </c>
    </row>
    <row r="15" spans="1:13" ht="15.75" thickBot="1">
      <c r="A15" s="340"/>
      <c r="B15" s="131" t="s">
        <v>1696</v>
      </c>
      <c r="C15" s="132"/>
      <c r="D15" s="132"/>
      <c r="E15" s="133"/>
      <c r="F15" s="132"/>
      <c r="G15" s="132"/>
      <c r="H15" s="132"/>
      <c r="I15" s="132"/>
      <c r="J15" s="133"/>
      <c r="K15" s="132"/>
      <c r="L15" s="134" t="s">
        <v>1697</v>
      </c>
      <c r="M15" s="343"/>
    </row>
    <row r="16" spans="1:13" ht="15.75" thickBot="1">
      <c r="A16" s="340"/>
      <c r="B16" s="131" t="s">
        <v>1698</v>
      </c>
      <c r="C16" s="132"/>
      <c r="D16" s="132"/>
      <c r="E16" s="133"/>
      <c r="F16" s="132"/>
      <c r="G16" s="132"/>
      <c r="H16" s="132"/>
      <c r="I16" s="132"/>
      <c r="J16" s="133"/>
      <c r="K16" s="132"/>
      <c r="L16" s="134" t="s">
        <v>1699</v>
      </c>
      <c r="M16" s="343"/>
    </row>
    <row r="17" spans="1:13" ht="15.75" thickBot="1">
      <c r="A17" s="340"/>
      <c r="B17" s="131" t="s">
        <v>1700</v>
      </c>
      <c r="C17" s="132"/>
      <c r="D17" s="132"/>
      <c r="E17" s="133"/>
      <c r="F17" s="132"/>
      <c r="G17" s="132"/>
      <c r="H17" s="132"/>
      <c r="I17" s="132"/>
      <c r="J17" s="133"/>
      <c r="K17" s="132"/>
      <c r="L17" s="134" t="s">
        <v>1701</v>
      </c>
      <c r="M17" s="343"/>
    </row>
    <row r="18" spans="1:13" ht="15.75" thickBot="1">
      <c r="A18" s="340"/>
      <c r="B18" s="131" t="s">
        <v>1706</v>
      </c>
      <c r="C18" s="132"/>
      <c r="D18" s="132"/>
      <c r="E18" s="133"/>
      <c r="F18" s="132"/>
      <c r="G18" s="132"/>
      <c r="H18" s="132"/>
      <c r="I18" s="132"/>
      <c r="J18" s="133"/>
      <c r="K18" s="132"/>
      <c r="L18" s="134" t="s">
        <v>1707</v>
      </c>
      <c r="M18" s="343"/>
    </row>
    <row r="19" spans="1:13" ht="15.75" thickBot="1">
      <c r="A19" s="340"/>
      <c r="B19" s="131" t="s">
        <v>1708</v>
      </c>
      <c r="C19" s="132"/>
      <c r="D19" s="132"/>
      <c r="E19" s="133"/>
      <c r="F19" s="132"/>
      <c r="G19" s="132"/>
      <c r="H19" s="132"/>
      <c r="I19" s="132"/>
      <c r="J19" s="133"/>
      <c r="K19" s="132"/>
      <c r="L19" s="134" t="s">
        <v>1709</v>
      </c>
      <c r="M19" s="343"/>
    </row>
    <row r="20" spans="1:13" ht="15.75" thickBot="1">
      <c r="A20" s="340"/>
      <c r="B20" s="131" t="s">
        <v>1718</v>
      </c>
      <c r="C20" s="132"/>
      <c r="D20" s="132"/>
      <c r="E20" s="133"/>
      <c r="F20" s="132"/>
      <c r="G20" s="132"/>
      <c r="H20" s="132"/>
      <c r="I20" s="132"/>
      <c r="J20" s="133"/>
      <c r="K20" s="132"/>
      <c r="L20" s="134" t="s">
        <v>1719</v>
      </c>
      <c r="M20" s="343"/>
    </row>
    <row r="21" spans="1:13" ht="15.75" thickBot="1">
      <c r="A21" s="341"/>
      <c r="B21" s="131" t="s">
        <v>624</v>
      </c>
      <c r="C21" s="132"/>
      <c r="D21" s="132"/>
      <c r="E21" s="133"/>
      <c r="F21" s="132"/>
      <c r="G21" s="132"/>
      <c r="H21" s="132"/>
      <c r="I21" s="132"/>
      <c r="J21" s="133"/>
      <c r="K21" s="132"/>
      <c r="L21" s="134" t="s">
        <v>625</v>
      </c>
      <c r="M21" s="344"/>
    </row>
    <row r="22" spans="1:13" ht="17.45" customHeight="1">
      <c r="A22" s="345" t="s">
        <v>624</v>
      </c>
      <c r="B22" s="345"/>
      <c r="C22" s="345"/>
      <c r="D22" s="345"/>
      <c r="E22" s="345"/>
      <c r="F22" s="345"/>
      <c r="G22" s="346" t="s">
        <v>625</v>
      </c>
      <c r="H22" s="346"/>
      <c r="I22" s="346"/>
      <c r="J22" s="346"/>
      <c r="K22" s="346"/>
      <c r="L22" s="346"/>
      <c r="M22" s="346"/>
    </row>
    <row r="23" spans="1:13">
      <c r="A23" s="347"/>
      <c r="B23" s="347"/>
      <c r="C23" s="348" t="s">
        <v>1748</v>
      </c>
      <c r="D23" s="348"/>
      <c r="E23" s="348"/>
      <c r="F23" s="348"/>
      <c r="G23" s="348"/>
      <c r="H23" s="348"/>
      <c r="I23" s="348"/>
      <c r="J23" s="348"/>
      <c r="K23" s="348"/>
      <c r="L23" s="347"/>
      <c r="M23" s="347"/>
    </row>
    <row r="24" spans="1:13">
      <c r="A24" s="347"/>
      <c r="B24" s="347"/>
      <c r="C24" s="130" t="s">
        <v>624</v>
      </c>
      <c r="D24" s="130" t="s">
        <v>1749</v>
      </c>
      <c r="E24" s="130" t="s">
        <v>1750</v>
      </c>
      <c r="F24" s="130" t="s">
        <v>1751</v>
      </c>
      <c r="G24" s="130" t="s">
        <v>1752</v>
      </c>
      <c r="H24" s="130" t="s">
        <v>1753</v>
      </c>
      <c r="I24" s="130" t="s">
        <v>1754</v>
      </c>
      <c r="J24" s="130" t="s">
        <v>1755</v>
      </c>
      <c r="K24" s="130" t="s">
        <v>624</v>
      </c>
      <c r="L24" s="347"/>
      <c r="M24" s="347"/>
    </row>
    <row r="25" spans="1:13" ht="15.75" thickBot="1">
      <c r="A25" s="131" t="s">
        <v>1738</v>
      </c>
      <c r="B25" s="131" t="s">
        <v>624</v>
      </c>
      <c r="C25" s="132"/>
      <c r="D25" s="132"/>
      <c r="E25" s="133"/>
      <c r="F25" s="132"/>
      <c r="G25" s="132"/>
      <c r="H25" s="132"/>
      <c r="I25" s="132"/>
      <c r="J25" s="133"/>
      <c r="K25" s="132"/>
      <c r="L25" s="134" t="s">
        <v>625</v>
      </c>
      <c r="M25" s="134" t="s">
        <v>1739</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8132F336-A41D-4640-B599-AFA394E62AE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8694E-3527-47B0-B2A8-1249CAA45EBC}">
  <dimension ref="A1:H31"/>
  <sheetViews>
    <sheetView showGridLines="0" workbookViewId="0"/>
  </sheetViews>
  <sheetFormatPr defaultColWidth="9.1640625" defaultRowHeight="15"/>
  <cols>
    <col min="1" max="1" width="31.6640625" style="136" customWidth="1" collapsed="1"/>
    <col min="2" max="2" width="19.83203125" style="136" customWidth="1" collapsed="1"/>
    <col min="3" max="3" width="33.83203125" style="136" bestFit="1" customWidth="1" collapsed="1"/>
    <col min="4" max="4" width="22.6640625" style="136" bestFit="1" customWidth="1" collapsed="1"/>
    <col min="5" max="5" width="31.6640625" style="136" customWidth="1" collapsed="1"/>
    <col min="6" max="6" width="19.83203125" style="136" customWidth="1" collapsed="1"/>
    <col min="7" max="7" width="33.83203125" style="136" bestFit="1" customWidth="1" collapsed="1"/>
    <col min="8" max="8" width="22.6640625" style="136" bestFit="1" customWidth="1" collapsed="1"/>
    <col min="9" max="16384" width="9.1640625" style="136" collapsed="1"/>
  </cols>
  <sheetData>
    <row r="1" spans="1:8" ht="17.25">
      <c r="A1" s="135" t="s">
        <v>1757</v>
      </c>
    </row>
    <row r="3" spans="1:8" ht="17.45" customHeight="1">
      <c r="A3" s="352" t="s">
        <v>102</v>
      </c>
      <c r="B3" s="352"/>
      <c r="C3" s="352"/>
      <c r="D3" s="352"/>
      <c r="E3" s="353" t="s">
        <v>105</v>
      </c>
      <c r="F3" s="353"/>
      <c r="G3" s="353"/>
      <c r="H3" s="353"/>
    </row>
    <row r="4" spans="1:8" ht="33.6" customHeight="1">
      <c r="A4" s="352" t="s">
        <v>1758</v>
      </c>
      <c r="B4" s="352"/>
      <c r="C4" s="353" t="s">
        <v>1759</v>
      </c>
      <c r="D4" s="353"/>
      <c r="E4" s="352" t="s">
        <v>1758</v>
      </c>
      <c r="F4" s="352"/>
      <c r="G4" s="353" t="s">
        <v>1759</v>
      </c>
      <c r="H4" s="353"/>
    </row>
    <row r="5" spans="1:8">
      <c r="A5" s="351"/>
      <c r="B5" s="137" t="s">
        <v>1760</v>
      </c>
      <c r="C5" s="137" t="s">
        <v>962</v>
      </c>
      <c r="D5" s="351"/>
      <c r="E5" s="351"/>
      <c r="F5" s="137" t="s">
        <v>1760</v>
      </c>
      <c r="G5" s="137" t="s">
        <v>962</v>
      </c>
      <c r="H5" s="351"/>
    </row>
    <row r="6" spans="1:8">
      <c r="A6" s="351"/>
      <c r="B6" s="138" t="s">
        <v>1761</v>
      </c>
      <c r="C6" s="138" t="s">
        <v>963</v>
      </c>
      <c r="D6" s="351"/>
      <c r="E6" s="351"/>
      <c r="F6" s="138" t="s">
        <v>1761</v>
      </c>
      <c r="G6" s="138" t="s">
        <v>963</v>
      </c>
      <c r="H6" s="351"/>
    </row>
    <row r="7" spans="1:8" ht="24.75" thickBot="1">
      <c r="A7" s="139" t="s">
        <v>1762</v>
      </c>
      <c r="B7" s="140" t="s">
        <v>1763</v>
      </c>
      <c r="C7" s="141">
        <v>434725</v>
      </c>
      <c r="D7" s="142" t="s">
        <v>1764</v>
      </c>
      <c r="E7" s="139" t="s">
        <v>1762</v>
      </c>
      <c r="F7" s="140" t="s">
        <v>1763</v>
      </c>
      <c r="G7" s="141">
        <v>412422</v>
      </c>
      <c r="H7" s="142" t="s">
        <v>1764</v>
      </c>
    </row>
    <row r="8" spans="1:8" ht="24.75" thickBot="1">
      <c r="A8" s="139" t="s">
        <v>1765</v>
      </c>
      <c r="B8" s="140" t="s">
        <v>1766</v>
      </c>
      <c r="C8" s="141">
        <v>5090</v>
      </c>
      <c r="D8" s="142" t="s">
        <v>1767</v>
      </c>
      <c r="E8" s="139" t="s">
        <v>1765</v>
      </c>
      <c r="F8" s="140" t="s">
        <v>1766</v>
      </c>
      <c r="G8" s="141">
        <v>782</v>
      </c>
      <c r="H8" s="142" t="s">
        <v>1767</v>
      </c>
    </row>
    <row r="9" spans="1:8" ht="15.75" thickBot="1">
      <c r="A9" s="139" t="s">
        <v>1768</v>
      </c>
      <c r="B9" s="140"/>
      <c r="C9" s="141"/>
      <c r="D9" s="142" t="s">
        <v>1769</v>
      </c>
      <c r="E9" s="139" t="s">
        <v>1768</v>
      </c>
      <c r="F9" s="140"/>
      <c r="G9" s="141"/>
      <c r="H9" s="142" t="s">
        <v>1769</v>
      </c>
    </row>
    <row r="10" spans="1:8" ht="15.75" thickBot="1">
      <c r="A10" s="139" t="s">
        <v>1770</v>
      </c>
      <c r="B10" s="140"/>
      <c r="C10" s="141"/>
      <c r="D10" s="142" t="s">
        <v>1771</v>
      </c>
      <c r="E10" s="139" t="s">
        <v>1770</v>
      </c>
      <c r="F10" s="140"/>
      <c r="G10" s="141"/>
      <c r="H10" s="142" t="s">
        <v>1771</v>
      </c>
    </row>
    <row r="11" spans="1:8" ht="15.75" thickBot="1">
      <c r="A11" s="139" t="s">
        <v>1772</v>
      </c>
      <c r="B11" s="140"/>
      <c r="C11" s="141"/>
      <c r="D11" s="142" t="s">
        <v>1773</v>
      </c>
      <c r="E11" s="139" t="s">
        <v>1772</v>
      </c>
      <c r="F11" s="140"/>
      <c r="G11" s="141"/>
      <c r="H11" s="142" t="s">
        <v>1773</v>
      </c>
    </row>
    <row r="12" spans="1:8" ht="15.75" thickBot="1">
      <c r="A12" s="139" t="s">
        <v>1774</v>
      </c>
      <c r="B12" s="140"/>
      <c r="C12" s="141"/>
      <c r="D12" s="142" t="s">
        <v>1775</v>
      </c>
      <c r="E12" s="139" t="s">
        <v>1774</v>
      </c>
      <c r="F12" s="140"/>
      <c r="G12" s="141"/>
      <c r="H12" s="142" t="s">
        <v>1775</v>
      </c>
    </row>
    <row r="13" spans="1:8" ht="15.75" thickBot="1">
      <c r="A13" s="139" t="s">
        <v>1776</v>
      </c>
      <c r="B13" s="140"/>
      <c r="C13" s="141"/>
      <c r="D13" s="142" t="s">
        <v>1777</v>
      </c>
      <c r="E13" s="139" t="s">
        <v>1776</v>
      </c>
      <c r="F13" s="140"/>
      <c r="G13" s="141"/>
      <c r="H13" s="142" t="s">
        <v>1777</v>
      </c>
    </row>
    <row r="14" spans="1:8" ht="15.75" thickBot="1">
      <c r="A14" s="139" t="s">
        <v>1778</v>
      </c>
      <c r="B14" s="140"/>
      <c r="C14" s="141"/>
      <c r="D14" s="142" t="s">
        <v>1779</v>
      </c>
      <c r="E14" s="139" t="s">
        <v>1778</v>
      </c>
      <c r="F14" s="140"/>
      <c r="G14" s="141"/>
      <c r="H14" s="142" t="s">
        <v>1779</v>
      </c>
    </row>
    <row r="15" spans="1:8" ht="15.75" thickBot="1">
      <c r="A15" s="139" t="s">
        <v>1780</v>
      </c>
      <c r="B15" s="140"/>
      <c r="C15" s="141"/>
      <c r="D15" s="142" t="s">
        <v>1781</v>
      </c>
      <c r="E15" s="139" t="s">
        <v>1780</v>
      </c>
      <c r="F15" s="140"/>
      <c r="G15" s="141"/>
      <c r="H15" s="142" t="s">
        <v>1781</v>
      </c>
    </row>
    <row r="16" spans="1:8" ht="15.75" thickBot="1">
      <c r="A16" s="139" t="s">
        <v>1782</v>
      </c>
      <c r="B16" s="140"/>
      <c r="C16" s="141"/>
      <c r="D16" s="142" t="s">
        <v>1783</v>
      </c>
      <c r="E16" s="139" t="s">
        <v>1782</v>
      </c>
      <c r="F16" s="140"/>
      <c r="G16" s="141"/>
      <c r="H16" s="142" t="s">
        <v>1783</v>
      </c>
    </row>
    <row r="17" spans="1:8" ht="15.75" thickBot="1">
      <c r="A17" s="139" t="s">
        <v>1784</v>
      </c>
      <c r="B17" s="140"/>
      <c r="C17" s="141"/>
      <c r="D17" s="142" t="s">
        <v>1785</v>
      </c>
      <c r="E17" s="139" t="s">
        <v>1784</v>
      </c>
      <c r="F17" s="140"/>
      <c r="G17" s="141"/>
      <c r="H17" s="142" t="s">
        <v>1785</v>
      </c>
    </row>
    <row r="18" spans="1:8" ht="15.75" thickBot="1">
      <c r="A18" s="139" t="s">
        <v>1786</v>
      </c>
      <c r="B18" s="140"/>
      <c r="C18" s="141">
        <v>439815</v>
      </c>
      <c r="D18" s="142" t="s">
        <v>1787</v>
      </c>
      <c r="E18" s="139" t="s">
        <v>1786</v>
      </c>
      <c r="F18" s="140"/>
      <c r="G18" s="141">
        <v>413204</v>
      </c>
      <c r="H18" s="142" t="s">
        <v>1787</v>
      </c>
    </row>
    <row r="19" spans="1:8" ht="24.75" thickBot="1">
      <c r="A19" s="139" t="s">
        <v>1788</v>
      </c>
      <c r="B19" s="140" t="s">
        <v>1789</v>
      </c>
      <c r="C19" s="141">
        <v>11008</v>
      </c>
      <c r="D19" s="142" t="s">
        <v>1790</v>
      </c>
      <c r="E19" s="139" t="s">
        <v>1788</v>
      </c>
      <c r="F19" s="140" t="s">
        <v>1791</v>
      </c>
      <c r="G19" s="141">
        <v>24259</v>
      </c>
      <c r="H19" s="142" t="s">
        <v>1790</v>
      </c>
    </row>
    <row r="20" spans="1:8" ht="15.75" thickBot="1">
      <c r="A20" s="139" t="s">
        <v>1792</v>
      </c>
      <c r="B20" s="140" t="s">
        <v>1793</v>
      </c>
      <c r="C20" s="141">
        <v>6908</v>
      </c>
      <c r="D20" s="142" t="s">
        <v>1794</v>
      </c>
      <c r="E20" s="139" t="s">
        <v>1792</v>
      </c>
      <c r="F20" s="140" t="s">
        <v>1793</v>
      </c>
      <c r="G20" s="141">
        <v>8536</v>
      </c>
      <c r="H20" s="142" t="s">
        <v>1794</v>
      </c>
    </row>
    <row r="21" spans="1:8" ht="24.75" thickBot="1">
      <c r="A21" s="139" t="s">
        <v>1795</v>
      </c>
      <c r="B21" s="140" t="s">
        <v>1796</v>
      </c>
      <c r="C21" s="141">
        <v>982</v>
      </c>
      <c r="D21" s="142" t="s">
        <v>1797</v>
      </c>
      <c r="E21" s="139" t="s">
        <v>1795</v>
      </c>
      <c r="F21" s="140" t="s">
        <v>1798</v>
      </c>
      <c r="G21" s="141">
        <v>925</v>
      </c>
      <c r="H21" s="142" t="s">
        <v>1797</v>
      </c>
    </row>
    <row r="22" spans="1:8" ht="15.75" thickBot="1">
      <c r="A22" s="139" t="s">
        <v>1799</v>
      </c>
      <c r="B22" s="140" t="s">
        <v>1800</v>
      </c>
      <c r="C22" s="141">
        <v>349</v>
      </c>
      <c r="D22" s="142" t="s">
        <v>1801</v>
      </c>
      <c r="E22" s="139" t="s">
        <v>1799</v>
      </c>
      <c r="F22" s="140" t="s">
        <v>1802</v>
      </c>
      <c r="G22" s="141">
        <v>600</v>
      </c>
      <c r="H22" s="142" t="s">
        <v>1801</v>
      </c>
    </row>
    <row r="23" spans="1:8" ht="24.75" thickBot="1">
      <c r="A23" s="139" t="s">
        <v>1803</v>
      </c>
      <c r="B23" s="140" t="s">
        <v>1804</v>
      </c>
      <c r="C23" s="141">
        <v>336</v>
      </c>
      <c r="D23" s="142" t="s">
        <v>1805</v>
      </c>
      <c r="E23" s="139" t="s">
        <v>1803</v>
      </c>
      <c r="F23" s="140" t="s">
        <v>1800</v>
      </c>
      <c r="G23" s="141">
        <v>451</v>
      </c>
      <c r="H23" s="142" t="s">
        <v>1805</v>
      </c>
    </row>
    <row r="24" spans="1:8" ht="24.75" thickBot="1">
      <c r="A24" s="139" t="s">
        <v>1806</v>
      </c>
      <c r="B24" s="140" t="s">
        <v>1807</v>
      </c>
      <c r="C24" s="141">
        <v>285</v>
      </c>
      <c r="D24" s="142" t="s">
        <v>1808</v>
      </c>
      <c r="E24" s="139" t="s">
        <v>1806</v>
      </c>
      <c r="F24" s="140" t="s">
        <v>1809</v>
      </c>
      <c r="G24" s="141">
        <v>304</v>
      </c>
      <c r="H24" s="142" t="s">
        <v>1808</v>
      </c>
    </row>
    <row r="25" spans="1:8" ht="24.75" thickBot="1">
      <c r="A25" s="139" t="s">
        <v>1810</v>
      </c>
      <c r="B25" s="140" t="s">
        <v>1811</v>
      </c>
      <c r="C25" s="141">
        <v>272</v>
      </c>
      <c r="D25" s="142" t="s">
        <v>1812</v>
      </c>
      <c r="E25" s="139" t="s">
        <v>1810</v>
      </c>
      <c r="F25" s="140" t="s">
        <v>1813</v>
      </c>
      <c r="G25" s="141">
        <v>286</v>
      </c>
      <c r="H25" s="142" t="s">
        <v>1812</v>
      </c>
    </row>
    <row r="26" spans="1:8" ht="24.75" thickBot="1">
      <c r="A26" s="139" t="s">
        <v>1814</v>
      </c>
      <c r="B26" s="140" t="s">
        <v>1815</v>
      </c>
      <c r="C26" s="141">
        <v>180</v>
      </c>
      <c r="D26" s="142" t="s">
        <v>1816</v>
      </c>
      <c r="E26" s="139" t="s">
        <v>1814</v>
      </c>
      <c r="F26" s="140" t="s">
        <v>1817</v>
      </c>
      <c r="G26" s="141">
        <v>106</v>
      </c>
      <c r="H26" s="142" t="s">
        <v>1816</v>
      </c>
    </row>
    <row r="27" spans="1:8" ht="24.75" thickBot="1">
      <c r="A27" s="139" t="s">
        <v>1818</v>
      </c>
      <c r="B27" s="140" t="s">
        <v>1819</v>
      </c>
      <c r="C27" s="141">
        <v>146</v>
      </c>
      <c r="D27" s="142" t="s">
        <v>1820</v>
      </c>
      <c r="E27" s="139" t="s">
        <v>1818</v>
      </c>
      <c r="F27" s="140" t="s">
        <v>1821</v>
      </c>
      <c r="G27" s="141">
        <v>74</v>
      </c>
      <c r="H27" s="142" t="s">
        <v>1820</v>
      </c>
    </row>
    <row r="28" spans="1:8" ht="24.75" thickBot="1">
      <c r="A28" s="139" t="s">
        <v>1822</v>
      </c>
      <c r="B28" s="140" t="s">
        <v>1821</v>
      </c>
      <c r="C28" s="141">
        <v>106</v>
      </c>
      <c r="D28" s="142" t="s">
        <v>1823</v>
      </c>
      <c r="E28" s="139" t="s">
        <v>1822</v>
      </c>
      <c r="F28" s="140" t="s">
        <v>1824</v>
      </c>
      <c r="G28" s="141">
        <v>63</v>
      </c>
      <c r="H28" s="142" t="s">
        <v>1823</v>
      </c>
    </row>
    <row r="29" spans="1:8" ht="15.75" thickBot="1">
      <c r="A29" s="139" t="s">
        <v>1825</v>
      </c>
      <c r="B29" s="140" t="s">
        <v>1826</v>
      </c>
      <c r="C29" s="141">
        <v>329</v>
      </c>
      <c r="D29" s="142" t="s">
        <v>1827</v>
      </c>
      <c r="E29" s="139" t="s">
        <v>1825</v>
      </c>
      <c r="F29" s="140" t="s">
        <v>1826</v>
      </c>
      <c r="G29" s="141">
        <v>397</v>
      </c>
      <c r="H29" s="142" t="s">
        <v>1827</v>
      </c>
    </row>
    <row r="30" spans="1:8" ht="15.75" thickBot="1">
      <c r="A30" s="139" t="s">
        <v>1828</v>
      </c>
      <c r="B30" s="140"/>
      <c r="C30" s="141">
        <v>20901</v>
      </c>
      <c r="D30" s="142" t="s">
        <v>1829</v>
      </c>
      <c r="E30" s="139" t="s">
        <v>1828</v>
      </c>
      <c r="F30" s="140"/>
      <c r="G30" s="141">
        <v>36001</v>
      </c>
      <c r="H30" s="142" t="s">
        <v>1829</v>
      </c>
    </row>
    <row r="31" spans="1:8" ht="15.75" thickBot="1">
      <c r="A31" s="139" t="s">
        <v>1830</v>
      </c>
      <c r="B31" s="140"/>
      <c r="C31" s="141">
        <v>460716</v>
      </c>
      <c r="D31" s="142" t="s">
        <v>1831</v>
      </c>
      <c r="E31" s="139" t="s">
        <v>1830</v>
      </c>
      <c r="F31" s="140"/>
      <c r="G31" s="141">
        <v>449205</v>
      </c>
      <c r="H31" s="142" t="s">
        <v>1831</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65DA132A-B3F3-47B3-8BD9-AF9D07997969}">
      <formula1>-9.99999999999999E+33</formula1>
      <formula2>9.99999999999999E+33</formula2>
    </dataValidation>
    <dataValidation type="textLength" operator="greaterThan" allowBlank="1" showErrorMessage="1" errorTitle="Invalid Data Type" error="Please input data in String Data Type" sqref="B7:B31 F7:F31" xr:uid="{7A40D07D-432F-4648-903B-573F05D22704}">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9FAA2-2B5C-4447-9163-D187F3F4D67F}">
  <dimension ref="A1:N42"/>
  <sheetViews>
    <sheetView showGridLines="0" workbookViewId="0"/>
  </sheetViews>
  <sheetFormatPr defaultColWidth="9.1640625" defaultRowHeight="15"/>
  <cols>
    <col min="1" max="1" width="24.1640625" style="144" customWidth="1" collapsed="1"/>
    <col min="2" max="2" width="30.6640625" style="144" customWidth="1" collapsed="1"/>
    <col min="3" max="3" width="33.83203125" style="144" bestFit="1" customWidth="1" collapsed="1"/>
    <col min="4" max="4" width="43" style="144" bestFit="1" customWidth="1" collapsed="1"/>
    <col min="5" max="5" width="15" style="144" bestFit="1" customWidth="1" collapsed="1"/>
    <col min="6" max="6" width="24.1640625" style="144" customWidth="1" collapsed="1"/>
    <col min="7" max="7" width="30.6640625" style="144" customWidth="1" collapsed="1"/>
    <col min="8" max="8" width="33.83203125" style="144" bestFit="1" customWidth="1" collapsed="1"/>
    <col min="9" max="9" width="17.33203125" style="144" bestFit="1" customWidth="1" collapsed="1"/>
    <col min="10" max="10" width="21.6640625" style="144" bestFit="1" customWidth="1" collapsed="1"/>
    <col min="11" max="11" width="43" style="144" bestFit="1" customWidth="1" collapsed="1"/>
    <col min="12" max="12" width="15" style="144" bestFit="1" customWidth="1" collapsed="1"/>
    <col min="13" max="13" width="11.1640625" style="144" bestFit="1" customWidth="1" collapsed="1"/>
    <col min="14" max="14" width="15" style="144" bestFit="1" customWidth="1" collapsed="1"/>
    <col min="15" max="16384" width="9.1640625" style="144" collapsed="1"/>
  </cols>
  <sheetData>
    <row r="1" spans="1:10" ht="17.25">
      <c r="A1" s="143" t="s">
        <v>1832</v>
      </c>
    </row>
    <row r="3" spans="1:10" ht="17.45" customHeight="1">
      <c r="A3" s="357" t="s">
        <v>17</v>
      </c>
      <c r="B3" s="357"/>
      <c r="C3" s="357"/>
      <c r="D3" s="357"/>
      <c r="E3" s="357"/>
      <c r="F3" s="358" t="s">
        <v>106</v>
      </c>
      <c r="G3" s="358"/>
      <c r="H3" s="358"/>
      <c r="I3" s="358"/>
      <c r="J3" s="358"/>
    </row>
    <row r="4" spans="1:10" ht="33.6" customHeight="1">
      <c r="A4" s="357" t="s">
        <v>1833</v>
      </c>
      <c r="B4" s="357"/>
      <c r="C4" s="358" t="s">
        <v>1834</v>
      </c>
      <c r="D4" s="358"/>
      <c r="E4" s="358"/>
      <c r="F4" s="357" t="s">
        <v>1833</v>
      </c>
      <c r="G4" s="357"/>
      <c r="H4" s="358" t="s">
        <v>1834</v>
      </c>
      <c r="I4" s="358"/>
      <c r="J4" s="358"/>
    </row>
    <row r="5" spans="1:10">
      <c r="A5" s="354"/>
      <c r="B5" s="354"/>
      <c r="C5" s="145" t="s">
        <v>1835</v>
      </c>
      <c r="D5" s="354"/>
      <c r="E5" s="354"/>
      <c r="F5" s="354"/>
      <c r="G5" s="354"/>
      <c r="H5" s="145" t="s">
        <v>1835</v>
      </c>
      <c r="I5" s="354"/>
      <c r="J5" s="354"/>
    </row>
    <row r="6" spans="1:10">
      <c r="A6" s="354"/>
      <c r="B6" s="354"/>
      <c r="C6" s="145" t="s">
        <v>1836</v>
      </c>
      <c r="D6" s="354"/>
      <c r="E6" s="354"/>
      <c r="F6" s="354"/>
      <c r="G6" s="354"/>
      <c r="H6" s="145" t="s">
        <v>1836</v>
      </c>
      <c r="I6" s="354"/>
      <c r="J6" s="354"/>
    </row>
    <row r="7" spans="1:10" ht="15.75" thickBot="1">
      <c r="A7" s="361" t="s">
        <v>1828</v>
      </c>
      <c r="B7" s="146" t="s">
        <v>1837</v>
      </c>
      <c r="C7" s="147">
        <v>124341</v>
      </c>
      <c r="D7" s="148" t="s">
        <v>1837</v>
      </c>
      <c r="E7" s="364" t="s">
        <v>1838</v>
      </c>
      <c r="F7" s="361" t="s">
        <v>1828</v>
      </c>
      <c r="G7" s="146" t="s">
        <v>1837</v>
      </c>
      <c r="H7" s="147">
        <v>123161</v>
      </c>
      <c r="I7" s="148" t="s">
        <v>1837</v>
      </c>
      <c r="J7" s="364" t="s">
        <v>1838</v>
      </c>
    </row>
    <row r="8" spans="1:10" ht="15.75" thickBot="1">
      <c r="A8" s="361"/>
      <c r="B8" s="146" t="s">
        <v>1839</v>
      </c>
      <c r="C8" s="147"/>
      <c r="D8" s="148" t="s">
        <v>1839</v>
      </c>
      <c r="E8" s="364"/>
      <c r="F8" s="361"/>
      <c r="G8" s="146" t="s">
        <v>1839</v>
      </c>
      <c r="H8" s="147"/>
      <c r="I8" s="148" t="s">
        <v>1839</v>
      </c>
      <c r="J8" s="364"/>
    </row>
    <row r="9" spans="1:10" ht="15.75" thickBot="1">
      <c r="A9" s="361"/>
      <c r="B9" s="146" t="s">
        <v>1840</v>
      </c>
      <c r="C9" s="147"/>
      <c r="D9" s="148" t="s">
        <v>1840</v>
      </c>
      <c r="E9" s="364"/>
      <c r="F9" s="361"/>
      <c r="G9" s="146" t="s">
        <v>1840</v>
      </c>
      <c r="H9" s="147"/>
      <c r="I9" s="148" t="s">
        <v>1840</v>
      </c>
      <c r="J9" s="364"/>
    </row>
    <row r="10" spans="1:10" ht="15.75" thickBot="1">
      <c r="A10" s="361"/>
      <c r="B10" s="146" t="s">
        <v>1841</v>
      </c>
      <c r="C10" s="147"/>
      <c r="D10" s="148" t="s">
        <v>1841</v>
      </c>
      <c r="E10" s="364"/>
      <c r="F10" s="361"/>
      <c r="G10" s="146" t="s">
        <v>1841</v>
      </c>
      <c r="H10" s="147"/>
      <c r="I10" s="148" t="s">
        <v>1841</v>
      </c>
      <c r="J10" s="364"/>
    </row>
    <row r="11" spans="1:10" ht="15.75" thickBot="1">
      <c r="A11" s="361"/>
      <c r="B11" s="146" t="s">
        <v>1842</v>
      </c>
      <c r="C11" s="147"/>
      <c r="D11" s="148" t="s">
        <v>1842</v>
      </c>
      <c r="E11" s="364"/>
      <c r="F11" s="361"/>
      <c r="G11" s="146" t="s">
        <v>1842</v>
      </c>
      <c r="H11" s="147"/>
      <c r="I11" s="148" t="s">
        <v>1842</v>
      </c>
      <c r="J11" s="364"/>
    </row>
    <row r="12" spans="1:10" ht="15.75" thickBot="1">
      <c r="A12" s="361"/>
      <c r="B12" s="146" t="s">
        <v>1843</v>
      </c>
      <c r="C12" s="147"/>
      <c r="D12" s="148" t="s">
        <v>1843</v>
      </c>
      <c r="E12" s="364"/>
      <c r="F12" s="361"/>
      <c r="G12" s="146" t="s">
        <v>1843</v>
      </c>
      <c r="H12" s="147"/>
      <c r="I12" s="148" t="s">
        <v>1843</v>
      </c>
      <c r="J12" s="364"/>
    </row>
    <row r="13" spans="1:10" ht="15.75" thickBot="1">
      <c r="A13" s="361"/>
      <c r="B13" s="146" t="s">
        <v>1844</v>
      </c>
      <c r="C13" s="147"/>
      <c r="D13" s="148" t="s">
        <v>1844</v>
      </c>
      <c r="E13" s="364"/>
      <c r="F13" s="361"/>
      <c r="G13" s="146" t="s">
        <v>1844</v>
      </c>
      <c r="H13" s="147"/>
      <c r="I13" s="148" t="s">
        <v>1844</v>
      </c>
      <c r="J13" s="364"/>
    </row>
    <row r="14" spans="1:10" ht="15.75" thickBot="1">
      <c r="A14" s="361"/>
      <c r="B14" s="146" t="s">
        <v>1845</v>
      </c>
      <c r="C14" s="147"/>
      <c r="D14" s="148" t="s">
        <v>1845</v>
      </c>
      <c r="E14" s="364"/>
      <c r="F14" s="361"/>
      <c r="G14" s="146" t="s">
        <v>1845</v>
      </c>
      <c r="H14" s="147"/>
      <c r="I14" s="148" t="s">
        <v>1845</v>
      </c>
      <c r="J14" s="364"/>
    </row>
    <row r="15" spans="1:10" ht="15.75" thickBot="1">
      <c r="A15" s="361"/>
      <c r="B15" s="146" t="s">
        <v>1846</v>
      </c>
      <c r="C15" s="147"/>
      <c r="D15" s="148" t="s">
        <v>1846</v>
      </c>
      <c r="E15" s="364"/>
      <c r="F15" s="361"/>
      <c r="G15" s="146" t="s">
        <v>1846</v>
      </c>
      <c r="H15" s="147"/>
      <c r="I15" s="148" t="s">
        <v>1846</v>
      </c>
      <c r="J15" s="364"/>
    </row>
    <row r="16" spans="1:10" ht="15.75" thickBot="1">
      <c r="A16" s="361"/>
      <c r="B16" s="146" t="s">
        <v>1847</v>
      </c>
      <c r="C16" s="147"/>
      <c r="D16" s="148" t="s">
        <v>1847</v>
      </c>
      <c r="E16" s="364"/>
      <c r="F16" s="361"/>
      <c r="G16" s="146" t="s">
        <v>1847</v>
      </c>
      <c r="H16" s="147"/>
      <c r="I16" s="148" t="s">
        <v>1847</v>
      </c>
      <c r="J16" s="364"/>
    </row>
    <row r="17" spans="1:10" ht="15.75" thickBot="1">
      <c r="A17" s="361"/>
      <c r="B17" s="146" t="s">
        <v>1848</v>
      </c>
      <c r="C17" s="147">
        <v>15575</v>
      </c>
      <c r="D17" s="148" t="s">
        <v>1848</v>
      </c>
      <c r="E17" s="364"/>
      <c r="F17" s="361"/>
      <c r="G17" s="146" t="s">
        <v>1848</v>
      </c>
      <c r="H17" s="147">
        <v>7352</v>
      </c>
      <c r="I17" s="148" t="s">
        <v>1848</v>
      </c>
      <c r="J17" s="364"/>
    </row>
    <row r="18" spans="1:10" ht="15.75" thickBot="1">
      <c r="A18" s="361"/>
      <c r="B18" s="146" t="s">
        <v>1849</v>
      </c>
      <c r="C18" s="147"/>
      <c r="D18" s="148" t="s">
        <v>1850</v>
      </c>
      <c r="E18" s="364"/>
      <c r="F18" s="361"/>
      <c r="G18" s="146" t="s">
        <v>1849</v>
      </c>
      <c r="H18" s="147"/>
      <c r="I18" s="148" t="s">
        <v>1850</v>
      </c>
      <c r="J18" s="364"/>
    </row>
    <row r="19" spans="1:10" ht="15.75" thickBot="1">
      <c r="A19" s="362"/>
      <c r="B19" s="146" t="s">
        <v>1851</v>
      </c>
      <c r="C19" s="147">
        <v>139916</v>
      </c>
      <c r="D19" s="148" t="s">
        <v>1852</v>
      </c>
      <c r="E19" s="365"/>
      <c r="F19" s="362"/>
      <c r="G19" s="146" t="s">
        <v>1851</v>
      </c>
      <c r="H19" s="147">
        <v>130513</v>
      </c>
      <c r="I19" s="148" t="s">
        <v>1852</v>
      </c>
      <c r="J19" s="365"/>
    </row>
    <row r="20" spans="1:10" ht="15.75" thickBot="1">
      <c r="A20" s="360" t="s">
        <v>1786</v>
      </c>
      <c r="B20" s="146" t="s">
        <v>1837</v>
      </c>
      <c r="C20" s="147">
        <v>332219</v>
      </c>
      <c r="D20" s="148" t="s">
        <v>1837</v>
      </c>
      <c r="E20" s="363" t="s">
        <v>1853</v>
      </c>
      <c r="F20" s="360" t="s">
        <v>1786</v>
      </c>
      <c r="G20" s="146" t="s">
        <v>1837</v>
      </c>
      <c r="H20" s="147">
        <v>286551</v>
      </c>
      <c r="I20" s="148" t="s">
        <v>1837</v>
      </c>
      <c r="J20" s="363" t="s">
        <v>1853</v>
      </c>
    </row>
    <row r="21" spans="1:10" ht="15.75" thickBot="1">
      <c r="A21" s="361"/>
      <c r="B21" s="146" t="s">
        <v>1839</v>
      </c>
      <c r="C21" s="147"/>
      <c r="D21" s="148" t="s">
        <v>1839</v>
      </c>
      <c r="E21" s="364"/>
      <c r="F21" s="361"/>
      <c r="G21" s="146" t="s">
        <v>1839</v>
      </c>
      <c r="H21" s="147"/>
      <c r="I21" s="148" t="s">
        <v>1839</v>
      </c>
      <c r="J21" s="364"/>
    </row>
    <row r="22" spans="1:10" ht="15.75" thickBot="1">
      <c r="A22" s="361"/>
      <c r="B22" s="146" t="s">
        <v>1840</v>
      </c>
      <c r="C22" s="147"/>
      <c r="D22" s="148" t="s">
        <v>1840</v>
      </c>
      <c r="E22" s="364"/>
      <c r="F22" s="361"/>
      <c r="G22" s="146" t="s">
        <v>1840</v>
      </c>
      <c r="H22" s="147"/>
      <c r="I22" s="148" t="s">
        <v>1840</v>
      </c>
      <c r="J22" s="364"/>
    </row>
    <row r="23" spans="1:10" ht="15.75" thickBot="1">
      <c r="A23" s="361"/>
      <c r="B23" s="146" t="s">
        <v>1841</v>
      </c>
      <c r="C23" s="147">
        <v>3550</v>
      </c>
      <c r="D23" s="148" t="s">
        <v>1841</v>
      </c>
      <c r="E23" s="364"/>
      <c r="F23" s="361"/>
      <c r="G23" s="146" t="s">
        <v>1841</v>
      </c>
      <c r="H23" s="147">
        <v>5197</v>
      </c>
      <c r="I23" s="148" t="s">
        <v>1841</v>
      </c>
      <c r="J23" s="364"/>
    </row>
    <row r="24" spans="1:10" ht="15.75" thickBot="1">
      <c r="A24" s="361"/>
      <c r="B24" s="146" t="s">
        <v>1842</v>
      </c>
      <c r="C24" s="147"/>
      <c r="D24" s="148" t="s">
        <v>1842</v>
      </c>
      <c r="E24" s="364"/>
      <c r="F24" s="361"/>
      <c r="G24" s="146" t="s">
        <v>1842</v>
      </c>
      <c r="H24" s="147"/>
      <c r="I24" s="148" t="s">
        <v>1842</v>
      </c>
      <c r="J24" s="364"/>
    </row>
    <row r="25" spans="1:10" ht="15.75" thickBot="1">
      <c r="A25" s="361"/>
      <c r="B25" s="146" t="s">
        <v>1843</v>
      </c>
      <c r="C25" s="147"/>
      <c r="D25" s="148" t="s">
        <v>1843</v>
      </c>
      <c r="E25" s="364"/>
      <c r="F25" s="361"/>
      <c r="G25" s="146" t="s">
        <v>1843</v>
      </c>
      <c r="H25" s="147"/>
      <c r="I25" s="148" t="s">
        <v>1843</v>
      </c>
      <c r="J25" s="364"/>
    </row>
    <row r="26" spans="1:10" ht="15.75" thickBot="1">
      <c r="A26" s="361"/>
      <c r="B26" s="146" t="s">
        <v>1844</v>
      </c>
      <c r="C26" s="147"/>
      <c r="D26" s="148" t="s">
        <v>1844</v>
      </c>
      <c r="E26" s="364"/>
      <c r="F26" s="361"/>
      <c r="G26" s="146" t="s">
        <v>1844</v>
      </c>
      <c r="H26" s="147"/>
      <c r="I26" s="148" t="s">
        <v>1844</v>
      </c>
      <c r="J26" s="364"/>
    </row>
    <row r="27" spans="1:10" ht="15.75" thickBot="1">
      <c r="A27" s="361"/>
      <c r="B27" s="146" t="s">
        <v>1845</v>
      </c>
      <c r="C27" s="147"/>
      <c r="D27" s="148" t="s">
        <v>1845</v>
      </c>
      <c r="E27" s="364"/>
      <c r="F27" s="361"/>
      <c r="G27" s="146" t="s">
        <v>1845</v>
      </c>
      <c r="H27" s="147"/>
      <c r="I27" s="148" t="s">
        <v>1845</v>
      </c>
      <c r="J27" s="364"/>
    </row>
    <row r="28" spans="1:10" ht="15.75" thickBot="1">
      <c r="A28" s="361"/>
      <c r="B28" s="146" t="s">
        <v>1846</v>
      </c>
      <c r="C28" s="147"/>
      <c r="D28" s="148" t="s">
        <v>1846</v>
      </c>
      <c r="E28" s="364"/>
      <c r="F28" s="361"/>
      <c r="G28" s="146" t="s">
        <v>1846</v>
      </c>
      <c r="H28" s="147"/>
      <c r="I28" s="148" t="s">
        <v>1846</v>
      </c>
      <c r="J28" s="364"/>
    </row>
    <row r="29" spans="1:10" ht="15.75" thickBot="1">
      <c r="A29" s="361"/>
      <c r="B29" s="146" t="s">
        <v>1847</v>
      </c>
      <c r="C29" s="147"/>
      <c r="D29" s="148" t="s">
        <v>1847</v>
      </c>
      <c r="E29" s="364"/>
      <c r="F29" s="361"/>
      <c r="G29" s="146" t="s">
        <v>1847</v>
      </c>
      <c r="H29" s="147"/>
      <c r="I29" s="148" t="s">
        <v>1847</v>
      </c>
      <c r="J29" s="364"/>
    </row>
    <row r="30" spans="1:10" ht="15.75" thickBot="1">
      <c r="A30" s="361"/>
      <c r="B30" s="146" t="s">
        <v>1848</v>
      </c>
      <c r="C30" s="147"/>
      <c r="D30" s="148" t="s">
        <v>1848</v>
      </c>
      <c r="E30" s="364"/>
      <c r="F30" s="361"/>
      <c r="G30" s="146" t="s">
        <v>1848</v>
      </c>
      <c r="H30" s="147"/>
      <c r="I30" s="148" t="s">
        <v>1848</v>
      </c>
      <c r="J30" s="364"/>
    </row>
    <row r="31" spans="1:10" ht="15.75" thickBot="1">
      <c r="A31" s="361"/>
      <c r="B31" s="146" t="s">
        <v>1849</v>
      </c>
      <c r="C31" s="147"/>
      <c r="D31" s="148" t="s">
        <v>1850</v>
      </c>
      <c r="E31" s="364"/>
      <c r="F31" s="361"/>
      <c r="G31" s="146" t="s">
        <v>1849</v>
      </c>
      <c r="H31" s="147"/>
      <c r="I31" s="148" t="s">
        <v>1850</v>
      </c>
      <c r="J31" s="364"/>
    </row>
    <row r="32" spans="1:10" ht="15.75" thickBot="1">
      <c r="A32" s="362"/>
      <c r="B32" s="146" t="s">
        <v>1851</v>
      </c>
      <c r="C32" s="147">
        <v>335769</v>
      </c>
      <c r="D32" s="148" t="s">
        <v>1852</v>
      </c>
      <c r="E32" s="365"/>
      <c r="F32" s="362"/>
      <c r="G32" s="146" t="s">
        <v>1851</v>
      </c>
      <c r="H32" s="147">
        <v>291748</v>
      </c>
      <c r="I32" s="148" t="s">
        <v>1852</v>
      </c>
      <c r="J32" s="365"/>
    </row>
    <row r="33" spans="1:14" ht="17.45" customHeight="1">
      <c r="A33" s="355" t="s">
        <v>17</v>
      </c>
      <c r="B33" s="355"/>
      <c r="C33" s="355"/>
      <c r="D33" s="355"/>
      <c r="E33" s="355"/>
      <c r="F33" s="355"/>
      <c r="G33" s="355"/>
      <c r="H33" s="358" t="s">
        <v>106</v>
      </c>
      <c r="I33" s="358"/>
      <c r="J33" s="358"/>
      <c r="K33" s="358"/>
      <c r="L33" s="358"/>
      <c r="M33" s="358"/>
      <c r="N33" s="358"/>
    </row>
    <row r="34" spans="1:14" ht="17.45" customHeight="1">
      <c r="A34" s="357" t="s">
        <v>1833</v>
      </c>
      <c r="B34" s="357"/>
      <c r="C34" s="357"/>
      <c r="D34" s="358" t="s">
        <v>1834</v>
      </c>
      <c r="E34" s="358"/>
      <c r="F34" s="358"/>
      <c r="G34" s="358"/>
      <c r="H34" s="357" t="s">
        <v>1833</v>
      </c>
      <c r="I34" s="357"/>
      <c r="J34" s="357"/>
      <c r="K34" s="358" t="s">
        <v>1834</v>
      </c>
      <c r="L34" s="358"/>
      <c r="M34" s="358"/>
      <c r="N34" s="358"/>
    </row>
    <row r="35" spans="1:14">
      <c r="A35" s="354"/>
      <c r="B35" s="354"/>
      <c r="C35" s="359" t="s">
        <v>1835</v>
      </c>
      <c r="D35" s="359"/>
      <c r="E35" s="359"/>
      <c r="F35" s="354"/>
      <c r="G35" s="354"/>
      <c r="H35" s="354"/>
      <c r="I35" s="354"/>
      <c r="J35" s="359" t="s">
        <v>1835</v>
      </c>
      <c r="K35" s="359"/>
      <c r="L35" s="359"/>
      <c r="M35" s="354"/>
      <c r="N35" s="354"/>
    </row>
    <row r="36" spans="1:14">
      <c r="A36" s="354"/>
      <c r="B36" s="354"/>
      <c r="C36" s="145" t="s">
        <v>1836</v>
      </c>
      <c r="D36" s="145" t="s">
        <v>1854</v>
      </c>
      <c r="E36" s="145" t="s">
        <v>451</v>
      </c>
      <c r="F36" s="354"/>
      <c r="G36" s="354"/>
      <c r="H36" s="354"/>
      <c r="I36" s="354"/>
      <c r="J36" s="145" t="s">
        <v>1836</v>
      </c>
      <c r="K36" s="145" t="s">
        <v>1854</v>
      </c>
      <c r="L36" s="145" t="s">
        <v>451</v>
      </c>
      <c r="M36" s="354"/>
      <c r="N36" s="354"/>
    </row>
    <row r="37" spans="1:14" ht="15.75" thickBot="1">
      <c r="A37" s="146" t="s">
        <v>1828</v>
      </c>
      <c r="B37" s="146" t="s">
        <v>1851</v>
      </c>
      <c r="C37" s="147">
        <v>139916</v>
      </c>
      <c r="D37" s="149">
        <v>122911</v>
      </c>
      <c r="E37" s="147">
        <v>17005</v>
      </c>
      <c r="F37" s="148" t="s">
        <v>1852</v>
      </c>
      <c r="G37" s="148" t="s">
        <v>1838</v>
      </c>
      <c r="H37" s="146" t="s">
        <v>1828</v>
      </c>
      <c r="I37" s="146" t="s">
        <v>1851</v>
      </c>
      <c r="J37" s="147">
        <v>130513</v>
      </c>
      <c r="K37" s="149">
        <v>122754</v>
      </c>
      <c r="L37" s="147">
        <v>7759</v>
      </c>
      <c r="M37" s="148" t="s">
        <v>1852</v>
      </c>
      <c r="N37" s="148" t="s">
        <v>1838</v>
      </c>
    </row>
    <row r="38" spans="1:14" ht="17.45" customHeight="1">
      <c r="A38" s="355" t="s">
        <v>17</v>
      </c>
      <c r="B38" s="355"/>
      <c r="C38" s="355"/>
      <c r="D38" s="355"/>
      <c r="E38" s="355"/>
      <c r="F38" s="355"/>
      <c r="G38" s="355"/>
      <c r="H38" s="356" t="s">
        <v>106</v>
      </c>
      <c r="I38" s="356"/>
      <c r="J38" s="356"/>
      <c r="K38" s="356"/>
      <c r="L38" s="356"/>
      <c r="M38" s="356"/>
      <c r="N38" s="356"/>
    </row>
    <row r="39" spans="1:14" ht="17.45" customHeight="1">
      <c r="A39" s="357" t="s">
        <v>1833</v>
      </c>
      <c r="B39" s="357"/>
      <c r="C39" s="357"/>
      <c r="D39" s="358" t="s">
        <v>1834</v>
      </c>
      <c r="E39" s="358"/>
      <c r="F39" s="358"/>
      <c r="G39" s="358"/>
      <c r="H39" s="357" t="s">
        <v>1833</v>
      </c>
      <c r="I39" s="357"/>
      <c r="J39" s="357"/>
      <c r="K39" s="358" t="s">
        <v>1834</v>
      </c>
      <c r="L39" s="358"/>
      <c r="M39" s="358"/>
      <c r="N39" s="358"/>
    </row>
    <row r="40" spans="1:14">
      <c r="A40" s="354"/>
      <c r="B40" s="354"/>
      <c r="C40" s="359" t="s">
        <v>1835</v>
      </c>
      <c r="D40" s="359"/>
      <c r="E40" s="359"/>
      <c r="F40" s="354"/>
      <c r="G40" s="354"/>
      <c r="H40" s="354"/>
      <c r="I40" s="354"/>
      <c r="J40" s="359" t="s">
        <v>1835</v>
      </c>
      <c r="K40" s="359"/>
      <c r="L40" s="359"/>
      <c r="M40" s="354"/>
      <c r="N40" s="354"/>
    </row>
    <row r="41" spans="1:14">
      <c r="A41" s="354"/>
      <c r="B41" s="354"/>
      <c r="C41" s="145" t="s">
        <v>1836</v>
      </c>
      <c r="D41" s="145" t="s">
        <v>1854</v>
      </c>
      <c r="E41" s="145" t="s">
        <v>451</v>
      </c>
      <c r="F41" s="354"/>
      <c r="G41" s="354"/>
      <c r="H41" s="354"/>
      <c r="I41" s="354"/>
      <c r="J41" s="145" t="s">
        <v>1836</v>
      </c>
      <c r="K41" s="145" t="s">
        <v>1854</v>
      </c>
      <c r="L41" s="145" t="s">
        <v>451</v>
      </c>
      <c r="M41" s="354"/>
      <c r="N41" s="354"/>
    </row>
    <row r="42" spans="1:14" ht="15.75" thickBot="1">
      <c r="A42" s="146" t="s">
        <v>1786</v>
      </c>
      <c r="B42" s="146" t="s">
        <v>1851</v>
      </c>
      <c r="C42" s="147">
        <v>335769</v>
      </c>
      <c r="D42" s="149"/>
      <c r="E42" s="147">
        <v>335769</v>
      </c>
      <c r="F42" s="148" t="s">
        <v>1852</v>
      </c>
      <c r="G42" s="148" t="s">
        <v>1853</v>
      </c>
      <c r="H42" s="146" t="s">
        <v>1786</v>
      </c>
      <c r="I42" s="146" t="s">
        <v>1851</v>
      </c>
      <c r="J42" s="147">
        <v>291748</v>
      </c>
      <c r="K42" s="149">
        <v>0</v>
      </c>
      <c r="L42" s="147">
        <v>291748</v>
      </c>
      <c r="M42" s="148" t="s">
        <v>1852</v>
      </c>
      <c r="N42" s="148" t="s">
        <v>1853</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7B973D94-A77E-4EA0-93CD-ADFAAD89B9E1}">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21888-14B2-481F-A376-1D8C45F79EE9}">
  <dimension ref="A1:N47"/>
  <sheetViews>
    <sheetView showGridLines="0" workbookViewId="0"/>
  </sheetViews>
  <sheetFormatPr defaultColWidth="9.1640625" defaultRowHeight="15"/>
  <cols>
    <col min="1" max="1" width="24.5" style="151" customWidth="1" collapsed="1"/>
    <col min="2" max="2" width="24.83203125" style="151" customWidth="1" collapsed="1"/>
    <col min="3" max="3" width="33.83203125" style="151" bestFit="1" customWidth="1" collapsed="1"/>
    <col min="4" max="4" width="43" style="151" bestFit="1" customWidth="1" collapsed="1"/>
    <col min="5" max="5" width="15" style="151" bestFit="1" customWidth="1" collapsed="1"/>
    <col min="6" max="6" width="24.5" style="151" customWidth="1" collapsed="1"/>
    <col min="7" max="7" width="24.83203125" style="151" customWidth="1" collapsed="1"/>
    <col min="8" max="8" width="33.83203125" style="151" bestFit="1" customWidth="1" collapsed="1"/>
    <col min="9" max="9" width="22.33203125" style="151" bestFit="1" customWidth="1" collapsed="1"/>
    <col min="10" max="10" width="21.6640625" style="151" bestFit="1" customWidth="1" collapsed="1"/>
    <col min="11" max="11" width="43" style="151" bestFit="1" customWidth="1" collapsed="1"/>
    <col min="12" max="12" width="15" style="151" bestFit="1" customWidth="1" collapsed="1"/>
    <col min="13" max="13" width="7.33203125" style="151" bestFit="1" customWidth="1" collapsed="1"/>
    <col min="14" max="14" width="12.5" style="151" bestFit="1" customWidth="1" collapsed="1"/>
    <col min="15" max="16384" width="9.1640625" style="151" collapsed="1"/>
  </cols>
  <sheetData>
    <row r="1" spans="1:10" ht="17.25">
      <c r="A1" s="150" t="s">
        <v>1855</v>
      </c>
    </row>
    <row r="3" spans="1:10" ht="17.45" customHeight="1">
      <c r="A3" s="366" t="s">
        <v>17</v>
      </c>
      <c r="B3" s="366"/>
      <c r="C3" s="366"/>
      <c r="D3" s="366"/>
      <c r="E3" s="366"/>
      <c r="F3" s="367" t="s">
        <v>106</v>
      </c>
      <c r="G3" s="367"/>
      <c r="H3" s="367"/>
      <c r="I3" s="367"/>
      <c r="J3" s="367"/>
    </row>
    <row r="4" spans="1:10" ht="33.6" customHeight="1">
      <c r="A4" s="366" t="s">
        <v>1856</v>
      </c>
      <c r="B4" s="366"/>
      <c r="C4" s="367" t="s">
        <v>1857</v>
      </c>
      <c r="D4" s="367"/>
      <c r="E4" s="367"/>
      <c r="F4" s="366" t="s">
        <v>1856</v>
      </c>
      <c r="G4" s="366"/>
      <c r="H4" s="367" t="s">
        <v>1857</v>
      </c>
      <c r="I4" s="367"/>
      <c r="J4" s="367"/>
    </row>
    <row r="5" spans="1:10">
      <c r="A5" s="368"/>
      <c r="B5" s="368"/>
      <c r="C5" s="152" t="s">
        <v>1835</v>
      </c>
      <c r="D5" s="368"/>
      <c r="E5" s="368"/>
      <c r="F5" s="368"/>
      <c r="G5" s="368"/>
      <c r="H5" s="152" t="s">
        <v>1835</v>
      </c>
      <c r="I5" s="368"/>
      <c r="J5" s="368"/>
    </row>
    <row r="6" spans="1:10">
      <c r="A6" s="368"/>
      <c r="B6" s="368"/>
      <c r="C6" s="152" t="s">
        <v>1836</v>
      </c>
      <c r="D6" s="368"/>
      <c r="E6" s="368"/>
      <c r="F6" s="368"/>
      <c r="G6" s="368"/>
      <c r="H6" s="152" t="s">
        <v>1836</v>
      </c>
      <c r="I6" s="368"/>
      <c r="J6" s="368"/>
    </row>
    <row r="7" spans="1:10" ht="15.75" thickBot="1">
      <c r="A7" s="153" t="s">
        <v>1858</v>
      </c>
      <c r="B7" s="153" t="s">
        <v>1859</v>
      </c>
      <c r="C7" s="154">
        <v>305943</v>
      </c>
      <c r="D7" s="155" t="s">
        <v>1860</v>
      </c>
      <c r="E7" s="155" t="s">
        <v>1861</v>
      </c>
      <c r="F7" s="153" t="s">
        <v>1858</v>
      </c>
      <c r="G7" s="153" t="s">
        <v>1859</v>
      </c>
      <c r="H7" s="154">
        <v>229307</v>
      </c>
      <c r="I7" s="155" t="s">
        <v>1860</v>
      </c>
      <c r="J7" s="155" t="s">
        <v>1861</v>
      </c>
    </row>
    <row r="8" spans="1:10" ht="17.45" customHeight="1">
      <c r="A8" s="369" t="s">
        <v>17</v>
      </c>
      <c r="B8" s="369"/>
      <c r="C8" s="369"/>
      <c r="D8" s="369"/>
      <c r="E8" s="369"/>
      <c r="F8" s="370" t="s">
        <v>106</v>
      </c>
      <c r="G8" s="370"/>
      <c r="H8" s="370"/>
      <c r="I8" s="370"/>
      <c r="J8" s="370"/>
    </row>
    <row r="9" spans="1:10" ht="33.6" customHeight="1">
      <c r="A9" s="366" t="s">
        <v>1856</v>
      </c>
      <c r="B9" s="366"/>
      <c r="C9" s="367" t="s">
        <v>1857</v>
      </c>
      <c r="D9" s="367"/>
      <c r="E9" s="367"/>
      <c r="F9" s="366" t="s">
        <v>1856</v>
      </c>
      <c r="G9" s="366"/>
      <c r="H9" s="367" t="s">
        <v>1857</v>
      </c>
      <c r="I9" s="367"/>
      <c r="J9" s="367"/>
    </row>
    <row r="10" spans="1:10">
      <c r="A10" s="368"/>
      <c r="B10" s="368"/>
      <c r="C10" s="152" t="s">
        <v>1835</v>
      </c>
      <c r="D10" s="368"/>
      <c r="E10" s="368"/>
      <c r="F10" s="368"/>
      <c r="G10" s="368"/>
      <c r="H10" s="152" t="s">
        <v>1835</v>
      </c>
      <c r="I10" s="368"/>
      <c r="J10" s="368"/>
    </row>
    <row r="11" spans="1:10">
      <c r="A11" s="368"/>
      <c r="B11" s="368"/>
      <c r="C11" s="152" t="s">
        <v>1836</v>
      </c>
      <c r="D11" s="368"/>
      <c r="E11" s="368"/>
      <c r="F11" s="368"/>
      <c r="G11" s="368"/>
      <c r="H11" s="152" t="s">
        <v>1836</v>
      </c>
      <c r="I11" s="368"/>
      <c r="J11" s="368"/>
    </row>
    <row r="12" spans="1:10" ht="15.75" thickBot="1">
      <c r="A12" s="371" t="s">
        <v>1862</v>
      </c>
      <c r="B12" s="153" t="s">
        <v>1863</v>
      </c>
      <c r="C12" s="154">
        <v>46122</v>
      </c>
      <c r="D12" s="155" t="s">
        <v>1864</v>
      </c>
      <c r="E12" s="373" t="s">
        <v>1865</v>
      </c>
      <c r="F12" s="371" t="s">
        <v>1862</v>
      </c>
      <c r="G12" s="153" t="s">
        <v>1863</v>
      </c>
      <c r="H12" s="154">
        <v>68442</v>
      </c>
      <c r="I12" s="155" t="s">
        <v>1864</v>
      </c>
      <c r="J12" s="373" t="s">
        <v>1865</v>
      </c>
    </row>
    <row r="13" spans="1:10" ht="15.75" thickBot="1">
      <c r="A13" s="371"/>
      <c r="B13" s="153" t="s">
        <v>1866</v>
      </c>
      <c r="C13" s="154"/>
      <c r="D13" s="155" t="s">
        <v>1867</v>
      </c>
      <c r="E13" s="373"/>
      <c r="F13" s="371"/>
      <c r="G13" s="153" t="s">
        <v>1866</v>
      </c>
      <c r="H13" s="154"/>
      <c r="I13" s="155" t="s">
        <v>1867</v>
      </c>
      <c r="J13" s="373"/>
    </row>
    <row r="14" spans="1:10" ht="15.75" thickBot="1">
      <c r="A14" s="371"/>
      <c r="B14" s="153" t="s">
        <v>1868</v>
      </c>
      <c r="C14" s="154"/>
      <c r="D14" s="155" t="s">
        <v>1869</v>
      </c>
      <c r="E14" s="373"/>
      <c r="F14" s="371"/>
      <c r="G14" s="153" t="s">
        <v>1868</v>
      </c>
      <c r="H14" s="154"/>
      <c r="I14" s="155" t="s">
        <v>1869</v>
      </c>
      <c r="J14" s="373"/>
    </row>
    <row r="15" spans="1:10" ht="15.75" thickBot="1">
      <c r="A15" s="371"/>
      <c r="B15" s="153" t="s">
        <v>1870</v>
      </c>
      <c r="C15" s="154"/>
      <c r="D15" s="155" t="s">
        <v>1871</v>
      </c>
      <c r="E15" s="373"/>
      <c r="F15" s="371"/>
      <c r="G15" s="153" t="s">
        <v>1870</v>
      </c>
      <c r="H15" s="154"/>
      <c r="I15" s="155" t="s">
        <v>1871</v>
      </c>
      <c r="J15" s="373"/>
    </row>
    <row r="16" spans="1:10" ht="15.75" thickBot="1">
      <c r="A16" s="371"/>
      <c r="B16" s="153" t="s">
        <v>1872</v>
      </c>
      <c r="C16" s="154"/>
      <c r="D16" s="155" t="s">
        <v>1873</v>
      </c>
      <c r="E16" s="373"/>
      <c r="F16" s="371"/>
      <c r="G16" s="153" t="s">
        <v>1872</v>
      </c>
      <c r="H16" s="154"/>
      <c r="I16" s="155" t="s">
        <v>1873</v>
      </c>
      <c r="J16" s="373"/>
    </row>
    <row r="17" spans="1:10" ht="15.75" thickBot="1">
      <c r="A17" s="371"/>
      <c r="B17" s="153" t="s">
        <v>1874</v>
      </c>
      <c r="C17" s="154">
        <v>668</v>
      </c>
      <c r="D17" s="155" t="s">
        <v>1875</v>
      </c>
      <c r="E17" s="373"/>
      <c r="F17" s="371"/>
      <c r="G17" s="153" t="s">
        <v>1874</v>
      </c>
      <c r="H17" s="154">
        <v>1410</v>
      </c>
      <c r="I17" s="155" t="s">
        <v>1875</v>
      </c>
      <c r="J17" s="373"/>
    </row>
    <row r="18" spans="1:10" ht="15.75" thickBot="1">
      <c r="A18" s="371"/>
      <c r="B18" s="153" t="s">
        <v>1876</v>
      </c>
      <c r="C18" s="154"/>
      <c r="D18" s="155" t="s">
        <v>1877</v>
      </c>
      <c r="E18" s="373"/>
      <c r="F18" s="371"/>
      <c r="G18" s="153" t="s">
        <v>1876</v>
      </c>
      <c r="H18" s="154"/>
      <c r="I18" s="155" t="s">
        <v>1877</v>
      </c>
      <c r="J18" s="373"/>
    </row>
    <row r="19" spans="1:10" ht="15.75" thickBot="1">
      <c r="A19" s="371"/>
      <c r="B19" s="153" t="s">
        <v>1878</v>
      </c>
      <c r="C19" s="154"/>
      <c r="D19" s="155" t="s">
        <v>1879</v>
      </c>
      <c r="E19" s="373"/>
      <c r="F19" s="371"/>
      <c r="G19" s="153" t="s">
        <v>1878</v>
      </c>
      <c r="H19" s="154"/>
      <c r="I19" s="155" t="s">
        <v>1879</v>
      </c>
      <c r="J19" s="373"/>
    </row>
    <row r="20" spans="1:10" ht="15.75" thickBot="1">
      <c r="A20" s="371"/>
      <c r="B20" s="153" t="s">
        <v>1880</v>
      </c>
      <c r="C20" s="154">
        <v>5</v>
      </c>
      <c r="D20" s="155" t="s">
        <v>1881</v>
      </c>
      <c r="E20" s="373"/>
      <c r="F20" s="371"/>
      <c r="G20" s="153" t="s">
        <v>1880</v>
      </c>
      <c r="H20" s="154">
        <v>348</v>
      </c>
      <c r="I20" s="155" t="s">
        <v>1881</v>
      </c>
      <c r="J20" s="373"/>
    </row>
    <row r="21" spans="1:10" ht="15.75" thickBot="1">
      <c r="A21" s="371"/>
      <c r="B21" s="153" t="s">
        <v>1882</v>
      </c>
      <c r="C21" s="154"/>
      <c r="D21" s="155" t="s">
        <v>1883</v>
      </c>
      <c r="E21" s="373"/>
      <c r="F21" s="371"/>
      <c r="G21" s="153" t="s">
        <v>1882</v>
      </c>
      <c r="H21" s="154"/>
      <c r="I21" s="155" t="s">
        <v>1883</v>
      </c>
      <c r="J21" s="373"/>
    </row>
    <row r="22" spans="1:10" ht="15.75" thickBot="1">
      <c r="A22" s="371"/>
      <c r="B22" s="153" t="s">
        <v>1884</v>
      </c>
      <c r="C22" s="154"/>
      <c r="D22" s="155" t="s">
        <v>1885</v>
      </c>
      <c r="E22" s="373"/>
      <c r="F22" s="371"/>
      <c r="G22" s="153" t="s">
        <v>1884</v>
      </c>
      <c r="H22" s="154"/>
      <c r="I22" s="155" t="s">
        <v>1885</v>
      </c>
      <c r="J22" s="373"/>
    </row>
    <row r="23" spans="1:10" ht="15.75" thickBot="1">
      <c r="A23" s="371"/>
      <c r="B23" s="153" t="s">
        <v>1886</v>
      </c>
      <c r="C23" s="154"/>
      <c r="D23" s="155" t="s">
        <v>1887</v>
      </c>
      <c r="E23" s="373"/>
      <c r="F23" s="371"/>
      <c r="G23" s="153" t="s">
        <v>1886</v>
      </c>
      <c r="H23" s="154"/>
      <c r="I23" s="155" t="s">
        <v>1887</v>
      </c>
      <c r="J23" s="373"/>
    </row>
    <row r="24" spans="1:10" ht="15.75" thickBot="1">
      <c r="A24" s="371"/>
      <c r="B24" s="153" t="s">
        <v>1888</v>
      </c>
      <c r="C24" s="154"/>
      <c r="D24" s="155" t="s">
        <v>1889</v>
      </c>
      <c r="E24" s="373"/>
      <c r="F24" s="371"/>
      <c r="G24" s="153" t="s">
        <v>1888</v>
      </c>
      <c r="H24" s="154"/>
      <c r="I24" s="155" t="s">
        <v>1889</v>
      </c>
      <c r="J24" s="373"/>
    </row>
    <row r="25" spans="1:10" ht="15.75" thickBot="1">
      <c r="A25" s="371"/>
      <c r="B25" s="153" t="s">
        <v>1890</v>
      </c>
      <c r="C25" s="154"/>
      <c r="D25" s="155" t="s">
        <v>1891</v>
      </c>
      <c r="E25" s="373"/>
      <c r="F25" s="371"/>
      <c r="G25" s="153" t="s">
        <v>1890</v>
      </c>
      <c r="H25" s="154"/>
      <c r="I25" s="155" t="s">
        <v>1891</v>
      </c>
      <c r="J25" s="373"/>
    </row>
    <row r="26" spans="1:10" ht="15.75" thickBot="1">
      <c r="A26" s="371"/>
      <c r="B26" s="153" t="s">
        <v>1892</v>
      </c>
      <c r="C26" s="154"/>
      <c r="D26" s="155" t="s">
        <v>1893</v>
      </c>
      <c r="E26" s="373"/>
      <c r="F26" s="371"/>
      <c r="G26" s="153" t="s">
        <v>1892</v>
      </c>
      <c r="H26" s="154"/>
      <c r="I26" s="155" t="s">
        <v>1893</v>
      </c>
      <c r="J26" s="373"/>
    </row>
    <row r="27" spans="1:10" ht="15.75" thickBot="1">
      <c r="A27" s="371"/>
      <c r="B27" s="153" t="s">
        <v>1894</v>
      </c>
      <c r="C27" s="154"/>
      <c r="D27" s="155" t="s">
        <v>1895</v>
      </c>
      <c r="E27" s="373"/>
      <c r="F27" s="371"/>
      <c r="G27" s="153" t="s">
        <v>1894</v>
      </c>
      <c r="H27" s="154"/>
      <c r="I27" s="155" t="s">
        <v>1895</v>
      </c>
      <c r="J27" s="373"/>
    </row>
    <row r="28" spans="1:10" ht="15.75" thickBot="1">
      <c r="A28" s="371"/>
      <c r="B28" s="153" t="s">
        <v>1896</v>
      </c>
      <c r="C28" s="154"/>
      <c r="D28" s="155" t="s">
        <v>1897</v>
      </c>
      <c r="E28" s="373"/>
      <c r="F28" s="371"/>
      <c r="G28" s="153" t="s">
        <v>1896</v>
      </c>
      <c r="H28" s="154"/>
      <c r="I28" s="155" t="s">
        <v>1897</v>
      </c>
      <c r="J28" s="373"/>
    </row>
    <row r="29" spans="1:10" ht="15.75" thickBot="1">
      <c r="A29" s="371"/>
      <c r="B29" s="153" t="s">
        <v>1898</v>
      </c>
      <c r="C29" s="154"/>
      <c r="D29" s="155" t="s">
        <v>1899</v>
      </c>
      <c r="E29" s="373"/>
      <c r="F29" s="371"/>
      <c r="G29" s="153" t="s">
        <v>1898</v>
      </c>
      <c r="H29" s="154"/>
      <c r="I29" s="155" t="s">
        <v>1899</v>
      </c>
      <c r="J29" s="373"/>
    </row>
    <row r="30" spans="1:10" ht="15.75" thickBot="1">
      <c r="A30" s="371"/>
      <c r="B30" s="153" t="s">
        <v>1900</v>
      </c>
      <c r="C30" s="154"/>
      <c r="D30" s="155" t="s">
        <v>1901</v>
      </c>
      <c r="E30" s="373"/>
      <c r="F30" s="371"/>
      <c r="G30" s="153" t="s">
        <v>1900</v>
      </c>
      <c r="H30" s="154"/>
      <c r="I30" s="155" t="s">
        <v>1901</v>
      </c>
      <c r="J30" s="373"/>
    </row>
    <row r="31" spans="1:10" ht="15.75" thickBot="1">
      <c r="A31" s="371"/>
      <c r="B31" s="153" t="s">
        <v>1902</v>
      </c>
      <c r="C31" s="154"/>
      <c r="D31" s="155" t="s">
        <v>1903</v>
      </c>
      <c r="E31" s="373"/>
      <c r="F31" s="371"/>
      <c r="G31" s="153" t="s">
        <v>1902</v>
      </c>
      <c r="H31" s="154"/>
      <c r="I31" s="155" t="s">
        <v>1903</v>
      </c>
      <c r="J31" s="373"/>
    </row>
    <row r="32" spans="1:10" ht="15.75" thickBot="1">
      <c r="A32" s="371"/>
      <c r="B32" s="153" t="s">
        <v>1904</v>
      </c>
      <c r="C32" s="154"/>
      <c r="D32" s="155" t="s">
        <v>1905</v>
      </c>
      <c r="E32" s="373"/>
      <c r="F32" s="371"/>
      <c r="G32" s="153" t="s">
        <v>1904</v>
      </c>
      <c r="H32" s="154"/>
      <c r="I32" s="155" t="s">
        <v>1905</v>
      </c>
      <c r="J32" s="373"/>
    </row>
    <row r="33" spans="1:14" ht="15.75" thickBot="1">
      <c r="A33" s="371"/>
      <c r="B33" s="153" t="s">
        <v>1906</v>
      </c>
      <c r="C33" s="154"/>
      <c r="D33" s="155" t="s">
        <v>1907</v>
      </c>
      <c r="E33" s="373"/>
      <c r="F33" s="371"/>
      <c r="G33" s="153" t="s">
        <v>1906</v>
      </c>
      <c r="H33" s="154"/>
      <c r="I33" s="155" t="s">
        <v>1907</v>
      </c>
      <c r="J33" s="373"/>
    </row>
    <row r="34" spans="1:14" ht="15.75" thickBot="1">
      <c r="A34" s="371"/>
      <c r="B34" s="153" t="s">
        <v>1908</v>
      </c>
      <c r="C34" s="154"/>
      <c r="D34" s="155" t="s">
        <v>1909</v>
      </c>
      <c r="E34" s="373"/>
      <c r="F34" s="371"/>
      <c r="G34" s="153" t="s">
        <v>1908</v>
      </c>
      <c r="H34" s="154"/>
      <c r="I34" s="155" t="s">
        <v>1909</v>
      </c>
      <c r="J34" s="373"/>
    </row>
    <row r="35" spans="1:14" ht="15.75" thickBot="1">
      <c r="A35" s="371"/>
      <c r="B35" s="153" t="s">
        <v>1910</v>
      </c>
      <c r="C35" s="154">
        <v>122947</v>
      </c>
      <c r="D35" s="155" t="s">
        <v>1911</v>
      </c>
      <c r="E35" s="373"/>
      <c r="F35" s="371"/>
      <c r="G35" s="153" t="s">
        <v>1910</v>
      </c>
      <c r="H35" s="154">
        <v>122754</v>
      </c>
      <c r="I35" s="155" t="s">
        <v>1911</v>
      </c>
      <c r="J35" s="373"/>
    </row>
    <row r="36" spans="1:14" ht="15.75" thickBot="1">
      <c r="A36" s="371"/>
      <c r="B36" s="153" t="s">
        <v>1912</v>
      </c>
      <c r="C36" s="154"/>
      <c r="D36" s="155" t="s">
        <v>1913</v>
      </c>
      <c r="E36" s="373"/>
      <c r="F36" s="371"/>
      <c r="G36" s="153" t="s">
        <v>1912</v>
      </c>
      <c r="H36" s="154"/>
      <c r="I36" s="155" t="s">
        <v>1913</v>
      </c>
      <c r="J36" s="373"/>
    </row>
    <row r="37" spans="1:14" ht="15.75" thickBot="1">
      <c r="A37" s="371"/>
      <c r="B37" s="153" t="s">
        <v>1914</v>
      </c>
      <c r="C37" s="154"/>
      <c r="D37" s="155" t="s">
        <v>1915</v>
      </c>
      <c r="E37" s="373"/>
      <c r="F37" s="371"/>
      <c r="G37" s="153" t="s">
        <v>1914</v>
      </c>
      <c r="H37" s="154"/>
      <c r="I37" s="155" t="s">
        <v>1915</v>
      </c>
      <c r="J37" s="373"/>
    </row>
    <row r="38" spans="1:14" ht="15.75" thickBot="1">
      <c r="A38" s="371"/>
      <c r="B38" s="153" t="s">
        <v>1916</v>
      </c>
      <c r="C38" s="154"/>
      <c r="D38" s="155" t="s">
        <v>1917</v>
      </c>
      <c r="E38" s="373"/>
      <c r="F38" s="371"/>
      <c r="G38" s="153" t="s">
        <v>1916</v>
      </c>
      <c r="H38" s="154"/>
      <c r="I38" s="155" t="s">
        <v>1917</v>
      </c>
      <c r="J38" s="373"/>
    </row>
    <row r="39" spans="1:14" ht="15.75" thickBot="1">
      <c r="A39" s="371"/>
      <c r="B39" s="153" t="s">
        <v>1918</v>
      </c>
      <c r="C39" s="154"/>
      <c r="D39" s="155" t="s">
        <v>1919</v>
      </c>
      <c r="E39" s="373"/>
      <c r="F39" s="371"/>
      <c r="G39" s="153" t="s">
        <v>1918</v>
      </c>
      <c r="H39" s="154"/>
      <c r="I39" s="155" t="s">
        <v>1919</v>
      </c>
      <c r="J39" s="373"/>
    </row>
    <row r="40" spans="1:14" ht="15.75" thickBot="1">
      <c r="A40" s="371"/>
      <c r="B40" s="153" t="s">
        <v>1920</v>
      </c>
      <c r="C40" s="154"/>
      <c r="D40" s="155" t="s">
        <v>1921</v>
      </c>
      <c r="E40" s="373"/>
      <c r="F40" s="371"/>
      <c r="G40" s="153" t="s">
        <v>1920</v>
      </c>
      <c r="H40" s="154"/>
      <c r="I40" s="155" t="s">
        <v>1921</v>
      </c>
      <c r="J40" s="373"/>
    </row>
    <row r="41" spans="1:14" ht="15.75" thickBot="1">
      <c r="A41" s="371"/>
      <c r="B41" s="153" t="s">
        <v>1922</v>
      </c>
      <c r="C41" s="154"/>
      <c r="D41" s="155" t="s">
        <v>1923</v>
      </c>
      <c r="E41" s="373"/>
      <c r="F41" s="371"/>
      <c r="G41" s="153" t="s">
        <v>1922</v>
      </c>
      <c r="H41" s="154"/>
      <c r="I41" s="155" t="s">
        <v>1923</v>
      </c>
      <c r="J41" s="373"/>
    </row>
    <row r="42" spans="1:14" ht="15.75" thickBot="1">
      <c r="A42" s="372"/>
      <c r="B42" s="153" t="s">
        <v>1859</v>
      </c>
      <c r="C42" s="154">
        <v>169742</v>
      </c>
      <c r="D42" s="155" t="s">
        <v>1860</v>
      </c>
      <c r="E42" s="374"/>
      <c r="F42" s="372"/>
      <c r="G42" s="153" t="s">
        <v>1859</v>
      </c>
      <c r="H42" s="154">
        <v>192954</v>
      </c>
      <c r="I42" s="155" t="s">
        <v>1860</v>
      </c>
      <c r="J42" s="374"/>
    </row>
    <row r="43" spans="1:14" ht="17.45" customHeight="1">
      <c r="A43" s="369" t="s">
        <v>17</v>
      </c>
      <c r="B43" s="369"/>
      <c r="C43" s="369"/>
      <c r="D43" s="369"/>
      <c r="E43" s="369"/>
      <c r="F43" s="369"/>
      <c r="G43" s="369"/>
      <c r="H43" s="367" t="s">
        <v>106</v>
      </c>
      <c r="I43" s="367"/>
      <c r="J43" s="367"/>
      <c r="K43" s="367"/>
      <c r="L43" s="367"/>
      <c r="M43" s="367"/>
      <c r="N43" s="367"/>
    </row>
    <row r="44" spans="1:14" ht="17.45" customHeight="1">
      <c r="A44" s="366" t="s">
        <v>1856</v>
      </c>
      <c r="B44" s="366"/>
      <c r="C44" s="366"/>
      <c r="D44" s="367" t="s">
        <v>1857</v>
      </c>
      <c r="E44" s="367"/>
      <c r="F44" s="367"/>
      <c r="G44" s="367"/>
      <c r="H44" s="366" t="s">
        <v>1856</v>
      </c>
      <c r="I44" s="366"/>
      <c r="J44" s="366"/>
      <c r="K44" s="367" t="s">
        <v>1857</v>
      </c>
      <c r="L44" s="367"/>
      <c r="M44" s="367"/>
      <c r="N44" s="367"/>
    </row>
    <row r="45" spans="1:14">
      <c r="A45" s="368"/>
      <c r="B45" s="368"/>
      <c r="C45" s="375" t="s">
        <v>1835</v>
      </c>
      <c r="D45" s="375"/>
      <c r="E45" s="375"/>
      <c r="F45" s="368"/>
      <c r="G45" s="368"/>
      <c r="H45" s="368"/>
      <c r="I45" s="368"/>
      <c r="J45" s="375" t="s">
        <v>1835</v>
      </c>
      <c r="K45" s="375"/>
      <c r="L45" s="375"/>
      <c r="M45" s="368"/>
      <c r="N45" s="368"/>
    </row>
    <row r="46" spans="1:14">
      <c r="A46" s="368"/>
      <c r="B46" s="368"/>
      <c r="C46" s="152" t="s">
        <v>1836</v>
      </c>
      <c r="D46" s="152" t="s">
        <v>1854</v>
      </c>
      <c r="E46" s="152" t="s">
        <v>451</v>
      </c>
      <c r="F46" s="368"/>
      <c r="G46" s="368"/>
      <c r="H46" s="368"/>
      <c r="I46" s="368"/>
      <c r="J46" s="152" t="s">
        <v>1836</v>
      </c>
      <c r="K46" s="152" t="s">
        <v>1854</v>
      </c>
      <c r="L46" s="152" t="s">
        <v>451</v>
      </c>
      <c r="M46" s="368"/>
      <c r="N46" s="368"/>
    </row>
    <row r="47" spans="1:14" ht="15.75" thickBot="1">
      <c r="A47" s="153" t="s">
        <v>1924</v>
      </c>
      <c r="B47" s="153" t="s">
        <v>1859</v>
      </c>
      <c r="C47" s="154">
        <v>475685</v>
      </c>
      <c r="D47" s="154">
        <v>122911</v>
      </c>
      <c r="E47" s="154">
        <v>352774</v>
      </c>
      <c r="F47" s="155" t="s">
        <v>1860</v>
      </c>
      <c r="G47" s="155" t="s">
        <v>1925</v>
      </c>
      <c r="H47" s="153" t="s">
        <v>1924</v>
      </c>
      <c r="I47" s="153" t="s">
        <v>1859</v>
      </c>
      <c r="J47" s="154">
        <v>422261</v>
      </c>
      <c r="K47" s="154">
        <v>122754</v>
      </c>
      <c r="L47" s="154">
        <v>299507</v>
      </c>
      <c r="M47" s="155" t="s">
        <v>1860</v>
      </c>
      <c r="N47" s="155" t="s">
        <v>1925</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D3C11896-9BB4-46D9-9B64-C41F94FDC63F}">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7354F-0C66-4E2B-A196-65639050D664}">
  <dimension ref="A1:N40"/>
  <sheetViews>
    <sheetView showGridLines="0" workbookViewId="0"/>
  </sheetViews>
  <sheetFormatPr defaultColWidth="9.1640625" defaultRowHeight="15"/>
  <cols>
    <col min="1" max="1" width="21" style="157" customWidth="1" collapsed="1"/>
    <col min="2" max="2" width="20.1640625" style="157" customWidth="1" collapsed="1"/>
    <col min="3" max="3" width="36.5" style="157" customWidth="1" collapsed="1"/>
    <col min="4" max="4" width="43" style="157" bestFit="1" customWidth="1" collapsed="1"/>
    <col min="5" max="5" width="15" style="157" bestFit="1" customWidth="1" collapsed="1"/>
    <col min="6" max="6" width="24.6640625" style="157" bestFit="1" customWidth="1" collapsed="1"/>
    <col min="7" max="8" width="20.5" style="157" customWidth="1" collapsed="1"/>
    <col min="9" max="9" width="35.83203125" style="157" customWidth="1" collapsed="1"/>
    <col min="10" max="10" width="21.6640625" style="157" customWidth="1" collapsed="1"/>
    <col min="11" max="11" width="43" style="157" bestFit="1" customWidth="1" collapsed="1"/>
    <col min="12" max="12" width="24.6640625" style="157" bestFit="1" customWidth="1" collapsed="1"/>
    <col min="13" max="13" width="21.5" style="157" bestFit="1" customWidth="1" collapsed="1"/>
    <col min="14" max="14" width="15" style="157" bestFit="1" customWidth="1" collapsed="1"/>
    <col min="15" max="16384" width="9.1640625" style="157" collapsed="1"/>
  </cols>
  <sheetData>
    <row r="1" spans="1:12" ht="17.25">
      <c r="A1" s="156" t="s">
        <v>1926</v>
      </c>
    </row>
    <row r="3" spans="1:12" ht="17.45" customHeight="1">
      <c r="A3" s="379" t="s">
        <v>17</v>
      </c>
      <c r="B3" s="379"/>
      <c r="C3" s="379"/>
      <c r="D3" s="379"/>
      <c r="E3" s="379"/>
      <c r="F3" s="379"/>
      <c r="G3" s="380" t="s">
        <v>106</v>
      </c>
      <c r="H3" s="380"/>
      <c r="I3" s="380"/>
      <c r="J3" s="380"/>
      <c r="K3" s="380"/>
      <c r="L3" s="380"/>
    </row>
    <row r="4" spans="1:12" ht="17.45" customHeight="1">
      <c r="A4" s="379" t="s">
        <v>1927</v>
      </c>
      <c r="B4" s="379"/>
      <c r="C4" s="379"/>
      <c r="D4" s="380" t="s">
        <v>1928</v>
      </c>
      <c r="E4" s="380"/>
      <c r="F4" s="380"/>
      <c r="G4" s="379" t="s">
        <v>1927</v>
      </c>
      <c r="H4" s="379"/>
      <c r="I4" s="379"/>
      <c r="J4" s="380" t="s">
        <v>1928</v>
      </c>
      <c r="K4" s="380"/>
      <c r="L4" s="380"/>
    </row>
    <row r="5" spans="1:12">
      <c r="A5" s="376"/>
      <c r="B5" s="376"/>
      <c r="C5" s="381" t="s">
        <v>1835</v>
      </c>
      <c r="D5" s="381"/>
      <c r="E5" s="376"/>
      <c r="F5" s="376"/>
      <c r="G5" s="376"/>
      <c r="H5" s="376"/>
      <c r="I5" s="381" t="s">
        <v>1835</v>
      </c>
      <c r="J5" s="381"/>
      <c r="K5" s="376"/>
      <c r="L5" s="376"/>
    </row>
    <row r="6" spans="1:12">
      <c r="A6" s="376"/>
      <c r="B6" s="376"/>
      <c r="C6" s="158" t="s">
        <v>1929</v>
      </c>
      <c r="D6" s="158" t="s">
        <v>1836</v>
      </c>
      <c r="E6" s="376"/>
      <c r="F6" s="376"/>
      <c r="G6" s="376"/>
      <c r="H6" s="376"/>
      <c r="I6" s="158" t="s">
        <v>1929</v>
      </c>
      <c r="J6" s="158" t="s">
        <v>1836</v>
      </c>
      <c r="K6" s="376"/>
      <c r="L6" s="376"/>
    </row>
    <row r="7" spans="1:12" ht="15.75" thickBot="1">
      <c r="A7" s="382" t="s">
        <v>1828</v>
      </c>
      <c r="B7" s="159" t="s">
        <v>1930</v>
      </c>
      <c r="C7" s="160" t="s">
        <v>1931</v>
      </c>
      <c r="D7" s="161">
        <v>61089</v>
      </c>
      <c r="E7" s="384" t="s">
        <v>1838</v>
      </c>
      <c r="F7" s="162" t="s">
        <v>1932</v>
      </c>
      <c r="G7" s="382" t="s">
        <v>1828</v>
      </c>
      <c r="H7" s="159" t="s">
        <v>1930</v>
      </c>
      <c r="I7" s="160" t="s">
        <v>1931</v>
      </c>
      <c r="J7" s="161">
        <v>61673</v>
      </c>
      <c r="K7" s="384" t="s">
        <v>1838</v>
      </c>
      <c r="L7" s="162" t="s">
        <v>1932</v>
      </c>
    </row>
    <row r="8" spans="1:12" ht="15.75" thickBot="1">
      <c r="A8" s="382"/>
      <c r="B8" s="159" t="s">
        <v>1933</v>
      </c>
      <c r="C8" s="160" t="s">
        <v>1934</v>
      </c>
      <c r="D8" s="161">
        <v>53866</v>
      </c>
      <c r="E8" s="384"/>
      <c r="F8" s="162" t="s">
        <v>1935</v>
      </c>
      <c r="G8" s="382"/>
      <c r="H8" s="159" t="s">
        <v>1933</v>
      </c>
      <c r="I8" s="160" t="s">
        <v>1934</v>
      </c>
      <c r="J8" s="161">
        <v>54952</v>
      </c>
      <c r="K8" s="384"/>
      <c r="L8" s="162" t="s">
        <v>1935</v>
      </c>
    </row>
    <row r="9" spans="1:12" ht="24.75" thickBot="1">
      <c r="A9" s="382"/>
      <c r="B9" s="159" t="s">
        <v>1936</v>
      </c>
      <c r="C9" s="160" t="s">
        <v>1789</v>
      </c>
      <c r="D9" s="161">
        <v>10654</v>
      </c>
      <c r="E9" s="384"/>
      <c r="F9" s="162" t="s">
        <v>1937</v>
      </c>
      <c r="G9" s="382"/>
      <c r="H9" s="159" t="s">
        <v>1936</v>
      </c>
      <c r="I9" s="160" t="s">
        <v>1793</v>
      </c>
      <c r="J9" s="161">
        <v>7244</v>
      </c>
      <c r="K9" s="384"/>
      <c r="L9" s="162" t="s">
        <v>1937</v>
      </c>
    </row>
    <row r="10" spans="1:12" ht="15.75" thickBot="1">
      <c r="A10" s="382"/>
      <c r="B10" s="159" t="s">
        <v>1938</v>
      </c>
      <c r="C10" s="160" t="s">
        <v>1793</v>
      </c>
      <c r="D10" s="161">
        <v>4616</v>
      </c>
      <c r="E10" s="384"/>
      <c r="F10" s="162" t="s">
        <v>1939</v>
      </c>
      <c r="G10" s="382"/>
      <c r="H10" s="159" t="s">
        <v>1938</v>
      </c>
      <c r="I10" s="160" t="s">
        <v>1940</v>
      </c>
      <c r="J10" s="161">
        <v>1327</v>
      </c>
      <c r="K10" s="384"/>
      <c r="L10" s="162" t="s">
        <v>1939</v>
      </c>
    </row>
    <row r="11" spans="1:12" ht="15.75" thickBot="1">
      <c r="A11" s="382"/>
      <c r="B11" s="159" t="s">
        <v>1941</v>
      </c>
      <c r="C11" s="160" t="s">
        <v>1940</v>
      </c>
      <c r="D11" s="161">
        <v>1327</v>
      </c>
      <c r="E11" s="384"/>
      <c r="F11" s="162" t="s">
        <v>1942</v>
      </c>
      <c r="G11" s="382"/>
      <c r="H11" s="159" t="s">
        <v>1941</v>
      </c>
      <c r="I11" s="160" t="s">
        <v>1943</v>
      </c>
      <c r="J11" s="161">
        <v>1160</v>
      </c>
      <c r="K11" s="384"/>
      <c r="L11" s="162" t="s">
        <v>1942</v>
      </c>
    </row>
    <row r="12" spans="1:12" ht="15.75" thickBot="1">
      <c r="A12" s="382"/>
      <c r="B12" s="159" t="s">
        <v>1944</v>
      </c>
      <c r="C12" s="160" t="s">
        <v>1943</v>
      </c>
      <c r="D12" s="161">
        <v>1160</v>
      </c>
      <c r="E12" s="384"/>
      <c r="F12" s="162" t="s">
        <v>1945</v>
      </c>
      <c r="G12" s="382"/>
      <c r="H12" s="159" t="s">
        <v>1944</v>
      </c>
      <c r="I12" s="160" t="s">
        <v>1946</v>
      </c>
      <c r="J12" s="161">
        <v>760</v>
      </c>
      <c r="K12" s="384"/>
      <c r="L12" s="162" t="s">
        <v>1945</v>
      </c>
    </row>
    <row r="13" spans="1:12" ht="15.75" thickBot="1">
      <c r="A13" s="382"/>
      <c r="B13" s="159" t="s">
        <v>1947</v>
      </c>
      <c r="C13" s="160" t="s">
        <v>1948</v>
      </c>
      <c r="D13" s="161">
        <v>1090</v>
      </c>
      <c r="E13" s="384"/>
      <c r="F13" s="162" t="s">
        <v>1949</v>
      </c>
      <c r="G13" s="382"/>
      <c r="H13" s="159" t="s">
        <v>1947</v>
      </c>
      <c r="I13" s="160" t="s">
        <v>1950</v>
      </c>
      <c r="J13" s="161">
        <v>532</v>
      </c>
      <c r="K13" s="384"/>
      <c r="L13" s="162" t="s">
        <v>1949</v>
      </c>
    </row>
    <row r="14" spans="1:12" ht="15.75" thickBot="1">
      <c r="A14" s="382"/>
      <c r="B14" s="159" t="s">
        <v>1951</v>
      </c>
      <c r="C14" s="160" t="s">
        <v>1796</v>
      </c>
      <c r="D14" s="161">
        <v>1090</v>
      </c>
      <c r="E14" s="384"/>
      <c r="F14" s="162" t="s">
        <v>1952</v>
      </c>
      <c r="G14" s="382"/>
      <c r="H14" s="159" t="s">
        <v>1951</v>
      </c>
      <c r="I14" s="160" t="s">
        <v>1953</v>
      </c>
      <c r="J14" s="161">
        <v>518</v>
      </c>
      <c r="K14" s="384"/>
      <c r="L14" s="162" t="s">
        <v>1952</v>
      </c>
    </row>
    <row r="15" spans="1:12" ht="15.75" thickBot="1">
      <c r="A15" s="382"/>
      <c r="B15" s="159" t="s">
        <v>1954</v>
      </c>
      <c r="C15" s="160" t="s">
        <v>1946</v>
      </c>
      <c r="D15" s="161">
        <v>760</v>
      </c>
      <c r="E15" s="384"/>
      <c r="F15" s="162" t="s">
        <v>1955</v>
      </c>
      <c r="G15" s="382"/>
      <c r="H15" s="159" t="s">
        <v>1954</v>
      </c>
      <c r="I15" s="160" t="s">
        <v>1956</v>
      </c>
      <c r="J15" s="161">
        <v>327</v>
      </c>
      <c r="K15" s="384"/>
      <c r="L15" s="162" t="s">
        <v>1955</v>
      </c>
    </row>
    <row r="16" spans="1:12" ht="15.75" thickBot="1">
      <c r="A16" s="382"/>
      <c r="B16" s="159" t="s">
        <v>1957</v>
      </c>
      <c r="C16" s="160" t="s">
        <v>1953</v>
      </c>
      <c r="D16" s="161">
        <v>518</v>
      </c>
      <c r="E16" s="384"/>
      <c r="F16" s="162" t="s">
        <v>1958</v>
      </c>
      <c r="G16" s="382"/>
      <c r="H16" s="159" t="s">
        <v>1957</v>
      </c>
      <c r="I16" s="160" t="s">
        <v>1819</v>
      </c>
      <c r="J16" s="161">
        <v>181</v>
      </c>
      <c r="K16" s="384"/>
      <c r="L16" s="162" t="s">
        <v>1958</v>
      </c>
    </row>
    <row r="17" spans="1:14" ht="15.75" thickBot="1">
      <c r="A17" s="382"/>
      <c r="B17" s="159" t="s">
        <v>1959</v>
      </c>
      <c r="C17" s="160" t="s">
        <v>1826</v>
      </c>
      <c r="D17" s="161">
        <v>3746</v>
      </c>
      <c r="E17" s="384"/>
      <c r="F17" s="162" t="s">
        <v>1960</v>
      </c>
      <c r="G17" s="382"/>
      <c r="H17" s="159" t="s">
        <v>1959</v>
      </c>
      <c r="I17" s="160" t="s">
        <v>1826</v>
      </c>
      <c r="J17" s="161">
        <v>1839</v>
      </c>
      <c r="K17" s="384"/>
      <c r="L17" s="162" t="s">
        <v>1960</v>
      </c>
    </row>
    <row r="18" spans="1:14" ht="15.75" thickBot="1">
      <c r="A18" s="383"/>
      <c r="B18" s="159" t="s">
        <v>1961</v>
      </c>
      <c r="C18" s="160"/>
      <c r="D18" s="161">
        <v>139916</v>
      </c>
      <c r="E18" s="385"/>
      <c r="F18" s="162" t="s">
        <v>1962</v>
      </c>
      <c r="G18" s="383"/>
      <c r="H18" s="159" t="s">
        <v>1961</v>
      </c>
      <c r="I18" s="160"/>
      <c r="J18" s="161">
        <v>130513</v>
      </c>
      <c r="K18" s="385"/>
      <c r="L18" s="162" t="s">
        <v>1962</v>
      </c>
    </row>
    <row r="19" spans="1:14" ht="15.75" thickBot="1">
      <c r="A19" s="386" t="s">
        <v>1786</v>
      </c>
      <c r="B19" s="159" t="s">
        <v>1930</v>
      </c>
      <c r="C19" s="160" t="s">
        <v>1763</v>
      </c>
      <c r="D19" s="161">
        <v>332219</v>
      </c>
      <c r="E19" s="387" t="s">
        <v>1853</v>
      </c>
      <c r="F19" s="162" t="s">
        <v>1932</v>
      </c>
      <c r="G19" s="386" t="s">
        <v>1786</v>
      </c>
      <c r="H19" s="159" t="s">
        <v>1930</v>
      </c>
      <c r="I19" s="160" t="s">
        <v>1763</v>
      </c>
      <c r="J19" s="161">
        <v>286551</v>
      </c>
      <c r="K19" s="387" t="s">
        <v>1853</v>
      </c>
      <c r="L19" s="162" t="s">
        <v>1932</v>
      </c>
    </row>
    <row r="20" spans="1:14" ht="15.75" thickBot="1">
      <c r="A20" s="382"/>
      <c r="B20" s="159" t="s">
        <v>1933</v>
      </c>
      <c r="C20" s="160" t="s">
        <v>1766</v>
      </c>
      <c r="D20" s="161">
        <v>3550</v>
      </c>
      <c r="E20" s="384"/>
      <c r="F20" s="162" t="s">
        <v>1935</v>
      </c>
      <c r="G20" s="382"/>
      <c r="H20" s="159" t="s">
        <v>1933</v>
      </c>
      <c r="I20" s="160" t="s">
        <v>1766</v>
      </c>
      <c r="J20" s="161">
        <v>5197</v>
      </c>
      <c r="K20" s="384"/>
      <c r="L20" s="162" t="s">
        <v>1935</v>
      </c>
    </row>
    <row r="21" spans="1:14" ht="15.75" thickBot="1">
      <c r="A21" s="382"/>
      <c r="B21" s="159" t="s">
        <v>1936</v>
      </c>
      <c r="C21" s="160"/>
      <c r="D21" s="161"/>
      <c r="E21" s="384"/>
      <c r="F21" s="162" t="s">
        <v>1937</v>
      </c>
      <c r="G21" s="382"/>
      <c r="H21" s="159" t="s">
        <v>1936</v>
      </c>
      <c r="I21" s="160"/>
      <c r="J21" s="161"/>
      <c r="K21" s="384"/>
      <c r="L21" s="162" t="s">
        <v>1937</v>
      </c>
    </row>
    <row r="22" spans="1:14" ht="15.75" thickBot="1">
      <c r="A22" s="382"/>
      <c r="B22" s="159" t="s">
        <v>1938</v>
      </c>
      <c r="C22" s="160"/>
      <c r="D22" s="161"/>
      <c r="E22" s="384"/>
      <c r="F22" s="162" t="s">
        <v>1939</v>
      </c>
      <c r="G22" s="382"/>
      <c r="H22" s="159" t="s">
        <v>1938</v>
      </c>
      <c r="I22" s="160"/>
      <c r="J22" s="161"/>
      <c r="K22" s="384"/>
      <c r="L22" s="162" t="s">
        <v>1939</v>
      </c>
    </row>
    <row r="23" spans="1:14" ht="15.75" thickBot="1">
      <c r="A23" s="382"/>
      <c r="B23" s="159" t="s">
        <v>1941</v>
      </c>
      <c r="C23" s="160"/>
      <c r="D23" s="161"/>
      <c r="E23" s="384"/>
      <c r="F23" s="162" t="s">
        <v>1942</v>
      </c>
      <c r="G23" s="382"/>
      <c r="H23" s="159" t="s">
        <v>1941</v>
      </c>
      <c r="I23" s="160"/>
      <c r="J23" s="161"/>
      <c r="K23" s="384"/>
      <c r="L23" s="162" t="s">
        <v>1942</v>
      </c>
    </row>
    <row r="24" spans="1:14" ht="15.75" thickBot="1">
      <c r="A24" s="382"/>
      <c r="B24" s="159" t="s">
        <v>1944</v>
      </c>
      <c r="C24" s="160"/>
      <c r="D24" s="161"/>
      <c r="E24" s="384"/>
      <c r="F24" s="162" t="s">
        <v>1945</v>
      </c>
      <c r="G24" s="382"/>
      <c r="H24" s="159" t="s">
        <v>1944</v>
      </c>
      <c r="I24" s="160"/>
      <c r="J24" s="161"/>
      <c r="K24" s="384"/>
      <c r="L24" s="162" t="s">
        <v>1945</v>
      </c>
    </row>
    <row r="25" spans="1:14" ht="15.75" thickBot="1">
      <c r="A25" s="382"/>
      <c r="B25" s="159" t="s">
        <v>1947</v>
      </c>
      <c r="C25" s="160"/>
      <c r="D25" s="161"/>
      <c r="E25" s="384"/>
      <c r="F25" s="162" t="s">
        <v>1949</v>
      </c>
      <c r="G25" s="382"/>
      <c r="H25" s="159" t="s">
        <v>1947</v>
      </c>
      <c r="I25" s="160"/>
      <c r="J25" s="161"/>
      <c r="K25" s="384"/>
      <c r="L25" s="162" t="s">
        <v>1949</v>
      </c>
    </row>
    <row r="26" spans="1:14" ht="15.75" thickBot="1">
      <c r="A26" s="382"/>
      <c r="B26" s="159" t="s">
        <v>1951</v>
      </c>
      <c r="C26" s="160"/>
      <c r="D26" s="161"/>
      <c r="E26" s="384"/>
      <c r="F26" s="162" t="s">
        <v>1952</v>
      </c>
      <c r="G26" s="382"/>
      <c r="H26" s="159" t="s">
        <v>1951</v>
      </c>
      <c r="I26" s="160"/>
      <c r="J26" s="161"/>
      <c r="K26" s="384"/>
      <c r="L26" s="162" t="s">
        <v>1952</v>
      </c>
    </row>
    <row r="27" spans="1:14" ht="15.75" thickBot="1">
      <c r="A27" s="382"/>
      <c r="B27" s="159" t="s">
        <v>1954</v>
      </c>
      <c r="C27" s="160"/>
      <c r="D27" s="161"/>
      <c r="E27" s="384"/>
      <c r="F27" s="162" t="s">
        <v>1955</v>
      </c>
      <c r="G27" s="382"/>
      <c r="H27" s="159" t="s">
        <v>1954</v>
      </c>
      <c r="I27" s="160"/>
      <c r="J27" s="161"/>
      <c r="K27" s="384"/>
      <c r="L27" s="162" t="s">
        <v>1955</v>
      </c>
    </row>
    <row r="28" spans="1:14" ht="15.75" thickBot="1">
      <c r="A28" s="382"/>
      <c r="B28" s="159" t="s">
        <v>1957</v>
      </c>
      <c r="C28" s="160"/>
      <c r="D28" s="161"/>
      <c r="E28" s="384"/>
      <c r="F28" s="162" t="s">
        <v>1958</v>
      </c>
      <c r="G28" s="382"/>
      <c r="H28" s="159" t="s">
        <v>1957</v>
      </c>
      <c r="I28" s="160"/>
      <c r="J28" s="161"/>
      <c r="K28" s="384"/>
      <c r="L28" s="162" t="s">
        <v>1958</v>
      </c>
    </row>
    <row r="29" spans="1:14" ht="15.75" thickBot="1">
      <c r="A29" s="382"/>
      <c r="B29" s="159" t="s">
        <v>1959</v>
      </c>
      <c r="C29" s="160"/>
      <c r="D29" s="161"/>
      <c r="E29" s="384"/>
      <c r="F29" s="162" t="s">
        <v>1960</v>
      </c>
      <c r="G29" s="382"/>
      <c r="H29" s="159" t="s">
        <v>1959</v>
      </c>
      <c r="I29" s="160"/>
      <c r="J29" s="161"/>
      <c r="K29" s="384"/>
      <c r="L29" s="162" t="s">
        <v>1960</v>
      </c>
    </row>
    <row r="30" spans="1:14" ht="15.75" thickBot="1">
      <c r="A30" s="383"/>
      <c r="B30" s="159" t="s">
        <v>1961</v>
      </c>
      <c r="C30" s="160"/>
      <c r="D30" s="161">
        <v>335769</v>
      </c>
      <c r="E30" s="385"/>
      <c r="F30" s="162" t="s">
        <v>1962</v>
      </c>
      <c r="G30" s="383"/>
      <c r="H30" s="159" t="s">
        <v>1961</v>
      </c>
      <c r="I30" s="160"/>
      <c r="J30" s="161">
        <v>291748</v>
      </c>
      <c r="K30" s="385"/>
      <c r="L30" s="162" t="s">
        <v>1962</v>
      </c>
    </row>
    <row r="31" spans="1:14" ht="17.45" customHeight="1">
      <c r="A31" s="377" t="s">
        <v>17</v>
      </c>
      <c r="B31" s="377"/>
      <c r="C31" s="377"/>
      <c r="D31" s="377"/>
      <c r="E31" s="377"/>
      <c r="F31" s="377"/>
      <c r="G31" s="377"/>
      <c r="H31" s="380" t="s">
        <v>106</v>
      </c>
      <c r="I31" s="380"/>
      <c r="J31" s="380"/>
      <c r="K31" s="380"/>
      <c r="L31" s="380"/>
      <c r="M31" s="380"/>
      <c r="N31" s="380"/>
    </row>
    <row r="32" spans="1:14" ht="17.45" customHeight="1">
      <c r="A32" s="379" t="s">
        <v>1927</v>
      </c>
      <c r="B32" s="379"/>
      <c r="C32" s="379"/>
      <c r="D32" s="380" t="s">
        <v>1928</v>
      </c>
      <c r="E32" s="380"/>
      <c r="F32" s="380"/>
      <c r="G32" s="380"/>
      <c r="H32" s="379" t="s">
        <v>1927</v>
      </c>
      <c r="I32" s="379"/>
      <c r="J32" s="379"/>
      <c r="K32" s="380" t="s">
        <v>1928</v>
      </c>
      <c r="L32" s="380"/>
      <c r="M32" s="380"/>
      <c r="N32" s="380"/>
    </row>
    <row r="33" spans="1:14">
      <c r="A33" s="376"/>
      <c r="B33" s="376"/>
      <c r="C33" s="381" t="s">
        <v>1835</v>
      </c>
      <c r="D33" s="381"/>
      <c r="E33" s="381"/>
      <c r="F33" s="376"/>
      <c r="G33" s="376"/>
      <c r="H33" s="376"/>
      <c r="I33" s="376"/>
      <c r="J33" s="381" t="s">
        <v>1835</v>
      </c>
      <c r="K33" s="381"/>
      <c r="L33" s="381"/>
      <c r="M33" s="376"/>
      <c r="N33" s="376"/>
    </row>
    <row r="34" spans="1:14">
      <c r="A34" s="376"/>
      <c r="B34" s="376"/>
      <c r="C34" s="158" t="s">
        <v>1836</v>
      </c>
      <c r="D34" s="158" t="s">
        <v>1854</v>
      </c>
      <c r="E34" s="158" t="s">
        <v>451</v>
      </c>
      <c r="F34" s="376"/>
      <c r="G34" s="376"/>
      <c r="H34" s="376"/>
      <c r="I34" s="376"/>
      <c r="J34" s="158" t="s">
        <v>1836</v>
      </c>
      <c r="K34" s="158" t="s">
        <v>1854</v>
      </c>
      <c r="L34" s="158" t="s">
        <v>451</v>
      </c>
      <c r="M34" s="376"/>
      <c r="N34" s="376"/>
    </row>
    <row r="35" spans="1:14" ht="15.75" thickBot="1">
      <c r="A35" s="159" t="s">
        <v>1828</v>
      </c>
      <c r="B35" s="159" t="s">
        <v>1961</v>
      </c>
      <c r="C35" s="161">
        <v>139916</v>
      </c>
      <c r="D35" s="163">
        <v>122911</v>
      </c>
      <c r="E35" s="161">
        <v>17005</v>
      </c>
      <c r="F35" s="162" t="s">
        <v>1962</v>
      </c>
      <c r="G35" s="162" t="s">
        <v>1838</v>
      </c>
      <c r="H35" s="159" t="s">
        <v>1828</v>
      </c>
      <c r="I35" s="159" t="s">
        <v>1961</v>
      </c>
      <c r="J35" s="161">
        <v>130513</v>
      </c>
      <c r="K35" s="163">
        <v>122754</v>
      </c>
      <c r="L35" s="161">
        <v>7759</v>
      </c>
      <c r="M35" s="162" t="s">
        <v>1962</v>
      </c>
      <c r="N35" s="162" t="s">
        <v>1838</v>
      </c>
    </row>
    <row r="36" spans="1:14" ht="17.45" customHeight="1">
      <c r="A36" s="377" t="s">
        <v>17</v>
      </c>
      <c r="B36" s="377"/>
      <c r="C36" s="377"/>
      <c r="D36" s="377"/>
      <c r="E36" s="377"/>
      <c r="F36" s="377"/>
      <c r="G36" s="377"/>
      <c r="H36" s="378" t="s">
        <v>106</v>
      </c>
      <c r="I36" s="378"/>
      <c r="J36" s="378"/>
      <c r="K36" s="378"/>
      <c r="L36" s="378"/>
      <c r="M36" s="378"/>
      <c r="N36" s="378"/>
    </row>
    <row r="37" spans="1:14" ht="17.45" customHeight="1">
      <c r="A37" s="379" t="s">
        <v>1927</v>
      </c>
      <c r="B37" s="379"/>
      <c r="C37" s="379"/>
      <c r="D37" s="380" t="s">
        <v>1928</v>
      </c>
      <c r="E37" s="380"/>
      <c r="F37" s="380"/>
      <c r="G37" s="380"/>
      <c r="H37" s="379" t="s">
        <v>1927</v>
      </c>
      <c r="I37" s="379"/>
      <c r="J37" s="379"/>
      <c r="K37" s="380" t="s">
        <v>1928</v>
      </c>
      <c r="L37" s="380"/>
      <c r="M37" s="380"/>
      <c r="N37" s="380"/>
    </row>
    <row r="38" spans="1:14">
      <c r="A38" s="376"/>
      <c r="B38" s="376"/>
      <c r="C38" s="381" t="s">
        <v>1835</v>
      </c>
      <c r="D38" s="381"/>
      <c r="E38" s="381"/>
      <c r="F38" s="376"/>
      <c r="G38" s="376"/>
      <c r="H38" s="376"/>
      <c r="I38" s="376"/>
      <c r="J38" s="381" t="s">
        <v>1835</v>
      </c>
      <c r="K38" s="381"/>
      <c r="L38" s="381"/>
      <c r="M38" s="376"/>
      <c r="N38" s="376"/>
    </row>
    <row r="39" spans="1:14">
      <c r="A39" s="376"/>
      <c r="B39" s="376"/>
      <c r="C39" s="158" t="s">
        <v>1836</v>
      </c>
      <c r="D39" s="158" t="s">
        <v>1854</v>
      </c>
      <c r="E39" s="158" t="s">
        <v>451</v>
      </c>
      <c r="F39" s="376"/>
      <c r="G39" s="376"/>
      <c r="H39" s="376"/>
      <c r="I39" s="376"/>
      <c r="J39" s="158" t="s">
        <v>1836</v>
      </c>
      <c r="K39" s="158" t="s">
        <v>1854</v>
      </c>
      <c r="L39" s="158" t="s">
        <v>451</v>
      </c>
      <c r="M39" s="376"/>
      <c r="N39" s="376"/>
    </row>
    <row r="40" spans="1:14" ht="15.75" thickBot="1">
      <c r="A40" s="159" t="s">
        <v>1786</v>
      </c>
      <c r="B40" s="159" t="s">
        <v>1961</v>
      </c>
      <c r="C40" s="161">
        <v>335769</v>
      </c>
      <c r="D40" s="163"/>
      <c r="E40" s="161">
        <v>335769</v>
      </c>
      <c r="F40" s="162" t="s">
        <v>1962</v>
      </c>
      <c r="G40" s="162" t="s">
        <v>1853</v>
      </c>
      <c r="H40" s="159" t="s">
        <v>1786</v>
      </c>
      <c r="I40" s="159" t="s">
        <v>1961</v>
      </c>
      <c r="J40" s="161">
        <v>291748</v>
      </c>
      <c r="K40" s="163"/>
      <c r="L40" s="161">
        <v>291748</v>
      </c>
      <c r="M40" s="162" t="s">
        <v>1962</v>
      </c>
      <c r="N40" s="162" t="s">
        <v>1853</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E2112988-D725-4DAA-9B24-A20E64F78488}">
      <formula1>0</formula1>
    </dataValidation>
    <dataValidation type="decimal" allowBlank="1" showErrorMessage="1" errorTitle="Invalid Data Type" error="Please input data in Numeric Data Type" sqref="C40:E40 C35:E35 J40:L40 J35:L35 D7:D30 J7:J30" xr:uid="{E3D0B3B8-7FEA-432A-9EAD-5F92B3679D0C}">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9596E-530F-4C59-B024-DD57848B1B29}">
  <dimension ref="A1:D10"/>
  <sheetViews>
    <sheetView showGridLines="0" workbookViewId="0">
      <selection sqref="A1:D1"/>
    </sheetView>
  </sheetViews>
  <sheetFormatPr defaultColWidth="9.1640625" defaultRowHeight="15"/>
  <cols>
    <col min="1" max="1" width="67.5" style="164" customWidth="1" collapsed="1"/>
    <col min="2" max="3" width="28.5" style="164" customWidth="1" collapsed="1"/>
    <col min="4" max="4" width="67.5" style="164" customWidth="1" collapsed="1"/>
    <col min="5" max="16384" width="9.1640625" style="164" collapsed="1"/>
  </cols>
  <sheetData>
    <row r="1" spans="1:4" ht="30.6" customHeight="1">
      <c r="A1" s="388" t="s">
        <v>1963</v>
      </c>
      <c r="B1" s="389"/>
      <c r="C1" s="389"/>
      <c r="D1" s="389"/>
    </row>
    <row r="3" spans="1:4" ht="17.45" customHeight="1">
      <c r="A3" s="388" t="s">
        <v>1964</v>
      </c>
      <c r="B3" s="388"/>
      <c r="C3" s="390" t="s">
        <v>1965</v>
      </c>
      <c r="D3" s="390"/>
    </row>
    <row r="4" spans="1:4">
      <c r="A4" s="165"/>
      <c r="B4" s="166" t="s">
        <v>102</v>
      </c>
      <c r="C4" s="166" t="s">
        <v>104</v>
      </c>
    </row>
    <row r="5" spans="1:4" ht="15.75" thickBot="1">
      <c r="A5" s="167" t="s">
        <v>1964</v>
      </c>
      <c r="B5" s="168"/>
      <c r="C5" s="168"/>
      <c r="D5" s="169" t="s">
        <v>1965</v>
      </c>
    </row>
    <row r="6" spans="1:4" ht="15.75" thickBot="1">
      <c r="A6" s="170" t="s">
        <v>1966</v>
      </c>
      <c r="B6" s="171">
        <v>122754</v>
      </c>
      <c r="C6" s="171">
        <v>123731</v>
      </c>
      <c r="D6" s="169" t="s">
        <v>1967</v>
      </c>
    </row>
    <row r="7" spans="1:4" ht="15.75" thickBot="1">
      <c r="A7" s="170" t="s">
        <v>1968</v>
      </c>
      <c r="B7" s="171">
        <v>158</v>
      </c>
      <c r="C7" s="171">
        <v>1</v>
      </c>
      <c r="D7" s="169" t="s">
        <v>1969</v>
      </c>
    </row>
    <row r="8" spans="1:4" ht="26.25" thickBot="1">
      <c r="A8" s="170" t="s">
        <v>1970</v>
      </c>
      <c r="B8" s="172">
        <v>1</v>
      </c>
      <c r="C8" s="172">
        <v>978</v>
      </c>
      <c r="D8" s="169" t="s">
        <v>1971</v>
      </c>
    </row>
    <row r="9" spans="1:4" ht="26.25" thickBot="1">
      <c r="A9" s="170" t="s">
        <v>1972</v>
      </c>
      <c r="B9" s="172"/>
      <c r="C9" s="172"/>
      <c r="D9" s="169" t="s">
        <v>1973</v>
      </c>
    </row>
    <row r="10" spans="1:4" ht="15.75" thickBot="1">
      <c r="A10" s="170" t="s">
        <v>1974</v>
      </c>
      <c r="B10" s="171">
        <v>122911</v>
      </c>
      <c r="C10" s="171">
        <v>122754</v>
      </c>
      <c r="D10" s="169" t="s">
        <v>1975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DE73A967-31A0-4C93-BB8C-E893CD33FF9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2" customWidth="1" collapsed="1"/>
    <col min="2" max="2" width="50.83203125" style="12" customWidth="1" collapsed="1"/>
    <col min="3" max="16384" width="9.33203125" style="13" collapsed="1"/>
  </cols>
  <sheetData>
    <row r="1" spans="1:2" s="3" customFormat="1">
      <c r="A1" s="11" t="s">
        <v>10</v>
      </c>
      <c r="B1" s="11" t="s">
        <v>11</v>
      </c>
    </row>
    <row r="2" spans="1:2">
      <c r="A2" s="12" t="s">
        <v>12</v>
      </c>
      <c r="B2" s="12"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C027-0933-415C-AC1D-3BA2E91BB630}">
  <dimension ref="A1:D78"/>
  <sheetViews>
    <sheetView showGridLines="0" workbookViewId="0"/>
  </sheetViews>
  <sheetFormatPr defaultColWidth="9.1640625" defaultRowHeight="15"/>
  <cols>
    <col min="1" max="1" width="45.6640625" style="174" bestFit="1" customWidth="1" collapsed="1"/>
    <col min="2" max="2" width="20.33203125" style="174" bestFit="1" customWidth="1" collapsed="1"/>
    <col min="3" max="3" width="21" style="174" bestFit="1" customWidth="1" collapsed="1"/>
    <col min="4" max="4" width="45.6640625" style="174" bestFit="1" customWidth="1" collapsed="1"/>
    <col min="5" max="16384" width="9.1640625" style="174" collapsed="1"/>
  </cols>
  <sheetData>
    <row r="1" spans="1:4" ht="17.25">
      <c r="A1" s="173" t="s">
        <v>1976</v>
      </c>
    </row>
    <row r="3" spans="1:4" ht="17.45" customHeight="1">
      <c r="A3" s="391" t="s">
        <v>1977</v>
      </c>
      <c r="B3" s="391"/>
      <c r="C3" s="392" t="s">
        <v>1978</v>
      </c>
      <c r="D3" s="392"/>
    </row>
    <row r="4" spans="1:4">
      <c r="A4" s="175"/>
      <c r="B4" s="176" t="s">
        <v>17</v>
      </c>
      <c r="C4" s="176" t="s">
        <v>104</v>
      </c>
    </row>
    <row r="5" spans="1:4" ht="15.75" thickBot="1">
      <c r="A5" s="177" t="s">
        <v>1977</v>
      </c>
      <c r="B5" s="178"/>
      <c r="C5" s="178"/>
      <c r="D5" s="179" t="s">
        <v>1978</v>
      </c>
    </row>
    <row r="6" spans="1:4" ht="15.75" thickBot="1">
      <c r="A6" s="180" t="s">
        <v>1979</v>
      </c>
      <c r="B6" s="178"/>
      <c r="C6" s="178"/>
      <c r="D6" s="179" t="s">
        <v>1980</v>
      </c>
    </row>
    <row r="7" spans="1:4" ht="15.75" thickBot="1">
      <c r="A7" s="181" t="s">
        <v>1981</v>
      </c>
      <c r="B7" s="178"/>
      <c r="C7" s="178"/>
      <c r="D7" s="179" t="s">
        <v>1982</v>
      </c>
    </row>
    <row r="8" spans="1:4" ht="15.75" thickBot="1">
      <c r="A8" s="182" t="s">
        <v>1983</v>
      </c>
      <c r="B8" s="183"/>
      <c r="C8" s="183"/>
      <c r="D8" s="179" t="s">
        <v>1984</v>
      </c>
    </row>
    <row r="9" spans="1:4" ht="15.75" thickBot="1">
      <c r="A9" s="182" t="s">
        <v>1985</v>
      </c>
      <c r="B9" s="183"/>
      <c r="C9" s="183"/>
      <c r="D9" s="179" t="s">
        <v>1986</v>
      </c>
    </row>
    <row r="10" spans="1:4" ht="15.75" thickBot="1">
      <c r="A10" s="182" t="s">
        <v>1987</v>
      </c>
      <c r="B10" s="183"/>
      <c r="C10" s="183"/>
      <c r="D10" s="179" t="s">
        <v>1988</v>
      </c>
    </row>
    <row r="11" spans="1:4" ht="15.75" thickBot="1">
      <c r="A11" s="182" t="s">
        <v>1989</v>
      </c>
      <c r="B11" s="183"/>
      <c r="C11" s="183"/>
      <c r="D11" s="179" t="s">
        <v>1990</v>
      </c>
    </row>
    <row r="12" spans="1:4" ht="15.75" thickBot="1">
      <c r="A12" s="182" t="s">
        <v>1991</v>
      </c>
      <c r="B12" s="183"/>
      <c r="C12" s="183"/>
      <c r="D12" s="179" t="s">
        <v>1992</v>
      </c>
    </row>
    <row r="13" spans="1:4" ht="15.75" thickBot="1">
      <c r="A13" s="182" t="s">
        <v>1993</v>
      </c>
      <c r="B13" s="183"/>
      <c r="C13" s="183"/>
      <c r="D13" s="179" t="s">
        <v>1994</v>
      </c>
    </row>
    <row r="14" spans="1:4" ht="26.25" thickBot="1">
      <c r="A14" s="182" t="s">
        <v>1995</v>
      </c>
      <c r="B14" s="184"/>
      <c r="C14" s="184"/>
      <c r="D14" s="179" t="s">
        <v>1996</v>
      </c>
    </row>
    <row r="15" spans="1:4" ht="15.75" thickBot="1">
      <c r="A15" s="182" t="s">
        <v>1979</v>
      </c>
      <c r="B15" s="183"/>
      <c r="C15" s="183"/>
      <c r="D15" s="179" t="s">
        <v>1997</v>
      </c>
    </row>
    <row r="16" spans="1:4" ht="15.75" thickBot="1">
      <c r="A16" s="182" t="s">
        <v>495</v>
      </c>
      <c r="B16" s="183"/>
      <c r="C16" s="183"/>
      <c r="D16" s="179" t="s">
        <v>1998</v>
      </c>
    </row>
    <row r="17" spans="1:4" ht="15.75" thickBot="1">
      <c r="A17" s="182" t="s">
        <v>593</v>
      </c>
      <c r="B17" s="183"/>
      <c r="C17" s="183"/>
      <c r="D17" s="179" t="s">
        <v>1999</v>
      </c>
    </row>
    <row r="18" spans="1:4" ht="15.75" thickBot="1">
      <c r="A18" s="180" t="s">
        <v>2000</v>
      </c>
      <c r="B18" s="178"/>
      <c r="C18" s="178"/>
      <c r="D18" s="179" t="s">
        <v>2001</v>
      </c>
    </row>
    <row r="19" spans="1:4" ht="15.75" thickBot="1">
      <c r="A19" s="181" t="s">
        <v>2002</v>
      </c>
      <c r="B19" s="178"/>
      <c r="C19" s="178"/>
      <c r="D19" s="179" t="s">
        <v>2003</v>
      </c>
    </row>
    <row r="20" spans="1:4" ht="15.75" thickBot="1">
      <c r="A20" s="182" t="s">
        <v>2004</v>
      </c>
      <c r="B20" s="183"/>
      <c r="C20" s="183"/>
      <c r="D20" s="179" t="s">
        <v>2005</v>
      </c>
    </row>
    <row r="21" spans="1:4" ht="26.25" thickBot="1">
      <c r="A21" s="182" t="s">
        <v>2006</v>
      </c>
      <c r="B21" s="183"/>
      <c r="C21" s="183"/>
      <c r="D21" s="179" t="s">
        <v>2007</v>
      </c>
    </row>
    <row r="22" spans="1:4" ht="26.25" thickBot="1">
      <c r="A22" s="182" t="s">
        <v>2008</v>
      </c>
      <c r="B22" s="183"/>
      <c r="C22" s="183"/>
      <c r="D22" s="179" t="s">
        <v>2009</v>
      </c>
    </row>
    <row r="23" spans="1:4" ht="15.75" thickBot="1">
      <c r="A23" s="182" t="s">
        <v>2010</v>
      </c>
      <c r="B23" s="183"/>
      <c r="C23" s="183"/>
      <c r="D23" s="179" t="s">
        <v>2011</v>
      </c>
    </row>
    <row r="24" spans="1:4" ht="15.75" thickBot="1">
      <c r="A24" s="182" t="s">
        <v>2012</v>
      </c>
      <c r="B24" s="183"/>
      <c r="C24" s="183"/>
      <c r="D24" s="179" t="s">
        <v>2013</v>
      </c>
    </row>
    <row r="25" spans="1:4" ht="15.75" thickBot="1">
      <c r="A25" s="182" t="s">
        <v>2014</v>
      </c>
      <c r="B25" s="183"/>
      <c r="C25" s="183"/>
      <c r="D25" s="179" t="s">
        <v>2015</v>
      </c>
    </row>
    <row r="26" spans="1:4" ht="15.75" thickBot="1">
      <c r="A26" s="182" t="s">
        <v>2016</v>
      </c>
      <c r="B26" s="183"/>
      <c r="C26" s="183"/>
      <c r="D26" s="179" t="s">
        <v>2017</v>
      </c>
    </row>
    <row r="27" spans="1:4" ht="26.25" thickBot="1">
      <c r="A27" s="182" t="s">
        <v>2018</v>
      </c>
      <c r="B27" s="184"/>
      <c r="C27" s="184"/>
      <c r="D27" s="179" t="s">
        <v>2019</v>
      </c>
    </row>
    <row r="28" spans="1:4" ht="15.75" thickBot="1">
      <c r="A28" s="182" t="s">
        <v>2000</v>
      </c>
      <c r="B28" s="183"/>
      <c r="C28" s="183"/>
      <c r="D28" s="179" t="s">
        <v>2020</v>
      </c>
    </row>
    <row r="29" spans="1:4" ht="15.75" thickBot="1">
      <c r="A29" s="182" t="s">
        <v>497</v>
      </c>
      <c r="B29" s="183"/>
      <c r="C29" s="183"/>
      <c r="D29" s="179" t="s">
        <v>498</v>
      </c>
    </row>
    <row r="30" spans="1:4" ht="15.75" thickBot="1">
      <c r="A30" s="182" t="s">
        <v>595</v>
      </c>
      <c r="B30" s="183"/>
      <c r="C30" s="183"/>
      <c r="D30" s="179" t="s">
        <v>596</v>
      </c>
    </row>
    <row r="31" spans="1:4" ht="15.75" thickBot="1">
      <c r="A31" s="180" t="s">
        <v>1540</v>
      </c>
      <c r="B31" s="178"/>
      <c r="C31" s="178"/>
      <c r="D31" s="179" t="s">
        <v>1542</v>
      </c>
    </row>
    <row r="32" spans="1:4" ht="15.75" thickBot="1">
      <c r="A32" s="181" t="s">
        <v>2021</v>
      </c>
      <c r="B32" s="178"/>
      <c r="C32" s="178"/>
      <c r="D32" s="179" t="s">
        <v>2022</v>
      </c>
    </row>
    <row r="33" spans="1:4" ht="15.75" thickBot="1">
      <c r="A33" s="182" t="s">
        <v>2023</v>
      </c>
      <c r="B33" s="183">
        <v>31714</v>
      </c>
      <c r="C33" s="183">
        <v>20010</v>
      </c>
      <c r="D33" s="179" t="s">
        <v>2024</v>
      </c>
    </row>
    <row r="34" spans="1:4" ht="15.75" thickBot="1">
      <c r="A34" s="182" t="s">
        <v>2025</v>
      </c>
      <c r="B34" s="183"/>
      <c r="C34" s="183"/>
      <c r="D34" s="179" t="s">
        <v>2026</v>
      </c>
    </row>
    <row r="35" spans="1:4" ht="15.75" thickBot="1">
      <c r="A35" s="182" t="s">
        <v>2027</v>
      </c>
      <c r="B35" s="183">
        <v>68154</v>
      </c>
      <c r="C35" s="183">
        <v>67117</v>
      </c>
      <c r="D35" s="179" t="s">
        <v>2028</v>
      </c>
    </row>
    <row r="36" spans="1:4" ht="15.75" thickBot="1">
      <c r="A36" s="182" t="s">
        <v>2029</v>
      </c>
      <c r="B36" s="183">
        <v>11964</v>
      </c>
      <c r="C36" s="183">
        <v>12715</v>
      </c>
      <c r="D36" s="179" t="s">
        <v>2030</v>
      </c>
    </row>
    <row r="37" spans="1:4" ht="15.75" thickBot="1">
      <c r="A37" s="182" t="s">
        <v>2031</v>
      </c>
      <c r="B37" s="183"/>
      <c r="C37" s="183"/>
      <c r="D37" s="179" t="s">
        <v>2032</v>
      </c>
    </row>
    <row r="38" spans="1:4" ht="15.75" thickBot="1">
      <c r="A38" s="182" t="s">
        <v>2033</v>
      </c>
      <c r="B38" s="183"/>
      <c r="C38" s="183"/>
      <c r="D38" s="179" t="s">
        <v>2034</v>
      </c>
    </row>
    <row r="39" spans="1:4" ht="15.75" thickBot="1">
      <c r="A39" s="182" t="s">
        <v>2035</v>
      </c>
      <c r="B39" s="183"/>
      <c r="C39" s="183"/>
      <c r="D39" s="179" t="s">
        <v>2036</v>
      </c>
    </row>
    <row r="40" spans="1:4" ht="15.75" thickBot="1">
      <c r="A40" s="182" t="s">
        <v>2037</v>
      </c>
      <c r="B40" s="183"/>
      <c r="C40" s="183"/>
      <c r="D40" s="179" t="s">
        <v>2038</v>
      </c>
    </row>
    <row r="41" spans="1:4" ht="15.75" thickBot="1">
      <c r="A41" s="182" t="s">
        <v>2039</v>
      </c>
      <c r="B41" s="183"/>
      <c r="C41" s="183"/>
      <c r="D41" s="179" t="s">
        <v>2040</v>
      </c>
    </row>
    <row r="42" spans="1:4" ht="15.75" thickBot="1">
      <c r="A42" s="182" t="s">
        <v>2041</v>
      </c>
      <c r="B42" s="183"/>
      <c r="C42" s="183"/>
      <c r="D42" s="179" t="s">
        <v>2042</v>
      </c>
    </row>
    <row r="43" spans="1:4" ht="15.75" thickBot="1">
      <c r="A43" s="182" t="s">
        <v>2043</v>
      </c>
      <c r="B43" s="183"/>
      <c r="C43" s="183"/>
      <c r="D43" s="179" t="s">
        <v>2044</v>
      </c>
    </row>
    <row r="44" spans="1:4" ht="15.75" thickBot="1">
      <c r="A44" s="182" t="s">
        <v>2045</v>
      </c>
      <c r="B44" s="183"/>
      <c r="C44" s="183"/>
      <c r="D44" s="179" t="s">
        <v>2046</v>
      </c>
    </row>
    <row r="45" spans="1:4" ht="15.75" thickBot="1">
      <c r="A45" s="182" t="s">
        <v>2047</v>
      </c>
      <c r="B45" s="183"/>
      <c r="C45" s="183"/>
      <c r="D45" s="179" t="s">
        <v>2048</v>
      </c>
    </row>
    <row r="46" spans="1:4" ht="15.75" thickBot="1">
      <c r="A46" s="182" t="s">
        <v>2049</v>
      </c>
      <c r="B46" s="183"/>
      <c r="C46" s="183"/>
      <c r="D46" s="179" t="s">
        <v>2050</v>
      </c>
    </row>
    <row r="47" spans="1:4" ht="26.25" thickBot="1">
      <c r="A47" s="182" t="s">
        <v>2051</v>
      </c>
      <c r="B47" s="183"/>
      <c r="C47" s="183"/>
      <c r="D47" s="179" t="s">
        <v>2052</v>
      </c>
    </row>
    <row r="48" spans="1:4" ht="26.25" thickBot="1">
      <c r="A48" s="182" t="s">
        <v>2053</v>
      </c>
      <c r="B48" s="183"/>
      <c r="C48" s="183"/>
      <c r="D48" s="179" t="s">
        <v>2054</v>
      </c>
    </row>
    <row r="49" spans="1:4" ht="15.75" thickBot="1">
      <c r="A49" s="182" t="s">
        <v>2055</v>
      </c>
      <c r="B49" s="183"/>
      <c r="C49" s="183"/>
      <c r="D49" s="179" t="s">
        <v>2056</v>
      </c>
    </row>
    <row r="50" spans="1:4" ht="15.75" thickBot="1">
      <c r="A50" s="182" t="s">
        <v>2057</v>
      </c>
      <c r="B50" s="183"/>
      <c r="C50" s="183"/>
      <c r="D50" s="179" t="s">
        <v>2058</v>
      </c>
    </row>
    <row r="51" spans="1:4" ht="15.75" thickBot="1">
      <c r="A51" s="182" t="s">
        <v>2059</v>
      </c>
      <c r="B51" s="183"/>
      <c r="C51" s="183"/>
      <c r="D51" s="179" t="s">
        <v>2060</v>
      </c>
    </row>
    <row r="52" spans="1:4" ht="15.75" thickBot="1">
      <c r="A52" s="182" t="s">
        <v>2061</v>
      </c>
      <c r="B52" s="183"/>
      <c r="C52" s="183"/>
      <c r="D52" s="179" t="s">
        <v>2062</v>
      </c>
    </row>
    <row r="53" spans="1:4" ht="15.75" thickBot="1">
      <c r="A53" s="182" t="s">
        <v>2063</v>
      </c>
      <c r="B53" s="183"/>
      <c r="C53" s="183"/>
      <c r="D53" s="179" t="s">
        <v>2064</v>
      </c>
    </row>
    <row r="54" spans="1:4" ht="15.75" thickBot="1">
      <c r="A54" s="182" t="s">
        <v>2065</v>
      </c>
      <c r="B54" s="183"/>
      <c r="C54" s="183"/>
      <c r="D54" s="179" t="s">
        <v>2066</v>
      </c>
    </row>
    <row r="55" spans="1:4" ht="15.75" thickBot="1">
      <c r="A55" s="182" t="s">
        <v>2067</v>
      </c>
      <c r="B55" s="183"/>
      <c r="C55" s="183"/>
      <c r="D55" s="179" t="s">
        <v>2068</v>
      </c>
    </row>
    <row r="56" spans="1:4" ht="15.75" thickBot="1">
      <c r="A56" s="182" t="s">
        <v>2069</v>
      </c>
      <c r="B56" s="183"/>
      <c r="C56" s="183"/>
      <c r="D56" s="179" t="s">
        <v>2070</v>
      </c>
    </row>
    <row r="57" spans="1:4" ht="15.75" thickBot="1">
      <c r="A57" s="182" t="s">
        <v>2071</v>
      </c>
      <c r="B57" s="183"/>
      <c r="C57" s="183"/>
      <c r="D57" s="179" t="s">
        <v>2072</v>
      </c>
    </row>
    <row r="58" spans="1:4" ht="15.75" thickBot="1">
      <c r="A58" s="182" t="s">
        <v>1826</v>
      </c>
      <c r="B58" s="183">
        <v>411</v>
      </c>
      <c r="C58" s="183">
        <v>462</v>
      </c>
      <c r="D58" s="179" t="s">
        <v>2073</v>
      </c>
    </row>
    <row r="59" spans="1:4" ht="15.75" thickBot="1">
      <c r="A59" s="182" t="s">
        <v>2074</v>
      </c>
      <c r="B59" s="183"/>
      <c r="C59" s="183"/>
      <c r="D59" s="179" t="s">
        <v>2075</v>
      </c>
    </row>
    <row r="60" spans="1:4" ht="15.75" thickBot="1">
      <c r="A60" s="182" t="s">
        <v>2076</v>
      </c>
      <c r="B60" s="184">
        <v>5816</v>
      </c>
      <c r="C60" s="184">
        <v>5746</v>
      </c>
      <c r="D60" s="179" t="s">
        <v>2077</v>
      </c>
    </row>
    <row r="61" spans="1:4" ht="15.75" thickBot="1">
      <c r="A61" s="182" t="s">
        <v>1540</v>
      </c>
      <c r="B61" s="183"/>
      <c r="C61" s="183"/>
      <c r="D61" s="179" t="s">
        <v>1542</v>
      </c>
    </row>
    <row r="62" spans="1:4" ht="15.75" thickBot="1">
      <c r="A62" s="182" t="s">
        <v>493</v>
      </c>
      <c r="B62" s="183">
        <v>106427</v>
      </c>
      <c r="C62" s="183">
        <v>94558</v>
      </c>
      <c r="D62" s="179" t="s">
        <v>494</v>
      </c>
    </row>
    <row r="63" spans="1:4" ht="15.75" thickBot="1">
      <c r="A63" s="182" t="s">
        <v>597</v>
      </c>
      <c r="B63" s="183"/>
      <c r="C63" s="183"/>
      <c r="D63" s="179" t="s">
        <v>592</v>
      </c>
    </row>
    <row r="64" spans="1:4" ht="17.45" customHeight="1">
      <c r="A64" s="393" t="s">
        <v>2076</v>
      </c>
      <c r="B64" s="393"/>
      <c r="C64" s="394" t="s">
        <v>2077</v>
      </c>
      <c r="D64" s="394"/>
    </row>
    <row r="65" spans="1:4">
      <c r="A65" s="175"/>
      <c r="B65" s="176" t="s">
        <v>17</v>
      </c>
      <c r="C65" s="176" t="s">
        <v>104</v>
      </c>
    </row>
    <row r="66" spans="1:4" ht="15.75" thickBot="1">
      <c r="A66" s="177" t="s">
        <v>2076</v>
      </c>
      <c r="B66" s="178"/>
      <c r="C66" s="178"/>
      <c r="D66" s="179" t="s">
        <v>2077</v>
      </c>
    </row>
    <row r="67" spans="1:4" ht="26.25" thickBot="1">
      <c r="A67" s="180" t="s">
        <v>2078</v>
      </c>
      <c r="B67" s="178"/>
      <c r="C67" s="178"/>
      <c r="D67" s="179" t="s">
        <v>2079</v>
      </c>
    </row>
    <row r="68" spans="1:4" ht="26.25" thickBot="1">
      <c r="A68" s="181" t="s">
        <v>2080</v>
      </c>
      <c r="B68" s="183">
        <v>5746</v>
      </c>
      <c r="C68" s="183">
        <v>4152</v>
      </c>
      <c r="D68" s="179" t="s">
        <v>2081</v>
      </c>
    </row>
    <row r="69" spans="1:4" ht="26.25" thickBot="1">
      <c r="A69" s="181" t="s">
        <v>2082</v>
      </c>
      <c r="B69" s="183">
        <v>70</v>
      </c>
      <c r="C69" s="183">
        <v>1594</v>
      </c>
      <c r="D69" s="179" t="s">
        <v>2083</v>
      </c>
    </row>
    <row r="70" spans="1:4" ht="26.25" thickBot="1">
      <c r="A70" s="181" t="s">
        <v>2084</v>
      </c>
      <c r="B70" s="183">
        <v>5816</v>
      </c>
      <c r="C70" s="183">
        <v>5746</v>
      </c>
      <c r="D70" s="179" t="s">
        <v>2085</v>
      </c>
    </row>
    <row r="71" spans="1:4" ht="26.25" thickBot="1">
      <c r="A71" s="180" t="s">
        <v>2086</v>
      </c>
      <c r="B71" s="178"/>
      <c r="C71" s="178"/>
      <c r="D71" s="179" t="s">
        <v>2087</v>
      </c>
    </row>
    <row r="72" spans="1:4" ht="26.25" thickBot="1">
      <c r="A72" s="181" t="s">
        <v>2088</v>
      </c>
      <c r="B72" s="183"/>
      <c r="C72" s="183"/>
      <c r="D72" s="179" t="s">
        <v>2089</v>
      </c>
    </row>
    <row r="73" spans="1:4" ht="39" thickBot="1">
      <c r="A73" s="181" t="s">
        <v>2090</v>
      </c>
      <c r="B73" s="183"/>
      <c r="C73" s="183"/>
      <c r="D73" s="179" t="s">
        <v>2091</v>
      </c>
    </row>
    <row r="74" spans="1:4" ht="26.25" thickBot="1">
      <c r="A74" s="181" t="s">
        <v>2092</v>
      </c>
      <c r="B74" s="183"/>
      <c r="C74" s="183"/>
      <c r="D74" s="179" t="s">
        <v>2093</v>
      </c>
    </row>
    <row r="75" spans="1:4" ht="26.25" thickBot="1">
      <c r="A75" s="180" t="s">
        <v>2094</v>
      </c>
      <c r="B75" s="178"/>
      <c r="C75" s="178"/>
      <c r="D75" s="179" t="s">
        <v>2095</v>
      </c>
    </row>
    <row r="76" spans="1:4" ht="26.25" thickBot="1">
      <c r="A76" s="181" t="s">
        <v>2096</v>
      </c>
      <c r="B76" s="183"/>
      <c r="C76" s="183"/>
      <c r="D76" s="179" t="s">
        <v>2097</v>
      </c>
    </row>
    <row r="77" spans="1:4" ht="26.25" thickBot="1">
      <c r="A77" s="181" t="s">
        <v>2098</v>
      </c>
      <c r="B77" s="183"/>
      <c r="C77" s="183"/>
      <c r="D77" s="179" t="s">
        <v>2099</v>
      </c>
    </row>
    <row r="78" spans="1:4" ht="26.25" thickBot="1">
      <c r="A78" s="181" t="s">
        <v>2100</v>
      </c>
      <c r="B78" s="183"/>
      <c r="C78" s="183"/>
      <c r="D78" s="179" t="s">
        <v>2101</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1ED4B13C-8CA1-4968-8670-B06FE429718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6F728-B7E2-4E59-8D28-945AA5FB9452}">
  <dimension ref="A1:C6"/>
  <sheetViews>
    <sheetView showGridLines="0" workbookViewId="0"/>
  </sheetViews>
  <sheetFormatPr defaultColWidth="9.1640625" defaultRowHeight="15"/>
  <cols>
    <col min="1" max="1" width="88.33203125" style="186" customWidth="1" collapsed="1"/>
    <col min="2" max="2" width="28.5" style="186" customWidth="1" collapsed="1"/>
    <col min="3" max="3" width="72.6640625" style="186" customWidth="1" collapsed="1"/>
    <col min="4" max="16384" width="9.1640625" style="186" collapsed="1"/>
  </cols>
  <sheetData>
    <row r="1" spans="1:3" ht="17.25">
      <c r="A1" s="185" t="s">
        <v>2102</v>
      </c>
    </row>
    <row r="3" spans="1:3" ht="17.45" customHeight="1">
      <c r="A3" s="187" t="s">
        <v>1742</v>
      </c>
      <c r="B3" s="395" t="s">
        <v>1743</v>
      </c>
      <c r="C3" s="395"/>
    </row>
    <row r="4" spans="1:3">
      <c r="A4" s="188"/>
      <c r="B4" s="189" t="s">
        <v>102</v>
      </c>
    </row>
    <row r="5" spans="1:3" ht="15.75" thickBot="1">
      <c r="A5" s="190" t="s">
        <v>1742</v>
      </c>
      <c r="B5" s="191"/>
      <c r="C5" s="192" t="s">
        <v>1743</v>
      </c>
    </row>
    <row r="6" spans="1:3" ht="60" customHeight="1" thickBot="1">
      <c r="A6" s="193" t="s">
        <v>2103</v>
      </c>
      <c r="B6" s="194" t="s">
        <v>2104</v>
      </c>
      <c r="C6" s="192" t="s">
        <v>2105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0D13F7A-48BB-4FE8-B58B-D40BC1A0F97F}">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990D8-19B2-44E9-B334-725608DAAF36}">
  <dimension ref="A1:J32"/>
  <sheetViews>
    <sheetView showGridLines="0" workbookViewId="0"/>
  </sheetViews>
  <sheetFormatPr defaultColWidth="9.1640625" defaultRowHeight="15"/>
  <cols>
    <col min="1" max="1" width="24.1640625" style="196" customWidth="1" collapsed="1"/>
    <col min="2" max="2" width="30.6640625" style="196" customWidth="1" collapsed="1"/>
    <col min="3" max="3" width="32.1640625" style="196" bestFit="1" customWidth="1" collapsed="1"/>
    <col min="4" max="4" width="17.33203125" style="196" bestFit="1" customWidth="1" collapsed="1"/>
    <col min="5" max="5" width="15" style="196" bestFit="1" customWidth="1" collapsed="1"/>
    <col min="6" max="6" width="24.1640625" style="196" customWidth="1" collapsed="1"/>
    <col min="7" max="7" width="30.6640625" style="196" customWidth="1" collapsed="1"/>
    <col min="8" max="8" width="32.1640625" style="196" bestFit="1" customWidth="1" collapsed="1"/>
    <col min="9" max="9" width="17.33203125" style="196" bestFit="1" customWidth="1" collapsed="1"/>
    <col min="10" max="10" width="15" style="196" bestFit="1" customWidth="1" collapsed="1"/>
    <col min="11" max="16384" width="9.1640625" style="196" collapsed="1"/>
  </cols>
  <sheetData>
    <row r="1" spans="1:10" ht="17.25">
      <c r="A1" s="195" t="s">
        <v>2106</v>
      </c>
    </row>
    <row r="3" spans="1:10" ht="17.45" customHeight="1">
      <c r="A3" s="403" t="s">
        <v>17</v>
      </c>
      <c r="B3" s="403"/>
      <c r="C3" s="403"/>
      <c r="D3" s="403"/>
      <c r="E3" s="403"/>
      <c r="F3" s="404" t="s">
        <v>106</v>
      </c>
      <c r="G3" s="404"/>
      <c r="H3" s="404"/>
      <c r="I3" s="404"/>
      <c r="J3" s="404"/>
    </row>
    <row r="4" spans="1:10" ht="33.6" customHeight="1">
      <c r="A4" s="403" t="s">
        <v>2107</v>
      </c>
      <c r="B4" s="403"/>
      <c r="C4" s="404" t="s">
        <v>2108</v>
      </c>
      <c r="D4" s="404"/>
      <c r="E4" s="404"/>
      <c r="F4" s="403" t="s">
        <v>2107</v>
      </c>
      <c r="G4" s="403"/>
      <c r="H4" s="404" t="s">
        <v>2108</v>
      </c>
      <c r="I4" s="404"/>
      <c r="J4" s="404"/>
    </row>
    <row r="5" spans="1:10">
      <c r="A5" s="402"/>
      <c r="B5" s="402"/>
      <c r="C5" s="197" t="s">
        <v>2109</v>
      </c>
      <c r="D5" s="402"/>
      <c r="E5" s="402"/>
      <c r="F5" s="402"/>
      <c r="G5" s="402"/>
      <c r="H5" s="197" t="s">
        <v>2109</v>
      </c>
      <c r="I5" s="402"/>
      <c r="J5" s="402"/>
    </row>
    <row r="6" spans="1:10">
      <c r="A6" s="402"/>
      <c r="B6" s="402"/>
      <c r="C6" s="197" t="s">
        <v>679</v>
      </c>
      <c r="D6" s="402"/>
      <c r="E6" s="402"/>
      <c r="F6" s="402"/>
      <c r="G6" s="402"/>
      <c r="H6" s="197" t="s">
        <v>679</v>
      </c>
      <c r="I6" s="402"/>
      <c r="J6" s="402"/>
    </row>
    <row r="7" spans="1:10" ht="15.75" thickBot="1">
      <c r="A7" s="397" t="s">
        <v>1828</v>
      </c>
      <c r="B7" s="198" t="s">
        <v>1837</v>
      </c>
      <c r="C7" s="199">
        <v>186502</v>
      </c>
      <c r="D7" s="200" t="s">
        <v>1837</v>
      </c>
      <c r="E7" s="400" t="s">
        <v>1838</v>
      </c>
      <c r="F7" s="397" t="s">
        <v>1828</v>
      </c>
      <c r="G7" s="198" t="s">
        <v>1837</v>
      </c>
      <c r="H7" s="199">
        <v>144952</v>
      </c>
      <c r="I7" s="200" t="s">
        <v>1837</v>
      </c>
      <c r="J7" s="400" t="s">
        <v>1838</v>
      </c>
    </row>
    <row r="8" spans="1:10" ht="15.75" thickBot="1">
      <c r="A8" s="397"/>
      <c r="B8" s="198" t="s">
        <v>1839</v>
      </c>
      <c r="C8" s="199"/>
      <c r="D8" s="200" t="s">
        <v>1839</v>
      </c>
      <c r="E8" s="400"/>
      <c r="F8" s="397"/>
      <c r="G8" s="198" t="s">
        <v>1839</v>
      </c>
      <c r="H8" s="199"/>
      <c r="I8" s="200" t="s">
        <v>1839</v>
      </c>
      <c r="J8" s="400"/>
    </row>
    <row r="9" spans="1:10" ht="15.75" thickBot="1">
      <c r="A9" s="397"/>
      <c r="B9" s="198" t="s">
        <v>1840</v>
      </c>
      <c r="C9" s="199"/>
      <c r="D9" s="200" t="s">
        <v>1840</v>
      </c>
      <c r="E9" s="400"/>
      <c r="F9" s="397"/>
      <c r="G9" s="198" t="s">
        <v>1840</v>
      </c>
      <c r="H9" s="199"/>
      <c r="I9" s="200" t="s">
        <v>1840</v>
      </c>
      <c r="J9" s="400"/>
    </row>
    <row r="10" spans="1:10" ht="15.75" thickBot="1">
      <c r="A10" s="397"/>
      <c r="B10" s="198" t="s">
        <v>1841</v>
      </c>
      <c r="C10" s="199"/>
      <c r="D10" s="200" t="s">
        <v>1841</v>
      </c>
      <c r="E10" s="400"/>
      <c r="F10" s="397"/>
      <c r="G10" s="198" t="s">
        <v>1841</v>
      </c>
      <c r="H10" s="199"/>
      <c r="I10" s="200" t="s">
        <v>1841</v>
      </c>
      <c r="J10" s="400"/>
    </row>
    <row r="11" spans="1:10" ht="15.75" thickBot="1">
      <c r="A11" s="397"/>
      <c r="B11" s="198" t="s">
        <v>1842</v>
      </c>
      <c r="C11" s="199">
        <v>1483</v>
      </c>
      <c r="D11" s="200" t="s">
        <v>1842</v>
      </c>
      <c r="E11" s="400"/>
      <c r="F11" s="397"/>
      <c r="G11" s="198" t="s">
        <v>1842</v>
      </c>
      <c r="H11" s="199">
        <v>1481</v>
      </c>
      <c r="I11" s="200" t="s">
        <v>1842</v>
      </c>
      <c r="J11" s="400"/>
    </row>
    <row r="12" spans="1:10" ht="15.75" thickBot="1">
      <c r="A12" s="397"/>
      <c r="B12" s="198" t="s">
        <v>1843</v>
      </c>
      <c r="C12" s="199"/>
      <c r="D12" s="200" t="s">
        <v>1843</v>
      </c>
      <c r="E12" s="400"/>
      <c r="F12" s="397"/>
      <c r="G12" s="198" t="s">
        <v>1843</v>
      </c>
      <c r="H12" s="199"/>
      <c r="I12" s="200" t="s">
        <v>1843</v>
      </c>
      <c r="J12" s="400"/>
    </row>
    <row r="13" spans="1:10" ht="15.75" thickBot="1">
      <c r="A13" s="397"/>
      <c r="B13" s="198" t="s">
        <v>1844</v>
      </c>
      <c r="C13" s="199"/>
      <c r="D13" s="200" t="s">
        <v>1844</v>
      </c>
      <c r="E13" s="400"/>
      <c r="F13" s="397"/>
      <c r="G13" s="198" t="s">
        <v>1844</v>
      </c>
      <c r="H13" s="199"/>
      <c r="I13" s="200" t="s">
        <v>1844</v>
      </c>
      <c r="J13" s="400"/>
    </row>
    <row r="14" spans="1:10" ht="15.75" thickBot="1">
      <c r="A14" s="397"/>
      <c r="B14" s="198" t="s">
        <v>1845</v>
      </c>
      <c r="C14" s="199"/>
      <c r="D14" s="200" t="s">
        <v>1845</v>
      </c>
      <c r="E14" s="400"/>
      <c r="F14" s="397"/>
      <c r="G14" s="198" t="s">
        <v>1845</v>
      </c>
      <c r="H14" s="199"/>
      <c r="I14" s="200" t="s">
        <v>1845</v>
      </c>
      <c r="J14" s="400"/>
    </row>
    <row r="15" spans="1:10" ht="15.75" thickBot="1">
      <c r="A15" s="397"/>
      <c r="B15" s="198" t="s">
        <v>1846</v>
      </c>
      <c r="C15" s="199"/>
      <c r="D15" s="200" t="s">
        <v>1846</v>
      </c>
      <c r="E15" s="400"/>
      <c r="F15" s="397"/>
      <c r="G15" s="198" t="s">
        <v>1846</v>
      </c>
      <c r="H15" s="199"/>
      <c r="I15" s="200" t="s">
        <v>1846</v>
      </c>
      <c r="J15" s="400"/>
    </row>
    <row r="16" spans="1:10" ht="15.75" thickBot="1">
      <c r="A16" s="397"/>
      <c r="B16" s="198" t="s">
        <v>1847</v>
      </c>
      <c r="C16" s="199"/>
      <c r="D16" s="200" t="s">
        <v>1847</v>
      </c>
      <c r="E16" s="400"/>
      <c r="F16" s="397"/>
      <c r="G16" s="198" t="s">
        <v>1847</v>
      </c>
      <c r="H16" s="199"/>
      <c r="I16" s="200" t="s">
        <v>1847</v>
      </c>
      <c r="J16" s="400"/>
    </row>
    <row r="17" spans="1:10" ht="15.75" thickBot="1">
      <c r="A17" s="397"/>
      <c r="B17" s="198" t="s">
        <v>1848</v>
      </c>
      <c r="C17" s="199">
        <v>5471</v>
      </c>
      <c r="D17" s="200" t="s">
        <v>1848</v>
      </c>
      <c r="E17" s="400"/>
      <c r="F17" s="397"/>
      <c r="G17" s="198" t="s">
        <v>1848</v>
      </c>
      <c r="H17" s="199">
        <v>4858</v>
      </c>
      <c r="I17" s="200" t="s">
        <v>1848</v>
      </c>
      <c r="J17" s="400"/>
    </row>
    <row r="18" spans="1:10" ht="15.75" thickBot="1">
      <c r="A18" s="397"/>
      <c r="B18" s="198" t="s">
        <v>1849</v>
      </c>
      <c r="C18" s="199"/>
      <c r="D18" s="200" t="s">
        <v>1850</v>
      </c>
      <c r="E18" s="400"/>
      <c r="F18" s="397"/>
      <c r="G18" s="198" t="s">
        <v>1849</v>
      </c>
      <c r="H18" s="199"/>
      <c r="I18" s="200" t="s">
        <v>1850</v>
      </c>
      <c r="J18" s="400"/>
    </row>
    <row r="19" spans="1:10" ht="15.75" thickBot="1">
      <c r="A19" s="398"/>
      <c r="B19" s="198" t="s">
        <v>1851</v>
      </c>
      <c r="C19" s="199">
        <v>193456</v>
      </c>
      <c r="D19" s="200" t="s">
        <v>1852</v>
      </c>
      <c r="E19" s="401"/>
      <c r="F19" s="398"/>
      <c r="G19" s="198" t="s">
        <v>1851</v>
      </c>
      <c r="H19" s="199">
        <v>151291</v>
      </c>
      <c r="I19" s="200" t="s">
        <v>1852</v>
      </c>
      <c r="J19" s="401"/>
    </row>
    <row r="20" spans="1:10" ht="15.75" thickBot="1">
      <c r="A20" s="396" t="s">
        <v>1786</v>
      </c>
      <c r="B20" s="198" t="s">
        <v>1837</v>
      </c>
      <c r="C20" s="199">
        <v>25070</v>
      </c>
      <c r="D20" s="200" t="s">
        <v>1837</v>
      </c>
      <c r="E20" s="399" t="s">
        <v>1853</v>
      </c>
      <c r="F20" s="396" t="s">
        <v>1786</v>
      </c>
      <c r="G20" s="198" t="s">
        <v>1837</v>
      </c>
      <c r="H20" s="199">
        <v>24569</v>
      </c>
      <c r="I20" s="200" t="s">
        <v>1837</v>
      </c>
      <c r="J20" s="399" t="s">
        <v>1853</v>
      </c>
    </row>
    <row r="21" spans="1:10" ht="15.75" thickBot="1">
      <c r="A21" s="397"/>
      <c r="B21" s="198" t="s">
        <v>1839</v>
      </c>
      <c r="C21" s="199"/>
      <c r="D21" s="200" t="s">
        <v>1839</v>
      </c>
      <c r="E21" s="400"/>
      <c r="F21" s="397"/>
      <c r="G21" s="198" t="s">
        <v>1839</v>
      </c>
      <c r="H21" s="199"/>
      <c r="I21" s="200" t="s">
        <v>1839</v>
      </c>
      <c r="J21" s="400"/>
    </row>
    <row r="22" spans="1:10" ht="15.75" thickBot="1">
      <c r="A22" s="397"/>
      <c r="B22" s="198" t="s">
        <v>1840</v>
      </c>
      <c r="C22" s="199"/>
      <c r="D22" s="200" t="s">
        <v>1840</v>
      </c>
      <c r="E22" s="400"/>
      <c r="F22" s="397"/>
      <c r="G22" s="198" t="s">
        <v>1840</v>
      </c>
      <c r="H22" s="199"/>
      <c r="I22" s="200" t="s">
        <v>1840</v>
      </c>
      <c r="J22" s="400"/>
    </row>
    <row r="23" spans="1:10" ht="15.75" thickBot="1">
      <c r="A23" s="397"/>
      <c r="B23" s="198" t="s">
        <v>1841</v>
      </c>
      <c r="C23" s="199"/>
      <c r="D23" s="200" t="s">
        <v>1841</v>
      </c>
      <c r="E23" s="400"/>
      <c r="F23" s="397"/>
      <c r="G23" s="198" t="s">
        <v>1841</v>
      </c>
      <c r="H23" s="199"/>
      <c r="I23" s="200" t="s">
        <v>1841</v>
      </c>
      <c r="J23" s="400"/>
    </row>
    <row r="24" spans="1:10" ht="15.75" thickBot="1">
      <c r="A24" s="397"/>
      <c r="B24" s="198" t="s">
        <v>1842</v>
      </c>
      <c r="C24" s="199"/>
      <c r="D24" s="200" t="s">
        <v>1842</v>
      </c>
      <c r="E24" s="400"/>
      <c r="F24" s="397"/>
      <c r="G24" s="198" t="s">
        <v>1842</v>
      </c>
      <c r="H24" s="199"/>
      <c r="I24" s="200" t="s">
        <v>1842</v>
      </c>
      <c r="J24" s="400"/>
    </row>
    <row r="25" spans="1:10" ht="15.75" thickBot="1">
      <c r="A25" s="397"/>
      <c r="B25" s="198" t="s">
        <v>1843</v>
      </c>
      <c r="C25" s="199"/>
      <c r="D25" s="200" t="s">
        <v>1843</v>
      </c>
      <c r="E25" s="400"/>
      <c r="F25" s="397"/>
      <c r="G25" s="198" t="s">
        <v>1843</v>
      </c>
      <c r="H25" s="199"/>
      <c r="I25" s="200" t="s">
        <v>1843</v>
      </c>
      <c r="J25" s="400"/>
    </row>
    <row r="26" spans="1:10" ht="15.75" thickBot="1">
      <c r="A26" s="397"/>
      <c r="B26" s="198" t="s">
        <v>1844</v>
      </c>
      <c r="C26" s="199"/>
      <c r="D26" s="200" t="s">
        <v>1844</v>
      </c>
      <c r="E26" s="400"/>
      <c r="F26" s="397"/>
      <c r="G26" s="198" t="s">
        <v>1844</v>
      </c>
      <c r="H26" s="199"/>
      <c r="I26" s="200" t="s">
        <v>1844</v>
      </c>
      <c r="J26" s="400"/>
    </row>
    <row r="27" spans="1:10" ht="15.75" thickBot="1">
      <c r="A27" s="397"/>
      <c r="B27" s="198" t="s">
        <v>1845</v>
      </c>
      <c r="C27" s="199"/>
      <c r="D27" s="200" t="s">
        <v>1845</v>
      </c>
      <c r="E27" s="400"/>
      <c r="F27" s="397"/>
      <c r="G27" s="198" t="s">
        <v>1845</v>
      </c>
      <c r="H27" s="199"/>
      <c r="I27" s="200" t="s">
        <v>1845</v>
      </c>
      <c r="J27" s="400"/>
    </row>
    <row r="28" spans="1:10" ht="15.75" thickBot="1">
      <c r="A28" s="397"/>
      <c r="B28" s="198" t="s">
        <v>1846</v>
      </c>
      <c r="C28" s="199"/>
      <c r="D28" s="200" t="s">
        <v>1846</v>
      </c>
      <c r="E28" s="400"/>
      <c r="F28" s="397"/>
      <c r="G28" s="198" t="s">
        <v>1846</v>
      </c>
      <c r="H28" s="199"/>
      <c r="I28" s="200" t="s">
        <v>1846</v>
      </c>
      <c r="J28" s="400"/>
    </row>
    <row r="29" spans="1:10" ht="15.75" thickBot="1">
      <c r="A29" s="397"/>
      <c r="B29" s="198" t="s">
        <v>1847</v>
      </c>
      <c r="C29" s="199"/>
      <c r="D29" s="200" t="s">
        <v>1847</v>
      </c>
      <c r="E29" s="400"/>
      <c r="F29" s="397"/>
      <c r="G29" s="198" t="s">
        <v>1847</v>
      </c>
      <c r="H29" s="199"/>
      <c r="I29" s="200" t="s">
        <v>1847</v>
      </c>
      <c r="J29" s="400"/>
    </row>
    <row r="30" spans="1:10" ht="15.75" thickBot="1">
      <c r="A30" s="397"/>
      <c r="B30" s="198" t="s">
        <v>1848</v>
      </c>
      <c r="C30" s="199"/>
      <c r="D30" s="200" t="s">
        <v>1848</v>
      </c>
      <c r="E30" s="400"/>
      <c r="F30" s="397"/>
      <c r="G30" s="198" t="s">
        <v>1848</v>
      </c>
      <c r="H30" s="199"/>
      <c r="I30" s="200" t="s">
        <v>1848</v>
      </c>
      <c r="J30" s="400"/>
    </row>
    <row r="31" spans="1:10" ht="15.75" thickBot="1">
      <c r="A31" s="397"/>
      <c r="B31" s="198" t="s">
        <v>1849</v>
      </c>
      <c r="C31" s="199"/>
      <c r="D31" s="200" t="s">
        <v>1850</v>
      </c>
      <c r="E31" s="400"/>
      <c r="F31" s="397"/>
      <c r="G31" s="198" t="s">
        <v>1849</v>
      </c>
      <c r="H31" s="199"/>
      <c r="I31" s="200" t="s">
        <v>1850</v>
      </c>
      <c r="J31" s="400"/>
    </row>
    <row r="32" spans="1:10" ht="15.75" thickBot="1">
      <c r="A32" s="398"/>
      <c r="B32" s="198" t="s">
        <v>1851</v>
      </c>
      <c r="C32" s="199">
        <v>25070</v>
      </c>
      <c r="D32" s="200" t="s">
        <v>1852</v>
      </c>
      <c r="E32" s="401"/>
      <c r="F32" s="398"/>
      <c r="G32" s="198" t="s">
        <v>1851</v>
      </c>
      <c r="H32" s="199">
        <v>24569</v>
      </c>
      <c r="I32" s="200" t="s">
        <v>1852</v>
      </c>
      <c r="J32" s="401"/>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29F799B8-0233-4F00-A898-E11A61B45864}">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DAF11-3CC6-4167-81F8-8F0570D8296E}">
  <dimension ref="A1:J47"/>
  <sheetViews>
    <sheetView showGridLines="0" workbookViewId="0"/>
  </sheetViews>
  <sheetFormatPr defaultColWidth="9.1640625" defaultRowHeight="15"/>
  <cols>
    <col min="1" max="1" width="24.5" style="202" customWidth="1" collapsed="1"/>
    <col min="2" max="2" width="24.83203125" style="202" customWidth="1" collapsed="1"/>
    <col min="3" max="3" width="32.1640625" style="202" bestFit="1" customWidth="1" collapsed="1"/>
    <col min="4" max="4" width="22.33203125" style="202" bestFit="1" customWidth="1" collapsed="1"/>
    <col min="5" max="5" width="13.1640625" style="202" bestFit="1" customWidth="1" collapsed="1"/>
    <col min="6" max="6" width="24.5" style="202" customWidth="1" collapsed="1"/>
    <col min="7" max="7" width="24.83203125" style="202" customWidth="1" collapsed="1"/>
    <col min="8" max="8" width="32.1640625" style="202" bestFit="1" customWidth="1" collapsed="1"/>
    <col min="9" max="9" width="22.33203125" style="202" bestFit="1" customWidth="1" collapsed="1"/>
    <col min="10" max="10" width="13.1640625" style="202" bestFit="1" customWidth="1" collapsed="1"/>
    <col min="11" max="16384" width="9.1640625" style="202" collapsed="1"/>
  </cols>
  <sheetData>
    <row r="1" spans="1:10" ht="17.25">
      <c r="A1" s="201" t="s">
        <v>2110</v>
      </c>
    </row>
    <row r="3" spans="1:10" ht="17.45" customHeight="1">
      <c r="A3" s="405" t="s">
        <v>17</v>
      </c>
      <c r="B3" s="405"/>
      <c r="C3" s="405"/>
      <c r="D3" s="405"/>
      <c r="E3" s="405"/>
      <c r="F3" s="406" t="s">
        <v>106</v>
      </c>
      <c r="G3" s="406"/>
      <c r="H3" s="406"/>
      <c r="I3" s="406"/>
      <c r="J3" s="406"/>
    </row>
    <row r="4" spans="1:10" ht="33.6" customHeight="1">
      <c r="A4" s="405" t="s">
        <v>2111</v>
      </c>
      <c r="B4" s="405"/>
      <c r="C4" s="406" t="s">
        <v>2112</v>
      </c>
      <c r="D4" s="406"/>
      <c r="E4" s="406"/>
      <c r="F4" s="405" t="s">
        <v>2111</v>
      </c>
      <c r="G4" s="405"/>
      <c r="H4" s="406" t="s">
        <v>2112</v>
      </c>
      <c r="I4" s="406"/>
      <c r="J4" s="406"/>
    </row>
    <row r="5" spans="1:10">
      <c r="A5" s="407"/>
      <c r="B5" s="407"/>
      <c r="C5" s="203" t="s">
        <v>2109</v>
      </c>
      <c r="D5" s="407"/>
      <c r="E5" s="407"/>
      <c r="F5" s="407"/>
      <c r="G5" s="407"/>
      <c r="H5" s="203" t="s">
        <v>2109</v>
      </c>
      <c r="I5" s="407"/>
      <c r="J5" s="407"/>
    </row>
    <row r="6" spans="1:10">
      <c r="A6" s="407"/>
      <c r="B6" s="407"/>
      <c r="C6" s="203" t="s">
        <v>679</v>
      </c>
      <c r="D6" s="407"/>
      <c r="E6" s="407"/>
      <c r="F6" s="407"/>
      <c r="G6" s="407"/>
      <c r="H6" s="203" t="s">
        <v>679</v>
      </c>
      <c r="I6" s="407"/>
      <c r="J6" s="407"/>
    </row>
    <row r="7" spans="1:10" ht="15.75" thickBot="1">
      <c r="A7" s="408" t="s">
        <v>1862</v>
      </c>
      <c r="B7" s="204" t="s">
        <v>1863</v>
      </c>
      <c r="C7" s="205">
        <v>339</v>
      </c>
      <c r="D7" s="206" t="s">
        <v>1864</v>
      </c>
      <c r="E7" s="410" t="s">
        <v>1865</v>
      </c>
      <c r="F7" s="408" t="s">
        <v>1862</v>
      </c>
      <c r="G7" s="204" t="s">
        <v>1863</v>
      </c>
      <c r="H7" s="205">
        <v>5657</v>
      </c>
      <c r="I7" s="206" t="s">
        <v>1864</v>
      </c>
      <c r="J7" s="410" t="s">
        <v>1865</v>
      </c>
    </row>
    <row r="8" spans="1:10" ht="15.75" thickBot="1">
      <c r="A8" s="408"/>
      <c r="B8" s="204" t="s">
        <v>1866</v>
      </c>
      <c r="C8" s="205"/>
      <c r="D8" s="206" t="s">
        <v>1867</v>
      </c>
      <c r="E8" s="410"/>
      <c r="F8" s="408"/>
      <c r="G8" s="204" t="s">
        <v>1866</v>
      </c>
      <c r="H8" s="205"/>
      <c r="I8" s="206" t="s">
        <v>1867</v>
      </c>
      <c r="J8" s="410"/>
    </row>
    <row r="9" spans="1:10" ht="15.75" thickBot="1">
      <c r="A9" s="408"/>
      <c r="B9" s="204" t="s">
        <v>1868</v>
      </c>
      <c r="C9" s="205"/>
      <c r="D9" s="206" t="s">
        <v>1869</v>
      </c>
      <c r="E9" s="410"/>
      <c r="F9" s="408"/>
      <c r="G9" s="204" t="s">
        <v>1868</v>
      </c>
      <c r="H9" s="205"/>
      <c r="I9" s="206" t="s">
        <v>1869</v>
      </c>
      <c r="J9" s="410"/>
    </row>
    <row r="10" spans="1:10" ht="15.75" thickBot="1">
      <c r="A10" s="408"/>
      <c r="B10" s="204" t="s">
        <v>1870</v>
      </c>
      <c r="C10" s="205"/>
      <c r="D10" s="206" t="s">
        <v>1871</v>
      </c>
      <c r="E10" s="410"/>
      <c r="F10" s="408"/>
      <c r="G10" s="204" t="s">
        <v>1870</v>
      </c>
      <c r="H10" s="205"/>
      <c r="I10" s="206" t="s">
        <v>1871</v>
      </c>
      <c r="J10" s="410"/>
    </row>
    <row r="11" spans="1:10" ht="15.75" thickBot="1">
      <c r="A11" s="408"/>
      <c r="B11" s="204" t="s">
        <v>1872</v>
      </c>
      <c r="C11" s="205"/>
      <c r="D11" s="206" t="s">
        <v>1873</v>
      </c>
      <c r="E11" s="410"/>
      <c r="F11" s="408"/>
      <c r="G11" s="204" t="s">
        <v>1872</v>
      </c>
      <c r="H11" s="205"/>
      <c r="I11" s="206" t="s">
        <v>1873</v>
      </c>
      <c r="J11" s="410"/>
    </row>
    <row r="12" spans="1:10" ht="15.75" thickBot="1">
      <c r="A12" s="408"/>
      <c r="B12" s="204" t="s">
        <v>1874</v>
      </c>
      <c r="C12" s="205">
        <v>25</v>
      </c>
      <c r="D12" s="206" t="s">
        <v>1875</v>
      </c>
      <c r="E12" s="410"/>
      <c r="F12" s="408"/>
      <c r="G12" s="204" t="s">
        <v>1874</v>
      </c>
      <c r="H12" s="205">
        <v>13</v>
      </c>
      <c r="I12" s="206" t="s">
        <v>1875</v>
      </c>
      <c r="J12" s="410"/>
    </row>
    <row r="13" spans="1:10" ht="15.75" thickBot="1">
      <c r="A13" s="408"/>
      <c r="B13" s="204" t="s">
        <v>1876</v>
      </c>
      <c r="C13" s="205">
        <v>306</v>
      </c>
      <c r="D13" s="206" t="s">
        <v>1877</v>
      </c>
      <c r="E13" s="410"/>
      <c r="F13" s="408"/>
      <c r="G13" s="204" t="s">
        <v>1876</v>
      </c>
      <c r="H13" s="205">
        <v>46</v>
      </c>
      <c r="I13" s="206" t="s">
        <v>1877</v>
      </c>
      <c r="J13" s="410"/>
    </row>
    <row r="14" spans="1:10" ht="15.75" thickBot="1">
      <c r="A14" s="408"/>
      <c r="B14" s="204" t="s">
        <v>1878</v>
      </c>
      <c r="C14" s="205"/>
      <c r="D14" s="206" t="s">
        <v>1879</v>
      </c>
      <c r="E14" s="410"/>
      <c r="F14" s="408"/>
      <c r="G14" s="204" t="s">
        <v>1878</v>
      </c>
      <c r="H14" s="205"/>
      <c r="I14" s="206" t="s">
        <v>1879</v>
      </c>
      <c r="J14" s="410"/>
    </row>
    <row r="15" spans="1:10" ht="15.75" thickBot="1">
      <c r="A15" s="408"/>
      <c r="B15" s="204" t="s">
        <v>1880</v>
      </c>
      <c r="C15" s="205">
        <v>468</v>
      </c>
      <c r="D15" s="206" t="s">
        <v>1881</v>
      </c>
      <c r="E15" s="410"/>
      <c r="F15" s="408"/>
      <c r="G15" s="204" t="s">
        <v>1880</v>
      </c>
      <c r="H15" s="205">
        <v>65</v>
      </c>
      <c r="I15" s="206" t="s">
        <v>1881</v>
      </c>
      <c r="J15" s="410"/>
    </row>
    <row r="16" spans="1:10" ht="15.75" thickBot="1">
      <c r="A16" s="408"/>
      <c r="B16" s="204" t="s">
        <v>1882</v>
      </c>
      <c r="C16" s="205"/>
      <c r="D16" s="206" t="s">
        <v>1883</v>
      </c>
      <c r="E16" s="410"/>
      <c r="F16" s="408"/>
      <c r="G16" s="204" t="s">
        <v>1882</v>
      </c>
      <c r="H16" s="205"/>
      <c r="I16" s="206" t="s">
        <v>1883</v>
      </c>
      <c r="J16" s="410"/>
    </row>
    <row r="17" spans="1:10" ht="15.75" thickBot="1">
      <c r="A17" s="408"/>
      <c r="B17" s="204" t="s">
        <v>1884</v>
      </c>
      <c r="C17" s="205"/>
      <c r="D17" s="206" t="s">
        <v>1885</v>
      </c>
      <c r="E17" s="410"/>
      <c r="F17" s="408"/>
      <c r="G17" s="204" t="s">
        <v>1884</v>
      </c>
      <c r="H17" s="205"/>
      <c r="I17" s="206" t="s">
        <v>1885</v>
      </c>
      <c r="J17" s="410"/>
    </row>
    <row r="18" spans="1:10" ht="15.75" thickBot="1">
      <c r="A18" s="408"/>
      <c r="B18" s="204" t="s">
        <v>1886</v>
      </c>
      <c r="C18" s="205"/>
      <c r="D18" s="206" t="s">
        <v>1887</v>
      </c>
      <c r="E18" s="410"/>
      <c r="F18" s="408"/>
      <c r="G18" s="204" t="s">
        <v>1886</v>
      </c>
      <c r="H18" s="205"/>
      <c r="I18" s="206" t="s">
        <v>1887</v>
      </c>
      <c r="J18" s="410"/>
    </row>
    <row r="19" spans="1:10" ht="15.75" thickBot="1">
      <c r="A19" s="408"/>
      <c r="B19" s="204" t="s">
        <v>1888</v>
      </c>
      <c r="C19" s="205"/>
      <c r="D19" s="206" t="s">
        <v>1889</v>
      </c>
      <c r="E19" s="410"/>
      <c r="F19" s="408"/>
      <c r="G19" s="204" t="s">
        <v>1888</v>
      </c>
      <c r="H19" s="205"/>
      <c r="I19" s="206" t="s">
        <v>1889</v>
      </c>
      <c r="J19" s="410"/>
    </row>
    <row r="20" spans="1:10" ht="15.75" thickBot="1">
      <c r="A20" s="408"/>
      <c r="B20" s="204" t="s">
        <v>1890</v>
      </c>
      <c r="C20" s="205"/>
      <c r="D20" s="206" t="s">
        <v>1891</v>
      </c>
      <c r="E20" s="410"/>
      <c r="F20" s="408"/>
      <c r="G20" s="204" t="s">
        <v>1890</v>
      </c>
      <c r="H20" s="205"/>
      <c r="I20" s="206" t="s">
        <v>1891</v>
      </c>
      <c r="J20" s="410"/>
    </row>
    <row r="21" spans="1:10" ht="15.75" thickBot="1">
      <c r="A21" s="408"/>
      <c r="B21" s="204" t="s">
        <v>1892</v>
      </c>
      <c r="C21" s="205"/>
      <c r="D21" s="206" t="s">
        <v>1893</v>
      </c>
      <c r="E21" s="410"/>
      <c r="F21" s="408"/>
      <c r="G21" s="204" t="s">
        <v>1892</v>
      </c>
      <c r="H21" s="205"/>
      <c r="I21" s="206" t="s">
        <v>1893</v>
      </c>
      <c r="J21" s="410"/>
    </row>
    <row r="22" spans="1:10" ht="15.75" thickBot="1">
      <c r="A22" s="408"/>
      <c r="B22" s="204" t="s">
        <v>1894</v>
      </c>
      <c r="C22" s="205"/>
      <c r="D22" s="206" t="s">
        <v>1895</v>
      </c>
      <c r="E22" s="410"/>
      <c r="F22" s="408"/>
      <c r="G22" s="204" t="s">
        <v>1894</v>
      </c>
      <c r="H22" s="205"/>
      <c r="I22" s="206" t="s">
        <v>1895</v>
      </c>
      <c r="J22" s="410"/>
    </row>
    <row r="23" spans="1:10" ht="15.75" thickBot="1">
      <c r="A23" s="408"/>
      <c r="B23" s="204" t="s">
        <v>1896</v>
      </c>
      <c r="C23" s="205"/>
      <c r="D23" s="206" t="s">
        <v>1897</v>
      </c>
      <c r="E23" s="410"/>
      <c r="F23" s="408"/>
      <c r="G23" s="204" t="s">
        <v>1896</v>
      </c>
      <c r="H23" s="205"/>
      <c r="I23" s="206" t="s">
        <v>1897</v>
      </c>
      <c r="J23" s="410"/>
    </row>
    <row r="24" spans="1:10" ht="15.75" thickBot="1">
      <c r="A24" s="408"/>
      <c r="B24" s="204" t="s">
        <v>1898</v>
      </c>
      <c r="C24" s="205"/>
      <c r="D24" s="206" t="s">
        <v>1899</v>
      </c>
      <c r="E24" s="410"/>
      <c r="F24" s="408"/>
      <c r="G24" s="204" t="s">
        <v>1898</v>
      </c>
      <c r="H24" s="205"/>
      <c r="I24" s="206" t="s">
        <v>1899</v>
      </c>
      <c r="J24" s="410"/>
    </row>
    <row r="25" spans="1:10" ht="15.75" thickBot="1">
      <c r="A25" s="408"/>
      <c r="B25" s="204" t="s">
        <v>1900</v>
      </c>
      <c r="C25" s="205"/>
      <c r="D25" s="206" t="s">
        <v>1901</v>
      </c>
      <c r="E25" s="410"/>
      <c r="F25" s="408"/>
      <c r="G25" s="204" t="s">
        <v>1900</v>
      </c>
      <c r="H25" s="205"/>
      <c r="I25" s="206" t="s">
        <v>1901</v>
      </c>
      <c r="J25" s="410"/>
    </row>
    <row r="26" spans="1:10" ht="15.75" thickBot="1">
      <c r="A26" s="408"/>
      <c r="B26" s="204" t="s">
        <v>1902</v>
      </c>
      <c r="C26" s="205"/>
      <c r="D26" s="206" t="s">
        <v>1903</v>
      </c>
      <c r="E26" s="410"/>
      <c r="F26" s="408"/>
      <c r="G26" s="204" t="s">
        <v>1902</v>
      </c>
      <c r="H26" s="205"/>
      <c r="I26" s="206" t="s">
        <v>1903</v>
      </c>
      <c r="J26" s="410"/>
    </row>
    <row r="27" spans="1:10" ht="15.75" thickBot="1">
      <c r="A27" s="408"/>
      <c r="B27" s="204" t="s">
        <v>1904</v>
      </c>
      <c r="C27" s="205"/>
      <c r="D27" s="206" t="s">
        <v>1905</v>
      </c>
      <c r="E27" s="410"/>
      <c r="F27" s="408"/>
      <c r="G27" s="204" t="s">
        <v>1904</v>
      </c>
      <c r="H27" s="205"/>
      <c r="I27" s="206" t="s">
        <v>1905</v>
      </c>
      <c r="J27" s="410"/>
    </row>
    <row r="28" spans="1:10" ht="15.75" thickBot="1">
      <c r="A28" s="408"/>
      <c r="B28" s="204" t="s">
        <v>1906</v>
      </c>
      <c r="C28" s="205"/>
      <c r="D28" s="206" t="s">
        <v>1907</v>
      </c>
      <c r="E28" s="410"/>
      <c r="F28" s="408"/>
      <c r="G28" s="204" t="s">
        <v>1906</v>
      </c>
      <c r="H28" s="205"/>
      <c r="I28" s="206" t="s">
        <v>1907</v>
      </c>
      <c r="J28" s="410"/>
    </row>
    <row r="29" spans="1:10" ht="15.75" thickBot="1">
      <c r="A29" s="408"/>
      <c r="B29" s="204" t="s">
        <v>1908</v>
      </c>
      <c r="C29" s="205"/>
      <c r="D29" s="206" t="s">
        <v>1909</v>
      </c>
      <c r="E29" s="410"/>
      <c r="F29" s="408"/>
      <c r="G29" s="204" t="s">
        <v>1908</v>
      </c>
      <c r="H29" s="205"/>
      <c r="I29" s="206" t="s">
        <v>1909</v>
      </c>
      <c r="J29" s="410"/>
    </row>
    <row r="30" spans="1:10" ht="15.75" thickBot="1">
      <c r="A30" s="408"/>
      <c r="B30" s="204" t="s">
        <v>1910</v>
      </c>
      <c r="C30" s="205">
        <v>35179</v>
      </c>
      <c r="D30" s="206" t="s">
        <v>1911</v>
      </c>
      <c r="E30" s="410"/>
      <c r="F30" s="408"/>
      <c r="G30" s="204" t="s">
        <v>1910</v>
      </c>
      <c r="H30" s="205">
        <v>36108</v>
      </c>
      <c r="I30" s="206" t="s">
        <v>1911</v>
      </c>
      <c r="J30" s="410"/>
    </row>
    <row r="31" spans="1:10" ht="15.75" thickBot="1">
      <c r="A31" s="408"/>
      <c r="B31" s="204" t="s">
        <v>1912</v>
      </c>
      <c r="C31" s="205"/>
      <c r="D31" s="206" t="s">
        <v>1913</v>
      </c>
      <c r="E31" s="410"/>
      <c r="F31" s="408"/>
      <c r="G31" s="204" t="s">
        <v>1912</v>
      </c>
      <c r="H31" s="205"/>
      <c r="I31" s="206" t="s">
        <v>1913</v>
      </c>
      <c r="J31" s="410"/>
    </row>
    <row r="32" spans="1:10" ht="15.75" thickBot="1">
      <c r="A32" s="408"/>
      <c r="B32" s="204" t="s">
        <v>1914</v>
      </c>
      <c r="C32" s="205"/>
      <c r="D32" s="206" t="s">
        <v>1915</v>
      </c>
      <c r="E32" s="410"/>
      <c r="F32" s="408"/>
      <c r="G32" s="204" t="s">
        <v>1914</v>
      </c>
      <c r="H32" s="205"/>
      <c r="I32" s="206" t="s">
        <v>1915</v>
      </c>
      <c r="J32" s="410"/>
    </row>
    <row r="33" spans="1:10" ht="15.75" thickBot="1">
      <c r="A33" s="408"/>
      <c r="B33" s="204" t="s">
        <v>1916</v>
      </c>
      <c r="C33" s="205"/>
      <c r="D33" s="206" t="s">
        <v>1917</v>
      </c>
      <c r="E33" s="410"/>
      <c r="F33" s="408"/>
      <c r="G33" s="204" t="s">
        <v>1916</v>
      </c>
      <c r="H33" s="205"/>
      <c r="I33" s="206" t="s">
        <v>1917</v>
      </c>
      <c r="J33" s="410"/>
    </row>
    <row r="34" spans="1:10" ht="15.75" thickBot="1">
      <c r="A34" s="408"/>
      <c r="B34" s="204" t="s">
        <v>1918</v>
      </c>
      <c r="C34" s="205"/>
      <c r="D34" s="206" t="s">
        <v>1919</v>
      </c>
      <c r="E34" s="410"/>
      <c r="F34" s="408"/>
      <c r="G34" s="204" t="s">
        <v>1918</v>
      </c>
      <c r="H34" s="205"/>
      <c r="I34" s="206" t="s">
        <v>1919</v>
      </c>
      <c r="J34" s="410"/>
    </row>
    <row r="35" spans="1:10" ht="15.75" thickBot="1">
      <c r="A35" s="408"/>
      <c r="B35" s="204" t="s">
        <v>1920</v>
      </c>
      <c r="C35" s="205"/>
      <c r="D35" s="206" t="s">
        <v>1921</v>
      </c>
      <c r="E35" s="410"/>
      <c r="F35" s="408"/>
      <c r="G35" s="204" t="s">
        <v>1920</v>
      </c>
      <c r="H35" s="205"/>
      <c r="I35" s="206" t="s">
        <v>1921</v>
      </c>
      <c r="J35" s="410"/>
    </row>
    <row r="36" spans="1:10" ht="15.75" thickBot="1">
      <c r="A36" s="408"/>
      <c r="B36" s="204" t="s">
        <v>1922</v>
      </c>
      <c r="C36" s="205"/>
      <c r="D36" s="206" t="s">
        <v>1923</v>
      </c>
      <c r="E36" s="410"/>
      <c r="F36" s="408"/>
      <c r="G36" s="204" t="s">
        <v>1922</v>
      </c>
      <c r="H36" s="205"/>
      <c r="I36" s="206" t="s">
        <v>1923</v>
      </c>
      <c r="J36" s="410"/>
    </row>
    <row r="37" spans="1:10" ht="15.75" thickBot="1">
      <c r="A37" s="409"/>
      <c r="B37" s="204" t="s">
        <v>1859</v>
      </c>
      <c r="C37" s="205">
        <v>36317</v>
      </c>
      <c r="D37" s="206" t="s">
        <v>1860</v>
      </c>
      <c r="E37" s="411"/>
      <c r="F37" s="409"/>
      <c r="G37" s="204" t="s">
        <v>1859</v>
      </c>
      <c r="H37" s="205">
        <v>41889</v>
      </c>
      <c r="I37" s="206" t="s">
        <v>1860</v>
      </c>
      <c r="J37" s="411"/>
    </row>
    <row r="38" spans="1:10" ht="17.45" customHeight="1">
      <c r="A38" s="412" t="s">
        <v>17</v>
      </c>
      <c r="B38" s="412"/>
      <c r="C38" s="412"/>
      <c r="D38" s="412"/>
      <c r="E38" s="412"/>
      <c r="F38" s="413" t="s">
        <v>106</v>
      </c>
      <c r="G38" s="413"/>
      <c r="H38" s="413"/>
      <c r="I38" s="413"/>
      <c r="J38" s="413"/>
    </row>
    <row r="39" spans="1:10" ht="33.6" customHeight="1">
      <c r="A39" s="405" t="s">
        <v>2111</v>
      </c>
      <c r="B39" s="405"/>
      <c r="C39" s="406" t="s">
        <v>2112</v>
      </c>
      <c r="D39" s="406"/>
      <c r="E39" s="406"/>
      <c r="F39" s="405" t="s">
        <v>2111</v>
      </c>
      <c r="G39" s="405"/>
      <c r="H39" s="406" t="s">
        <v>2112</v>
      </c>
      <c r="I39" s="406"/>
      <c r="J39" s="406"/>
    </row>
    <row r="40" spans="1:10">
      <c r="A40" s="407"/>
      <c r="B40" s="407"/>
      <c r="C40" s="203" t="s">
        <v>2109</v>
      </c>
      <c r="D40" s="407"/>
      <c r="E40" s="407"/>
      <c r="F40" s="407"/>
      <c r="G40" s="407"/>
      <c r="H40" s="203" t="s">
        <v>2109</v>
      </c>
      <c r="I40" s="407"/>
      <c r="J40" s="407"/>
    </row>
    <row r="41" spans="1:10">
      <c r="A41" s="407"/>
      <c r="B41" s="407"/>
      <c r="C41" s="203" t="s">
        <v>679</v>
      </c>
      <c r="D41" s="407"/>
      <c r="E41" s="407"/>
      <c r="F41" s="407"/>
      <c r="G41" s="407"/>
      <c r="H41" s="203" t="s">
        <v>679</v>
      </c>
      <c r="I41" s="407"/>
      <c r="J41" s="407"/>
    </row>
    <row r="42" spans="1:10" ht="15.75" thickBot="1">
      <c r="A42" s="204" t="s">
        <v>1858</v>
      </c>
      <c r="B42" s="204" t="s">
        <v>1859</v>
      </c>
      <c r="C42" s="205">
        <v>182209</v>
      </c>
      <c r="D42" s="206" t="s">
        <v>1860</v>
      </c>
      <c r="E42" s="206" t="s">
        <v>1861</v>
      </c>
      <c r="F42" s="204" t="s">
        <v>1858</v>
      </c>
      <c r="G42" s="204" t="s">
        <v>1859</v>
      </c>
      <c r="H42" s="205">
        <v>133971</v>
      </c>
      <c r="I42" s="206" t="s">
        <v>1860</v>
      </c>
      <c r="J42" s="206" t="s">
        <v>1861</v>
      </c>
    </row>
    <row r="43" spans="1:10" ht="17.45" customHeight="1">
      <c r="A43" s="412" t="s">
        <v>17</v>
      </c>
      <c r="B43" s="412"/>
      <c r="C43" s="412"/>
      <c r="D43" s="412"/>
      <c r="E43" s="412"/>
      <c r="F43" s="413" t="s">
        <v>106</v>
      </c>
      <c r="G43" s="413"/>
      <c r="H43" s="413"/>
      <c r="I43" s="413"/>
      <c r="J43" s="413"/>
    </row>
    <row r="44" spans="1:10" ht="33.6" customHeight="1">
      <c r="A44" s="405" t="s">
        <v>2111</v>
      </c>
      <c r="B44" s="405"/>
      <c r="C44" s="406" t="s">
        <v>2112</v>
      </c>
      <c r="D44" s="406"/>
      <c r="E44" s="406"/>
      <c r="F44" s="405" t="s">
        <v>2111</v>
      </c>
      <c r="G44" s="405"/>
      <c r="H44" s="406" t="s">
        <v>2112</v>
      </c>
      <c r="I44" s="406"/>
      <c r="J44" s="406"/>
    </row>
    <row r="45" spans="1:10">
      <c r="A45" s="407"/>
      <c r="B45" s="407"/>
      <c r="C45" s="203" t="s">
        <v>2109</v>
      </c>
      <c r="D45" s="407"/>
      <c r="E45" s="407"/>
      <c r="F45" s="407"/>
      <c r="G45" s="407"/>
      <c r="H45" s="203" t="s">
        <v>2109</v>
      </c>
      <c r="I45" s="407"/>
      <c r="J45" s="407"/>
    </row>
    <row r="46" spans="1:10">
      <c r="A46" s="407"/>
      <c r="B46" s="407"/>
      <c r="C46" s="203" t="s">
        <v>679</v>
      </c>
      <c r="D46" s="407"/>
      <c r="E46" s="407"/>
      <c r="F46" s="407"/>
      <c r="G46" s="407"/>
      <c r="H46" s="203" t="s">
        <v>679</v>
      </c>
      <c r="I46" s="407"/>
      <c r="J46" s="407"/>
    </row>
    <row r="47" spans="1:10" ht="15.75" thickBot="1">
      <c r="A47" s="204" t="s">
        <v>1924</v>
      </c>
      <c r="B47" s="204" t="s">
        <v>1859</v>
      </c>
      <c r="C47" s="205">
        <v>218526</v>
      </c>
      <c r="D47" s="206" t="s">
        <v>1860</v>
      </c>
      <c r="E47" s="206" t="s">
        <v>1925</v>
      </c>
      <c r="F47" s="204" t="s">
        <v>1924</v>
      </c>
      <c r="G47" s="204" t="s">
        <v>1859</v>
      </c>
      <c r="H47" s="205">
        <v>175860</v>
      </c>
      <c r="I47" s="206" t="s">
        <v>1860</v>
      </c>
      <c r="J47" s="206" t="s">
        <v>1925</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DD82E45C-27D1-4D3F-9721-465D1A476226}">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F4DAD-0855-4431-8B1A-6BE92ABF1508}">
  <dimension ref="A1:L30"/>
  <sheetViews>
    <sheetView showGridLines="0" workbookViewId="0"/>
  </sheetViews>
  <sheetFormatPr defaultColWidth="9.1640625" defaultRowHeight="15"/>
  <cols>
    <col min="1" max="1" width="21.1640625" style="208" customWidth="1" collapsed="1"/>
    <col min="2" max="2" width="20.5" style="208" customWidth="1" collapsed="1"/>
    <col min="3" max="3" width="34.1640625" style="208" customWidth="1" collapsed="1"/>
    <col min="4" max="4" width="15.5" style="208" customWidth="1" collapsed="1"/>
    <col min="5" max="5" width="17.5" style="208" customWidth="1" collapsed="1"/>
    <col min="6" max="6" width="29" style="208" customWidth="1" collapsed="1"/>
    <col min="7" max="7" width="21.1640625" style="208" customWidth="1" collapsed="1"/>
    <col min="8" max="8" width="20.5" style="208" customWidth="1" collapsed="1"/>
    <col min="9" max="9" width="34.1640625" style="208" customWidth="1" collapsed="1"/>
    <col min="10" max="10" width="15.5" style="208" customWidth="1" collapsed="1"/>
    <col min="11" max="11" width="17.5" style="208" customWidth="1" collapsed="1"/>
    <col min="12" max="12" width="29" style="208" customWidth="1" collapsed="1"/>
    <col min="13" max="16384" width="9.1640625" style="208" collapsed="1"/>
  </cols>
  <sheetData>
    <row r="1" spans="1:12" ht="17.25">
      <c r="A1" s="207" t="s">
        <v>2113</v>
      </c>
    </row>
    <row r="3" spans="1:12" ht="17.45" customHeight="1">
      <c r="A3" s="421" t="s">
        <v>17</v>
      </c>
      <c r="B3" s="421"/>
      <c r="C3" s="421"/>
      <c r="D3" s="421"/>
      <c r="E3" s="421"/>
      <c r="F3" s="421"/>
      <c r="G3" s="422" t="s">
        <v>106</v>
      </c>
      <c r="H3" s="422"/>
      <c r="I3" s="422"/>
      <c r="J3" s="422"/>
      <c r="K3" s="422"/>
      <c r="L3" s="422"/>
    </row>
    <row r="4" spans="1:12" ht="17.45" customHeight="1">
      <c r="A4" s="421" t="s">
        <v>2114</v>
      </c>
      <c r="B4" s="421"/>
      <c r="C4" s="421"/>
      <c r="D4" s="422" t="s">
        <v>2115</v>
      </c>
      <c r="E4" s="422"/>
      <c r="F4" s="422"/>
      <c r="G4" s="421" t="s">
        <v>2114</v>
      </c>
      <c r="H4" s="421"/>
      <c r="I4" s="421"/>
      <c r="J4" s="422" t="s">
        <v>2115</v>
      </c>
      <c r="K4" s="422"/>
      <c r="L4" s="422"/>
    </row>
    <row r="5" spans="1:12">
      <c r="A5" s="420"/>
      <c r="B5" s="420"/>
      <c r="C5" s="423" t="s">
        <v>2109</v>
      </c>
      <c r="D5" s="423"/>
      <c r="E5" s="420"/>
      <c r="F5" s="420"/>
      <c r="G5" s="420"/>
      <c r="H5" s="420"/>
      <c r="I5" s="423" t="s">
        <v>2109</v>
      </c>
      <c r="J5" s="423"/>
      <c r="K5" s="420"/>
      <c r="L5" s="420"/>
    </row>
    <row r="6" spans="1:12">
      <c r="A6" s="420"/>
      <c r="B6" s="420"/>
      <c r="C6" s="209" t="s">
        <v>2116</v>
      </c>
      <c r="D6" s="209" t="s">
        <v>679</v>
      </c>
      <c r="E6" s="420"/>
      <c r="F6" s="420"/>
      <c r="G6" s="420"/>
      <c r="H6" s="420"/>
      <c r="I6" s="209" t="s">
        <v>2116</v>
      </c>
      <c r="J6" s="209" t="s">
        <v>679</v>
      </c>
      <c r="K6" s="420"/>
      <c r="L6" s="420"/>
    </row>
    <row r="7" spans="1:12" ht="15.75" thickBot="1">
      <c r="A7" s="414" t="s">
        <v>1828</v>
      </c>
      <c r="B7" s="210" t="s">
        <v>1930</v>
      </c>
      <c r="C7" s="211" t="s">
        <v>2117</v>
      </c>
      <c r="D7" s="212">
        <v>35458</v>
      </c>
      <c r="E7" s="416" t="s">
        <v>1838</v>
      </c>
      <c r="F7" s="213" t="s">
        <v>1932</v>
      </c>
      <c r="G7" s="414" t="s">
        <v>1828</v>
      </c>
      <c r="H7" s="210" t="s">
        <v>1930</v>
      </c>
      <c r="I7" s="211" t="s">
        <v>2117</v>
      </c>
      <c r="J7" s="212">
        <v>17100</v>
      </c>
      <c r="K7" s="416" t="s">
        <v>1838</v>
      </c>
      <c r="L7" s="213" t="s">
        <v>1932</v>
      </c>
    </row>
    <row r="8" spans="1:12" ht="15.75" thickBot="1">
      <c r="A8" s="414"/>
      <c r="B8" s="210" t="s">
        <v>1933</v>
      </c>
      <c r="C8" s="211" t="s">
        <v>2118</v>
      </c>
      <c r="D8" s="212">
        <v>11540</v>
      </c>
      <c r="E8" s="416"/>
      <c r="F8" s="213" t="s">
        <v>1935</v>
      </c>
      <c r="G8" s="414"/>
      <c r="H8" s="210" t="s">
        <v>1933</v>
      </c>
      <c r="I8" s="211" t="s">
        <v>2119</v>
      </c>
      <c r="J8" s="212">
        <v>8575</v>
      </c>
      <c r="K8" s="416"/>
      <c r="L8" s="213" t="s">
        <v>1935</v>
      </c>
    </row>
    <row r="9" spans="1:12" ht="15.75" thickBot="1">
      <c r="A9" s="414"/>
      <c r="B9" s="210" t="s">
        <v>1936</v>
      </c>
      <c r="C9" s="211" t="s">
        <v>2120</v>
      </c>
      <c r="D9" s="212">
        <v>8159</v>
      </c>
      <c r="E9" s="416"/>
      <c r="F9" s="213" t="s">
        <v>1937</v>
      </c>
      <c r="G9" s="414"/>
      <c r="H9" s="210" t="s">
        <v>1936</v>
      </c>
      <c r="I9" s="211" t="s">
        <v>2118</v>
      </c>
      <c r="J9" s="212">
        <v>7063</v>
      </c>
      <c r="K9" s="416"/>
      <c r="L9" s="213" t="s">
        <v>1937</v>
      </c>
    </row>
    <row r="10" spans="1:12" ht="15.75" thickBot="1">
      <c r="A10" s="414"/>
      <c r="B10" s="210" t="s">
        <v>1938</v>
      </c>
      <c r="C10" s="211" t="s">
        <v>2121</v>
      </c>
      <c r="D10" s="212">
        <v>5565</v>
      </c>
      <c r="E10" s="416"/>
      <c r="F10" s="213" t="s">
        <v>1939</v>
      </c>
      <c r="G10" s="414"/>
      <c r="H10" s="210" t="s">
        <v>1938</v>
      </c>
      <c r="I10" s="211" t="s">
        <v>2122</v>
      </c>
      <c r="J10" s="212">
        <v>6543</v>
      </c>
      <c r="K10" s="416"/>
      <c r="L10" s="213" t="s">
        <v>1939</v>
      </c>
    </row>
    <row r="11" spans="1:12" ht="15.75" thickBot="1">
      <c r="A11" s="414"/>
      <c r="B11" s="210" t="s">
        <v>1941</v>
      </c>
      <c r="C11" s="211" t="s">
        <v>2123</v>
      </c>
      <c r="D11" s="212">
        <v>5187</v>
      </c>
      <c r="E11" s="416"/>
      <c r="F11" s="213" t="s">
        <v>1942</v>
      </c>
      <c r="G11" s="414"/>
      <c r="H11" s="210" t="s">
        <v>1941</v>
      </c>
      <c r="I11" s="211" t="s">
        <v>2124</v>
      </c>
      <c r="J11" s="212">
        <v>5209</v>
      </c>
      <c r="K11" s="416"/>
      <c r="L11" s="213" t="s">
        <v>1942</v>
      </c>
    </row>
    <row r="12" spans="1:12" ht="15.75" thickBot="1">
      <c r="A12" s="414"/>
      <c r="B12" s="210" t="s">
        <v>1944</v>
      </c>
      <c r="C12" s="211" t="s">
        <v>2119</v>
      </c>
      <c r="D12" s="212">
        <v>5080</v>
      </c>
      <c r="E12" s="416"/>
      <c r="F12" s="213" t="s">
        <v>1945</v>
      </c>
      <c r="G12" s="414"/>
      <c r="H12" s="210" t="s">
        <v>1944</v>
      </c>
      <c r="I12" s="211" t="s">
        <v>2121</v>
      </c>
      <c r="J12" s="212">
        <v>4319</v>
      </c>
      <c r="K12" s="416"/>
      <c r="L12" s="213" t="s">
        <v>1945</v>
      </c>
    </row>
    <row r="13" spans="1:12" ht="15.75" thickBot="1">
      <c r="A13" s="414"/>
      <c r="B13" s="210" t="s">
        <v>1947</v>
      </c>
      <c r="C13" s="211" t="s">
        <v>1819</v>
      </c>
      <c r="D13" s="212">
        <v>4946</v>
      </c>
      <c r="E13" s="416"/>
      <c r="F13" s="213" t="s">
        <v>1949</v>
      </c>
      <c r="G13" s="414"/>
      <c r="H13" s="210" t="s">
        <v>1947</v>
      </c>
      <c r="I13" s="211" t="s">
        <v>1819</v>
      </c>
      <c r="J13" s="212">
        <v>4013</v>
      </c>
      <c r="K13" s="416"/>
      <c r="L13" s="213" t="s">
        <v>1949</v>
      </c>
    </row>
    <row r="14" spans="1:12" ht="15.75" thickBot="1">
      <c r="A14" s="414"/>
      <c r="B14" s="210" t="s">
        <v>1951</v>
      </c>
      <c r="C14" s="211" t="s">
        <v>2125</v>
      </c>
      <c r="D14" s="212">
        <v>4759</v>
      </c>
      <c r="E14" s="416"/>
      <c r="F14" s="213" t="s">
        <v>1952</v>
      </c>
      <c r="G14" s="414"/>
      <c r="H14" s="210" t="s">
        <v>1951</v>
      </c>
      <c r="I14" s="211" t="s">
        <v>2126</v>
      </c>
      <c r="J14" s="212">
        <v>2919</v>
      </c>
      <c r="K14" s="416"/>
      <c r="L14" s="213" t="s">
        <v>1952</v>
      </c>
    </row>
    <row r="15" spans="1:12" ht="15.75" thickBot="1">
      <c r="A15" s="414"/>
      <c r="B15" s="210" t="s">
        <v>1954</v>
      </c>
      <c r="C15" s="211" t="s">
        <v>2127</v>
      </c>
      <c r="D15" s="212">
        <v>4688</v>
      </c>
      <c r="E15" s="416"/>
      <c r="F15" s="213" t="s">
        <v>1955</v>
      </c>
      <c r="G15" s="414"/>
      <c r="H15" s="210" t="s">
        <v>1954</v>
      </c>
      <c r="I15" s="211" t="s">
        <v>2128</v>
      </c>
      <c r="J15" s="212">
        <v>1639</v>
      </c>
      <c r="K15" s="416"/>
      <c r="L15" s="213" t="s">
        <v>1955</v>
      </c>
    </row>
    <row r="16" spans="1:12" ht="15.75" thickBot="1">
      <c r="A16" s="414"/>
      <c r="B16" s="210" t="s">
        <v>1957</v>
      </c>
      <c r="C16" s="211" t="s">
        <v>2129</v>
      </c>
      <c r="D16" s="212">
        <v>4004</v>
      </c>
      <c r="E16" s="416"/>
      <c r="F16" s="213" t="s">
        <v>1958</v>
      </c>
      <c r="G16" s="414"/>
      <c r="H16" s="210" t="s">
        <v>1957</v>
      </c>
      <c r="I16" s="211" t="s">
        <v>2130</v>
      </c>
      <c r="J16" s="212">
        <v>1663</v>
      </c>
      <c r="K16" s="416"/>
      <c r="L16" s="213" t="s">
        <v>1958</v>
      </c>
    </row>
    <row r="17" spans="1:12" ht="15.75" thickBot="1">
      <c r="A17" s="414"/>
      <c r="B17" s="210" t="s">
        <v>1959</v>
      </c>
      <c r="C17" s="211" t="s">
        <v>1826</v>
      </c>
      <c r="D17" s="212">
        <v>104070</v>
      </c>
      <c r="E17" s="416"/>
      <c r="F17" s="213" t="s">
        <v>1960</v>
      </c>
      <c r="G17" s="414"/>
      <c r="H17" s="210" t="s">
        <v>1959</v>
      </c>
      <c r="I17" s="211" t="s">
        <v>1826</v>
      </c>
      <c r="J17" s="212">
        <v>92248</v>
      </c>
      <c r="K17" s="416"/>
      <c r="L17" s="213" t="s">
        <v>1960</v>
      </c>
    </row>
    <row r="18" spans="1:12" ht="15.75" thickBot="1">
      <c r="A18" s="415"/>
      <c r="B18" s="210" t="s">
        <v>1961</v>
      </c>
      <c r="C18" s="211"/>
      <c r="D18" s="212">
        <v>193456</v>
      </c>
      <c r="E18" s="417"/>
      <c r="F18" s="213" t="s">
        <v>1962</v>
      </c>
      <c r="G18" s="415"/>
      <c r="H18" s="210" t="s">
        <v>1961</v>
      </c>
      <c r="I18" s="211"/>
      <c r="J18" s="212">
        <v>151291</v>
      </c>
      <c r="K18" s="417"/>
      <c r="L18" s="213" t="s">
        <v>1962</v>
      </c>
    </row>
    <row r="19" spans="1:12" ht="15.75" thickBot="1">
      <c r="A19" s="418" t="s">
        <v>1786</v>
      </c>
      <c r="B19" s="210" t="s">
        <v>1930</v>
      </c>
      <c r="C19" s="211" t="s">
        <v>2131</v>
      </c>
      <c r="D19" s="212">
        <v>20781</v>
      </c>
      <c r="E19" s="419" t="s">
        <v>1853</v>
      </c>
      <c r="F19" s="213" t="s">
        <v>1932</v>
      </c>
      <c r="G19" s="418" t="s">
        <v>1786</v>
      </c>
      <c r="H19" s="210" t="s">
        <v>1930</v>
      </c>
      <c r="I19" s="211" t="s">
        <v>2131</v>
      </c>
      <c r="J19" s="212">
        <v>17956</v>
      </c>
      <c r="K19" s="419" t="s">
        <v>1853</v>
      </c>
      <c r="L19" s="213" t="s">
        <v>1932</v>
      </c>
    </row>
    <row r="20" spans="1:12" ht="15.75" thickBot="1">
      <c r="A20" s="414"/>
      <c r="B20" s="210" t="s">
        <v>1933</v>
      </c>
      <c r="C20" s="211" t="s">
        <v>2132</v>
      </c>
      <c r="D20" s="212">
        <v>3460</v>
      </c>
      <c r="E20" s="416"/>
      <c r="F20" s="213" t="s">
        <v>1935</v>
      </c>
      <c r="G20" s="414"/>
      <c r="H20" s="210" t="s">
        <v>1933</v>
      </c>
      <c r="I20" s="211" t="s">
        <v>2133</v>
      </c>
      <c r="J20" s="212">
        <v>4509</v>
      </c>
      <c r="K20" s="416"/>
      <c r="L20" s="213" t="s">
        <v>1935</v>
      </c>
    </row>
    <row r="21" spans="1:12" ht="15.75" thickBot="1">
      <c r="A21" s="414"/>
      <c r="B21" s="210" t="s">
        <v>1936</v>
      </c>
      <c r="C21" s="211" t="s">
        <v>1763</v>
      </c>
      <c r="D21" s="212">
        <v>648</v>
      </c>
      <c r="E21" s="416"/>
      <c r="F21" s="213" t="s">
        <v>1937</v>
      </c>
      <c r="G21" s="414"/>
      <c r="H21" s="210" t="s">
        <v>1936</v>
      </c>
      <c r="I21" s="211" t="s">
        <v>2132</v>
      </c>
      <c r="J21" s="212">
        <v>1135</v>
      </c>
      <c r="K21" s="416"/>
      <c r="L21" s="213" t="s">
        <v>1937</v>
      </c>
    </row>
    <row r="22" spans="1:12" ht="15.75" thickBot="1">
      <c r="A22" s="414"/>
      <c r="B22" s="210" t="s">
        <v>1938</v>
      </c>
      <c r="C22" s="211" t="s">
        <v>2134</v>
      </c>
      <c r="D22" s="212">
        <v>181</v>
      </c>
      <c r="E22" s="416"/>
      <c r="F22" s="213" t="s">
        <v>1939</v>
      </c>
      <c r="G22" s="414"/>
      <c r="H22" s="210" t="s">
        <v>1938</v>
      </c>
      <c r="I22" s="211" t="s">
        <v>1763</v>
      </c>
      <c r="J22" s="212">
        <v>720</v>
      </c>
      <c r="K22" s="416"/>
      <c r="L22" s="213" t="s">
        <v>1939</v>
      </c>
    </row>
    <row r="23" spans="1:12" ht="15.75" thickBot="1">
      <c r="A23" s="414"/>
      <c r="B23" s="210" t="s">
        <v>1941</v>
      </c>
      <c r="C23" s="211"/>
      <c r="D23" s="212"/>
      <c r="E23" s="416"/>
      <c r="F23" s="213" t="s">
        <v>1942</v>
      </c>
      <c r="G23" s="414"/>
      <c r="H23" s="210" t="s">
        <v>1941</v>
      </c>
      <c r="I23" s="211" t="s">
        <v>2134</v>
      </c>
      <c r="J23" s="212">
        <v>249</v>
      </c>
      <c r="K23" s="416"/>
      <c r="L23" s="213" t="s">
        <v>1942</v>
      </c>
    </row>
    <row r="24" spans="1:12" ht="15.75" thickBot="1">
      <c r="A24" s="414"/>
      <c r="B24" s="210" t="s">
        <v>1944</v>
      </c>
      <c r="C24" s="211"/>
      <c r="D24" s="212"/>
      <c r="E24" s="416"/>
      <c r="F24" s="213" t="s">
        <v>1945</v>
      </c>
      <c r="G24" s="414"/>
      <c r="H24" s="210" t="s">
        <v>1944</v>
      </c>
      <c r="I24" s="211"/>
      <c r="J24" s="212"/>
      <c r="K24" s="416"/>
      <c r="L24" s="213" t="s">
        <v>1945</v>
      </c>
    </row>
    <row r="25" spans="1:12" ht="15.75" thickBot="1">
      <c r="A25" s="414"/>
      <c r="B25" s="210" t="s">
        <v>1947</v>
      </c>
      <c r="C25" s="211"/>
      <c r="D25" s="212"/>
      <c r="E25" s="416"/>
      <c r="F25" s="213" t="s">
        <v>1949</v>
      </c>
      <c r="G25" s="414"/>
      <c r="H25" s="210" t="s">
        <v>1947</v>
      </c>
      <c r="I25" s="211"/>
      <c r="J25" s="212"/>
      <c r="K25" s="416"/>
      <c r="L25" s="213" t="s">
        <v>1949</v>
      </c>
    </row>
    <row r="26" spans="1:12" ht="15.75" thickBot="1">
      <c r="A26" s="414"/>
      <c r="B26" s="210" t="s">
        <v>1951</v>
      </c>
      <c r="C26" s="211"/>
      <c r="D26" s="212"/>
      <c r="E26" s="416"/>
      <c r="F26" s="213" t="s">
        <v>1952</v>
      </c>
      <c r="G26" s="414"/>
      <c r="H26" s="210" t="s">
        <v>1951</v>
      </c>
      <c r="I26" s="211"/>
      <c r="J26" s="212"/>
      <c r="K26" s="416"/>
      <c r="L26" s="213" t="s">
        <v>1952</v>
      </c>
    </row>
    <row r="27" spans="1:12" ht="15.75" thickBot="1">
      <c r="A27" s="414"/>
      <c r="B27" s="210" t="s">
        <v>1954</v>
      </c>
      <c r="C27" s="211"/>
      <c r="D27" s="212"/>
      <c r="E27" s="416"/>
      <c r="F27" s="213" t="s">
        <v>1955</v>
      </c>
      <c r="G27" s="414"/>
      <c r="H27" s="210" t="s">
        <v>1954</v>
      </c>
      <c r="I27" s="211"/>
      <c r="J27" s="212"/>
      <c r="K27" s="416"/>
      <c r="L27" s="213" t="s">
        <v>1955</v>
      </c>
    </row>
    <row r="28" spans="1:12" ht="15.75" thickBot="1">
      <c r="A28" s="414"/>
      <c r="B28" s="210" t="s">
        <v>1957</v>
      </c>
      <c r="C28" s="211"/>
      <c r="D28" s="212"/>
      <c r="E28" s="416"/>
      <c r="F28" s="213" t="s">
        <v>1958</v>
      </c>
      <c r="G28" s="414"/>
      <c r="H28" s="210" t="s">
        <v>1957</v>
      </c>
      <c r="I28" s="211"/>
      <c r="J28" s="212"/>
      <c r="K28" s="416"/>
      <c r="L28" s="213" t="s">
        <v>1958</v>
      </c>
    </row>
    <row r="29" spans="1:12" ht="15.75" thickBot="1">
      <c r="A29" s="414"/>
      <c r="B29" s="210" t="s">
        <v>1959</v>
      </c>
      <c r="C29" s="211"/>
      <c r="D29" s="212"/>
      <c r="E29" s="416"/>
      <c r="F29" s="213" t="s">
        <v>1960</v>
      </c>
      <c r="G29" s="414"/>
      <c r="H29" s="210" t="s">
        <v>1959</v>
      </c>
      <c r="I29" s="211"/>
      <c r="J29" s="212"/>
      <c r="K29" s="416"/>
      <c r="L29" s="213" t="s">
        <v>1960</v>
      </c>
    </row>
    <row r="30" spans="1:12" ht="15.75" thickBot="1">
      <c r="A30" s="415"/>
      <c r="B30" s="210" t="s">
        <v>1961</v>
      </c>
      <c r="C30" s="211"/>
      <c r="D30" s="212">
        <v>25070</v>
      </c>
      <c r="E30" s="417"/>
      <c r="F30" s="213" t="s">
        <v>1962</v>
      </c>
      <c r="G30" s="415"/>
      <c r="H30" s="210" t="s">
        <v>1961</v>
      </c>
      <c r="I30" s="211"/>
      <c r="J30" s="212">
        <v>24569</v>
      </c>
      <c r="K30" s="417"/>
      <c r="L30" s="213" t="s">
        <v>1962</v>
      </c>
    </row>
  </sheetData>
  <sheetProtection password="83AF" sheet="1" objects="1" scenarios="1"/>
  <mergeCells count="20">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s>
  <dataValidations count="2">
    <dataValidation type="decimal" allowBlank="1" showErrorMessage="1" errorTitle="Invalid Data Type" error="Please input data in Numeric Data Type" sqref="D7:D30 J7:J30" xr:uid="{275427D5-971C-410B-974D-CE417A5AA013}">
      <formula1>-9.99999999999999E+33</formula1>
      <formula2>9.99999999999999E+33</formula2>
    </dataValidation>
    <dataValidation type="textLength" operator="greaterThan" allowBlank="1" showErrorMessage="1" errorTitle="Invalid Data Type" error="Please input data in String Data Type" sqref="C7:C30 I7:I30" xr:uid="{9421F7D0-A7FE-42DE-B159-496CD7CBA8D6}">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E5AD9-F5D6-43FC-BE7B-8A293A7BA1C1}">
  <dimension ref="A1:D39"/>
  <sheetViews>
    <sheetView showGridLines="0" workbookViewId="0"/>
  </sheetViews>
  <sheetFormatPr defaultColWidth="9.1640625" defaultRowHeight="15"/>
  <cols>
    <col min="1" max="1" width="68.5" style="215" customWidth="1" collapsed="1"/>
    <col min="2" max="3" width="28.5" style="215" customWidth="1" collapsed="1"/>
    <col min="4" max="4" width="68.5" style="215" customWidth="1" collapsed="1"/>
    <col min="5" max="16384" width="9.1640625" style="215" collapsed="1"/>
  </cols>
  <sheetData>
    <row r="1" spans="1:4" ht="17.25">
      <c r="A1" s="214" t="s">
        <v>2135</v>
      </c>
    </row>
    <row r="3" spans="1:4" ht="17.45" customHeight="1">
      <c r="A3" s="424" t="s">
        <v>2136</v>
      </c>
      <c r="B3" s="424"/>
      <c r="C3" s="425" t="s">
        <v>2137</v>
      </c>
      <c r="D3" s="425"/>
    </row>
    <row r="4" spans="1:4">
      <c r="A4" s="216"/>
      <c r="B4" s="217" t="s">
        <v>17</v>
      </c>
      <c r="C4" s="217" t="s">
        <v>106</v>
      </c>
    </row>
    <row r="5" spans="1:4" ht="15.75" thickBot="1">
      <c r="A5" s="218" t="s">
        <v>2136</v>
      </c>
      <c r="B5" s="219"/>
      <c r="C5" s="219"/>
      <c r="D5" s="220" t="s">
        <v>2137</v>
      </c>
    </row>
    <row r="6" spans="1:4" ht="15.75" thickBot="1">
      <c r="A6" s="221" t="s">
        <v>2138</v>
      </c>
      <c r="B6" s="222">
        <v>65009</v>
      </c>
      <c r="C6" s="222">
        <v>86860</v>
      </c>
      <c r="D6" s="220" t="s">
        <v>2139</v>
      </c>
    </row>
    <row r="7" spans="1:4" ht="15.75" thickBot="1">
      <c r="A7" s="221" t="s">
        <v>2140</v>
      </c>
      <c r="B7" s="223">
        <v>221786</v>
      </c>
      <c r="C7" s="223">
        <v>217771</v>
      </c>
      <c r="D7" s="220" t="s">
        <v>2141</v>
      </c>
    </row>
    <row r="8" spans="1:4" ht="15.75" thickBot="1">
      <c r="A8" s="221" t="s">
        <v>2142</v>
      </c>
      <c r="B8" s="222">
        <v>64540</v>
      </c>
      <c r="C8" s="222">
        <v>78435</v>
      </c>
      <c r="D8" s="220" t="s">
        <v>2143</v>
      </c>
    </row>
    <row r="9" spans="1:4" ht="15.75" thickBot="1">
      <c r="A9" s="221" t="s">
        <v>2144</v>
      </c>
      <c r="B9" s="223">
        <v>222255</v>
      </c>
      <c r="C9" s="223">
        <v>226196</v>
      </c>
      <c r="D9" s="220" t="s">
        <v>2145</v>
      </c>
    </row>
    <row r="10" spans="1:4" ht="15.75" thickBot="1">
      <c r="A10" s="221" t="s">
        <v>2146</v>
      </c>
      <c r="B10" s="223"/>
      <c r="C10" s="223"/>
      <c r="D10" s="220" t="s">
        <v>2147</v>
      </c>
    </row>
    <row r="11" spans="1:4" ht="15.75" thickBot="1">
      <c r="A11" s="221" t="s">
        <v>2148</v>
      </c>
      <c r="B11" s="223"/>
      <c r="C11" s="223"/>
      <c r="D11" s="220" t="s">
        <v>2149</v>
      </c>
    </row>
    <row r="12" spans="1:4" ht="15.75" thickBot="1">
      <c r="A12" s="221" t="s">
        <v>2150</v>
      </c>
      <c r="B12" s="223"/>
      <c r="C12" s="223"/>
      <c r="D12" s="220" t="s">
        <v>2151</v>
      </c>
    </row>
    <row r="13" spans="1:4" ht="15.75" thickBot="1">
      <c r="A13" s="221" t="s">
        <v>2152</v>
      </c>
      <c r="B13" s="223"/>
      <c r="C13" s="223"/>
      <c r="D13" s="220" t="s">
        <v>2153</v>
      </c>
    </row>
    <row r="14" spans="1:4" ht="15.75" thickBot="1">
      <c r="A14" s="221" t="s">
        <v>2154</v>
      </c>
      <c r="B14" s="223"/>
      <c r="C14" s="223"/>
      <c r="D14" s="220" t="s">
        <v>2155</v>
      </c>
    </row>
    <row r="15" spans="1:4" ht="15.75" thickBot="1">
      <c r="A15" s="221" t="s">
        <v>2156</v>
      </c>
      <c r="B15" s="223"/>
      <c r="C15" s="223"/>
      <c r="D15" s="220" t="s">
        <v>2157</v>
      </c>
    </row>
    <row r="16" spans="1:4" ht="15.75" thickBot="1">
      <c r="A16" s="221" t="s">
        <v>2158</v>
      </c>
      <c r="B16" s="223"/>
      <c r="C16" s="223"/>
      <c r="D16" s="220" t="s">
        <v>2159</v>
      </c>
    </row>
    <row r="17" spans="1:4" ht="15.75" thickBot="1">
      <c r="A17" s="221" t="s">
        <v>2160</v>
      </c>
      <c r="B17" s="223"/>
      <c r="C17" s="223"/>
      <c r="D17" s="220" t="s">
        <v>2161</v>
      </c>
    </row>
    <row r="18" spans="1:4" ht="15.75" thickBot="1">
      <c r="A18" s="221" t="s">
        <v>2162</v>
      </c>
      <c r="B18" s="223"/>
      <c r="C18" s="223"/>
      <c r="D18" s="220" t="s">
        <v>2163</v>
      </c>
    </row>
    <row r="19" spans="1:4" ht="15.75" thickBot="1">
      <c r="A19" s="221" t="s">
        <v>2164</v>
      </c>
      <c r="B19" s="223">
        <v>23871</v>
      </c>
      <c r="C19" s="223">
        <v>23062</v>
      </c>
      <c r="D19" s="220" t="s">
        <v>2165</v>
      </c>
    </row>
    <row r="20" spans="1:4" ht="15.75" thickBot="1">
      <c r="A20" s="221" t="s">
        <v>2166</v>
      </c>
      <c r="B20" s="223"/>
      <c r="C20" s="223"/>
      <c r="D20" s="220" t="s">
        <v>2167</v>
      </c>
    </row>
    <row r="21" spans="1:4" ht="15.75" thickBot="1">
      <c r="A21" s="221" t="s">
        <v>2168</v>
      </c>
      <c r="B21" s="223"/>
      <c r="C21" s="223"/>
      <c r="D21" s="220" t="s">
        <v>2169</v>
      </c>
    </row>
    <row r="22" spans="1:4" ht="15.75" thickBot="1">
      <c r="A22" s="221" t="s">
        <v>2170</v>
      </c>
      <c r="B22" s="223"/>
      <c r="C22" s="223"/>
      <c r="D22" s="220" t="s">
        <v>2171</v>
      </c>
    </row>
    <row r="23" spans="1:4" ht="15.75" thickBot="1">
      <c r="A23" s="221" t="s">
        <v>2172</v>
      </c>
      <c r="B23" s="223"/>
      <c r="C23" s="223"/>
      <c r="D23" s="220" t="s">
        <v>2173</v>
      </c>
    </row>
    <row r="24" spans="1:4" ht="15.75" thickBot="1">
      <c r="A24" s="221" t="s">
        <v>2174</v>
      </c>
      <c r="B24" s="223"/>
      <c r="C24" s="223"/>
      <c r="D24" s="220" t="s">
        <v>2175</v>
      </c>
    </row>
    <row r="25" spans="1:4" ht="15.75" thickBot="1">
      <c r="A25" s="221" t="s">
        <v>2176</v>
      </c>
      <c r="B25" s="223"/>
      <c r="C25" s="223"/>
      <c r="D25" s="220" t="s">
        <v>2177</v>
      </c>
    </row>
    <row r="26" spans="1:4" ht="15.75" thickBot="1">
      <c r="A26" s="221" t="s">
        <v>2178</v>
      </c>
      <c r="B26" s="223"/>
      <c r="C26" s="223"/>
      <c r="D26" s="220" t="s">
        <v>2179</v>
      </c>
    </row>
    <row r="27" spans="1:4" ht="15.75" thickBot="1">
      <c r="A27" s="221" t="s">
        <v>2180</v>
      </c>
      <c r="B27" s="223">
        <v>52145</v>
      </c>
      <c r="C27" s="223">
        <v>44412</v>
      </c>
      <c r="D27" s="220" t="s">
        <v>2181</v>
      </c>
    </row>
    <row r="28" spans="1:4" ht="15.75" thickBot="1">
      <c r="A28" s="221" t="s">
        <v>2182</v>
      </c>
      <c r="B28" s="223">
        <v>298271</v>
      </c>
      <c r="C28" s="223">
        <v>293670</v>
      </c>
      <c r="D28" s="220" t="s">
        <v>2183</v>
      </c>
    </row>
    <row r="29" spans="1:4" ht="15.75" thickBot="1">
      <c r="A29" s="221" t="s">
        <v>2184</v>
      </c>
      <c r="B29" s="222"/>
      <c r="C29" s="222"/>
      <c r="D29" s="220" t="s">
        <v>2185</v>
      </c>
    </row>
    <row r="30" spans="1:4" ht="15.75" thickBot="1">
      <c r="A30" s="221" t="s">
        <v>2186</v>
      </c>
      <c r="B30" s="222"/>
      <c r="C30" s="222"/>
      <c r="D30" s="220" t="s">
        <v>2187</v>
      </c>
    </row>
    <row r="31" spans="1:4" ht="15.75" thickBot="1">
      <c r="A31" s="221" t="s">
        <v>2188</v>
      </c>
      <c r="B31" s="223">
        <v>298271</v>
      </c>
      <c r="C31" s="223">
        <v>293670</v>
      </c>
      <c r="D31" s="220" t="s">
        <v>2189</v>
      </c>
    </row>
    <row r="32" spans="1:4" ht="15.75" thickBot="1">
      <c r="A32" s="221" t="s">
        <v>2190</v>
      </c>
      <c r="B32" s="222">
        <v>20010</v>
      </c>
      <c r="C32" s="222">
        <v>47036</v>
      </c>
      <c r="D32" s="220" t="s">
        <v>2191</v>
      </c>
    </row>
    <row r="33" spans="1:4" ht="15.75" thickBot="1">
      <c r="A33" s="221" t="s">
        <v>2192</v>
      </c>
      <c r="B33" s="223"/>
      <c r="C33" s="223"/>
      <c r="D33" s="220" t="s">
        <v>2193</v>
      </c>
    </row>
    <row r="34" spans="1:4" ht="15.75" thickBot="1">
      <c r="A34" s="221" t="s">
        <v>2194</v>
      </c>
      <c r="B34" s="222">
        <v>31714</v>
      </c>
      <c r="C34" s="222">
        <v>25637</v>
      </c>
      <c r="D34" s="220" t="s">
        <v>2195</v>
      </c>
    </row>
    <row r="35" spans="1:4" ht="15.75" thickBot="1">
      <c r="A35" s="221" t="s">
        <v>2196</v>
      </c>
      <c r="B35" s="223"/>
      <c r="C35" s="223"/>
      <c r="D35" s="220" t="s">
        <v>2197</v>
      </c>
    </row>
    <row r="36" spans="1:4" ht="15.75" thickBot="1">
      <c r="A36" s="221" t="s">
        <v>2198</v>
      </c>
      <c r="B36" s="223"/>
      <c r="C36" s="223"/>
      <c r="D36" s="220" t="s">
        <v>2199</v>
      </c>
    </row>
    <row r="37" spans="1:4" ht="15.75" thickBot="1">
      <c r="A37" s="221" t="s">
        <v>2200</v>
      </c>
      <c r="B37" s="223"/>
      <c r="C37" s="223"/>
      <c r="D37" s="220" t="s">
        <v>2201</v>
      </c>
    </row>
    <row r="38" spans="1:4" ht="15.75" thickBot="1">
      <c r="A38" s="221" t="s">
        <v>2202</v>
      </c>
      <c r="B38" s="223"/>
      <c r="C38" s="223"/>
      <c r="D38" s="220" t="s">
        <v>2203</v>
      </c>
    </row>
    <row r="39" spans="1:4" ht="15.75" thickBot="1">
      <c r="A39" s="221" t="s">
        <v>964</v>
      </c>
      <c r="B39" s="223">
        <v>286567</v>
      </c>
      <c r="C39" s="223">
        <v>315069</v>
      </c>
      <c r="D39" s="220" t="s">
        <v>965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32671991-46EB-468E-AEB6-B9E7027A0DD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2182C-D601-4036-9B79-808990403FB8}">
  <dimension ref="A1:C6"/>
  <sheetViews>
    <sheetView showGridLines="0" workbookViewId="0"/>
  </sheetViews>
  <sheetFormatPr defaultColWidth="9.1640625" defaultRowHeight="15"/>
  <cols>
    <col min="1" max="1" width="84.1640625" style="225" customWidth="1" collapsed="1"/>
    <col min="2" max="2" width="28.5" style="225" customWidth="1" collapsed="1"/>
    <col min="3" max="3" width="83.5" style="225" customWidth="1" collapsed="1"/>
    <col min="4" max="16384" width="9.1640625" style="225" collapsed="1"/>
  </cols>
  <sheetData>
    <row r="1" spans="1:3" ht="17.25">
      <c r="A1" s="224" t="s">
        <v>2204</v>
      </c>
    </row>
    <row r="3" spans="1:3" ht="17.45" customHeight="1">
      <c r="A3" s="226" t="s">
        <v>1742</v>
      </c>
      <c r="B3" s="426" t="s">
        <v>1743</v>
      </c>
      <c r="C3" s="426"/>
    </row>
    <row r="4" spans="1:3">
      <c r="A4" s="227"/>
      <c r="B4" s="228" t="s">
        <v>102</v>
      </c>
    </row>
    <row r="5" spans="1:3" ht="15.75" thickBot="1">
      <c r="A5" s="229" t="s">
        <v>1742</v>
      </c>
      <c r="B5" s="230"/>
      <c r="C5" s="231" t="s">
        <v>1743</v>
      </c>
    </row>
    <row r="6" spans="1:3" ht="60" customHeight="1" thickBot="1">
      <c r="A6" s="232" t="s">
        <v>2205</v>
      </c>
      <c r="B6" s="233" t="s">
        <v>2206</v>
      </c>
      <c r="C6" s="231" t="s">
        <v>2207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A9C11A7-71B0-4AC2-8CEB-69AA1D3928D8}">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C3B27-233C-4C03-B7F1-D3F1955D8B62}">
  <dimension ref="A1:L318"/>
  <sheetViews>
    <sheetView showGridLines="0" workbookViewId="0"/>
  </sheetViews>
  <sheetFormatPr defaultColWidth="9.1640625" defaultRowHeight="15"/>
  <cols>
    <col min="1" max="1" width="45.6640625" style="235" bestFit="1" customWidth="1" collapsed="1"/>
    <col min="2" max="2" width="20.5" style="235" customWidth="1" collapsed="1"/>
    <col min="3" max="4" width="41" style="235" bestFit="1" customWidth="1" collapsed="1"/>
    <col min="5" max="5" width="45.6640625" style="235" bestFit="1" customWidth="1" collapsed="1"/>
    <col min="6" max="6" width="17.33203125" style="235" bestFit="1" customWidth="1" collapsed="1"/>
    <col min="7" max="7" width="45.6640625" style="235" bestFit="1" customWidth="1" collapsed="1"/>
    <col min="8" max="8" width="20.5" style="235" bestFit="1" customWidth="1" collapsed="1"/>
    <col min="9" max="9" width="41" style="235" bestFit="1" customWidth="1" collapsed="1"/>
    <col min="10" max="10" width="26.6640625" style="235" bestFit="1" customWidth="1" collapsed="1"/>
    <col min="11" max="11" width="45.6640625" style="235" bestFit="1" customWidth="1" collapsed="1"/>
    <col min="12" max="12" width="17.33203125" style="235" bestFit="1" customWidth="1" collapsed="1"/>
    <col min="13" max="16384" width="9.1640625" style="235" collapsed="1"/>
  </cols>
  <sheetData>
    <row r="1" spans="1:12" ht="17.25">
      <c r="A1" s="234" t="s">
        <v>2208</v>
      </c>
    </row>
    <row r="3" spans="1:12" ht="17.45" customHeight="1">
      <c r="A3" s="429" t="s">
        <v>17</v>
      </c>
      <c r="B3" s="429"/>
      <c r="C3" s="429"/>
      <c r="D3" s="429"/>
      <c r="E3" s="429"/>
      <c r="F3" s="429"/>
      <c r="G3" s="430" t="s">
        <v>106</v>
      </c>
      <c r="H3" s="430"/>
      <c r="I3" s="430"/>
      <c r="J3" s="430"/>
      <c r="K3" s="430"/>
      <c r="L3" s="430"/>
    </row>
    <row r="4" spans="1:12" ht="17.45" customHeight="1">
      <c r="A4" s="429" t="s">
        <v>2209</v>
      </c>
      <c r="B4" s="429"/>
      <c r="C4" s="429"/>
      <c r="D4" s="430" t="s">
        <v>2210</v>
      </c>
      <c r="E4" s="430"/>
      <c r="F4" s="430"/>
      <c r="G4" s="429" t="s">
        <v>2209</v>
      </c>
      <c r="H4" s="429"/>
      <c r="I4" s="429"/>
      <c r="J4" s="430" t="s">
        <v>2210</v>
      </c>
      <c r="K4" s="430"/>
      <c r="L4" s="430"/>
    </row>
    <row r="5" spans="1:12">
      <c r="A5" s="427"/>
      <c r="B5" s="427"/>
      <c r="C5" s="428" t="s">
        <v>2211</v>
      </c>
      <c r="D5" s="428"/>
      <c r="E5" s="427"/>
      <c r="F5" s="427"/>
      <c r="G5" s="427"/>
      <c r="H5" s="427"/>
      <c r="I5" s="428" t="s">
        <v>2211</v>
      </c>
      <c r="J5" s="428"/>
      <c r="K5" s="427"/>
      <c r="L5" s="427"/>
    </row>
    <row r="6" spans="1:12">
      <c r="A6" s="427"/>
      <c r="B6" s="427"/>
      <c r="C6" s="236" t="s">
        <v>2212</v>
      </c>
      <c r="D6" s="236" t="s">
        <v>2213</v>
      </c>
      <c r="E6" s="427"/>
      <c r="F6" s="427"/>
      <c r="G6" s="427"/>
      <c r="H6" s="427"/>
      <c r="I6" s="236" t="s">
        <v>2212</v>
      </c>
      <c r="J6" s="236" t="s">
        <v>2213</v>
      </c>
      <c r="K6" s="427"/>
      <c r="L6" s="427"/>
    </row>
    <row r="7" spans="1:12" ht="15.75" thickBot="1">
      <c r="A7" s="432" t="s">
        <v>2214</v>
      </c>
      <c r="B7" s="237" t="s">
        <v>1837</v>
      </c>
      <c r="C7" s="238"/>
      <c r="D7" s="238"/>
      <c r="E7" s="435" t="s">
        <v>2214</v>
      </c>
      <c r="F7" s="239" t="s">
        <v>1837</v>
      </c>
      <c r="G7" s="432" t="s">
        <v>2214</v>
      </c>
      <c r="H7" s="237" t="s">
        <v>1837</v>
      </c>
      <c r="I7" s="238"/>
      <c r="J7" s="238"/>
      <c r="K7" s="435" t="s">
        <v>2214</v>
      </c>
      <c r="L7" s="239" t="s">
        <v>1837</v>
      </c>
    </row>
    <row r="8" spans="1:12" ht="15.75" thickBot="1">
      <c r="A8" s="432"/>
      <c r="B8" s="237" t="s">
        <v>1839</v>
      </c>
      <c r="C8" s="238"/>
      <c r="D8" s="238"/>
      <c r="E8" s="435"/>
      <c r="F8" s="239" t="s">
        <v>1839</v>
      </c>
      <c r="G8" s="432"/>
      <c r="H8" s="237" t="s">
        <v>1839</v>
      </c>
      <c r="I8" s="238"/>
      <c r="J8" s="238"/>
      <c r="K8" s="435"/>
      <c r="L8" s="239" t="s">
        <v>1839</v>
      </c>
    </row>
    <row r="9" spans="1:12" ht="15.75" thickBot="1">
      <c r="A9" s="432"/>
      <c r="B9" s="237" t="s">
        <v>1840</v>
      </c>
      <c r="C9" s="238"/>
      <c r="D9" s="238"/>
      <c r="E9" s="435"/>
      <c r="F9" s="239" t="s">
        <v>1840</v>
      </c>
      <c r="G9" s="432"/>
      <c r="H9" s="237" t="s">
        <v>1840</v>
      </c>
      <c r="I9" s="238"/>
      <c r="J9" s="238"/>
      <c r="K9" s="435"/>
      <c r="L9" s="239" t="s">
        <v>1840</v>
      </c>
    </row>
    <row r="10" spans="1:12" ht="15.75" thickBot="1">
      <c r="A10" s="432"/>
      <c r="B10" s="237" t="s">
        <v>1841</v>
      </c>
      <c r="C10" s="238"/>
      <c r="D10" s="238"/>
      <c r="E10" s="435"/>
      <c r="F10" s="239" t="s">
        <v>1841</v>
      </c>
      <c r="G10" s="432"/>
      <c r="H10" s="237" t="s">
        <v>1841</v>
      </c>
      <c r="I10" s="238"/>
      <c r="J10" s="238"/>
      <c r="K10" s="435"/>
      <c r="L10" s="239" t="s">
        <v>1841</v>
      </c>
    </row>
    <row r="11" spans="1:12" ht="15.75" thickBot="1">
      <c r="A11" s="432"/>
      <c r="B11" s="237" t="s">
        <v>1842</v>
      </c>
      <c r="C11" s="238"/>
      <c r="D11" s="238"/>
      <c r="E11" s="435"/>
      <c r="F11" s="239" t="s">
        <v>1842</v>
      </c>
      <c r="G11" s="432"/>
      <c r="H11" s="237" t="s">
        <v>1842</v>
      </c>
      <c r="I11" s="238"/>
      <c r="J11" s="238"/>
      <c r="K11" s="435"/>
      <c r="L11" s="239" t="s">
        <v>1842</v>
      </c>
    </row>
    <row r="12" spans="1:12" ht="15.75" thickBot="1">
      <c r="A12" s="432"/>
      <c r="B12" s="237" t="s">
        <v>1843</v>
      </c>
      <c r="C12" s="238"/>
      <c r="D12" s="238"/>
      <c r="E12" s="435"/>
      <c r="F12" s="239" t="s">
        <v>1843</v>
      </c>
      <c r="G12" s="432"/>
      <c r="H12" s="237" t="s">
        <v>1843</v>
      </c>
      <c r="I12" s="238"/>
      <c r="J12" s="238"/>
      <c r="K12" s="435"/>
      <c r="L12" s="239" t="s">
        <v>1843</v>
      </c>
    </row>
    <row r="13" spans="1:12" ht="15.75" thickBot="1">
      <c r="A13" s="432"/>
      <c r="B13" s="237" t="s">
        <v>1844</v>
      </c>
      <c r="C13" s="238"/>
      <c r="D13" s="238"/>
      <c r="E13" s="435"/>
      <c r="F13" s="239" t="s">
        <v>1844</v>
      </c>
      <c r="G13" s="432"/>
      <c r="H13" s="237" t="s">
        <v>1844</v>
      </c>
      <c r="I13" s="238"/>
      <c r="J13" s="238"/>
      <c r="K13" s="435"/>
      <c r="L13" s="239" t="s">
        <v>1844</v>
      </c>
    </row>
    <row r="14" spans="1:12" ht="15.75" thickBot="1">
      <c r="A14" s="432"/>
      <c r="B14" s="237" t="s">
        <v>1845</v>
      </c>
      <c r="C14" s="238"/>
      <c r="D14" s="238"/>
      <c r="E14" s="435"/>
      <c r="F14" s="239" t="s">
        <v>1845</v>
      </c>
      <c r="G14" s="432"/>
      <c r="H14" s="237" t="s">
        <v>1845</v>
      </c>
      <c r="I14" s="238"/>
      <c r="J14" s="238"/>
      <c r="K14" s="435"/>
      <c r="L14" s="239" t="s">
        <v>1845</v>
      </c>
    </row>
    <row r="15" spans="1:12" ht="15.75" thickBot="1">
      <c r="A15" s="432"/>
      <c r="B15" s="237" t="s">
        <v>1846</v>
      </c>
      <c r="C15" s="238"/>
      <c r="D15" s="238"/>
      <c r="E15" s="435"/>
      <c r="F15" s="239" t="s">
        <v>1846</v>
      </c>
      <c r="G15" s="432"/>
      <c r="H15" s="237" t="s">
        <v>1846</v>
      </c>
      <c r="I15" s="238"/>
      <c r="J15" s="238"/>
      <c r="K15" s="435"/>
      <c r="L15" s="239" t="s">
        <v>1846</v>
      </c>
    </row>
    <row r="16" spans="1:12" ht="15.75" thickBot="1">
      <c r="A16" s="432"/>
      <c r="B16" s="237" t="s">
        <v>1847</v>
      </c>
      <c r="C16" s="238"/>
      <c r="D16" s="238"/>
      <c r="E16" s="435"/>
      <c r="F16" s="239" t="s">
        <v>1847</v>
      </c>
      <c r="G16" s="432"/>
      <c r="H16" s="237" t="s">
        <v>1847</v>
      </c>
      <c r="I16" s="238"/>
      <c r="J16" s="238"/>
      <c r="K16" s="435"/>
      <c r="L16" s="239" t="s">
        <v>1847</v>
      </c>
    </row>
    <row r="17" spans="1:12" ht="15.75" thickBot="1">
      <c r="A17" s="432"/>
      <c r="B17" s="237" t="s">
        <v>1848</v>
      </c>
      <c r="C17" s="238"/>
      <c r="D17" s="238"/>
      <c r="E17" s="435"/>
      <c r="F17" s="239" t="s">
        <v>1848</v>
      </c>
      <c r="G17" s="432"/>
      <c r="H17" s="237" t="s">
        <v>1848</v>
      </c>
      <c r="I17" s="238"/>
      <c r="J17" s="238"/>
      <c r="K17" s="435"/>
      <c r="L17" s="239" t="s">
        <v>1848</v>
      </c>
    </row>
    <row r="18" spans="1:12" ht="15.75" thickBot="1">
      <c r="A18" s="432"/>
      <c r="B18" s="237" t="s">
        <v>1849</v>
      </c>
      <c r="C18" s="238"/>
      <c r="D18" s="238"/>
      <c r="E18" s="435"/>
      <c r="F18" s="239" t="s">
        <v>1850</v>
      </c>
      <c r="G18" s="432"/>
      <c r="H18" s="237" t="s">
        <v>1849</v>
      </c>
      <c r="I18" s="238"/>
      <c r="J18" s="238"/>
      <c r="K18" s="435"/>
      <c r="L18" s="239" t="s">
        <v>1850</v>
      </c>
    </row>
    <row r="19" spans="1:12" ht="15.75" thickBot="1">
      <c r="A19" s="433"/>
      <c r="B19" s="237" t="s">
        <v>1851</v>
      </c>
      <c r="C19" s="238"/>
      <c r="D19" s="238"/>
      <c r="E19" s="436"/>
      <c r="F19" s="239" t="s">
        <v>1852</v>
      </c>
      <c r="G19" s="433"/>
      <c r="H19" s="237" t="s">
        <v>1851</v>
      </c>
      <c r="I19" s="238"/>
      <c r="J19" s="238"/>
      <c r="K19" s="436"/>
      <c r="L19" s="239" t="s">
        <v>1852</v>
      </c>
    </row>
    <row r="20" spans="1:12" ht="15.75" thickBot="1">
      <c r="A20" s="431" t="s">
        <v>2215</v>
      </c>
      <c r="B20" s="237" t="s">
        <v>1837</v>
      </c>
      <c r="C20" s="238"/>
      <c r="D20" s="238"/>
      <c r="E20" s="434" t="s">
        <v>2215</v>
      </c>
      <c r="F20" s="239" t="s">
        <v>1837</v>
      </c>
      <c r="G20" s="431" t="s">
        <v>2215</v>
      </c>
      <c r="H20" s="237" t="s">
        <v>1837</v>
      </c>
      <c r="I20" s="238"/>
      <c r="J20" s="238"/>
      <c r="K20" s="434" t="s">
        <v>2215</v>
      </c>
      <c r="L20" s="239" t="s">
        <v>1837</v>
      </c>
    </row>
    <row r="21" spans="1:12" ht="15.75" thickBot="1">
      <c r="A21" s="432"/>
      <c r="B21" s="237" t="s">
        <v>1839</v>
      </c>
      <c r="C21" s="238"/>
      <c r="D21" s="238"/>
      <c r="E21" s="435"/>
      <c r="F21" s="239" t="s">
        <v>1839</v>
      </c>
      <c r="G21" s="432"/>
      <c r="H21" s="237" t="s">
        <v>1839</v>
      </c>
      <c r="I21" s="238"/>
      <c r="J21" s="238"/>
      <c r="K21" s="435"/>
      <c r="L21" s="239" t="s">
        <v>1839</v>
      </c>
    </row>
    <row r="22" spans="1:12" ht="15.75" thickBot="1">
      <c r="A22" s="432"/>
      <c r="B22" s="237" t="s">
        <v>1840</v>
      </c>
      <c r="C22" s="238"/>
      <c r="D22" s="238"/>
      <c r="E22" s="435"/>
      <c r="F22" s="239" t="s">
        <v>1840</v>
      </c>
      <c r="G22" s="432"/>
      <c r="H22" s="237" t="s">
        <v>1840</v>
      </c>
      <c r="I22" s="238"/>
      <c r="J22" s="238"/>
      <c r="K22" s="435"/>
      <c r="L22" s="239" t="s">
        <v>1840</v>
      </c>
    </row>
    <row r="23" spans="1:12" ht="15.75" thickBot="1">
      <c r="A23" s="432"/>
      <c r="B23" s="237" t="s">
        <v>1841</v>
      </c>
      <c r="C23" s="238"/>
      <c r="D23" s="238"/>
      <c r="E23" s="435"/>
      <c r="F23" s="239" t="s">
        <v>1841</v>
      </c>
      <c r="G23" s="432"/>
      <c r="H23" s="237" t="s">
        <v>1841</v>
      </c>
      <c r="I23" s="238"/>
      <c r="J23" s="238"/>
      <c r="K23" s="435"/>
      <c r="L23" s="239" t="s">
        <v>1841</v>
      </c>
    </row>
    <row r="24" spans="1:12" ht="15.75" thickBot="1">
      <c r="A24" s="432"/>
      <c r="B24" s="237" t="s">
        <v>1842</v>
      </c>
      <c r="C24" s="238"/>
      <c r="D24" s="238"/>
      <c r="E24" s="435"/>
      <c r="F24" s="239" t="s">
        <v>1842</v>
      </c>
      <c r="G24" s="432"/>
      <c r="H24" s="237" t="s">
        <v>1842</v>
      </c>
      <c r="I24" s="238"/>
      <c r="J24" s="238"/>
      <c r="K24" s="435"/>
      <c r="L24" s="239" t="s">
        <v>1842</v>
      </c>
    </row>
    <row r="25" spans="1:12" ht="15.75" thickBot="1">
      <c r="A25" s="432"/>
      <c r="B25" s="237" t="s">
        <v>1843</v>
      </c>
      <c r="C25" s="238"/>
      <c r="D25" s="238"/>
      <c r="E25" s="435"/>
      <c r="F25" s="239" t="s">
        <v>1843</v>
      </c>
      <c r="G25" s="432"/>
      <c r="H25" s="237" t="s">
        <v>1843</v>
      </c>
      <c r="I25" s="238"/>
      <c r="J25" s="238"/>
      <c r="K25" s="435"/>
      <c r="L25" s="239" t="s">
        <v>1843</v>
      </c>
    </row>
    <row r="26" spans="1:12" ht="15.75" thickBot="1">
      <c r="A26" s="432"/>
      <c r="B26" s="237" t="s">
        <v>1844</v>
      </c>
      <c r="C26" s="238"/>
      <c r="D26" s="238"/>
      <c r="E26" s="435"/>
      <c r="F26" s="239" t="s">
        <v>1844</v>
      </c>
      <c r="G26" s="432"/>
      <c r="H26" s="237" t="s">
        <v>1844</v>
      </c>
      <c r="I26" s="238"/>
      <c r="J26" s="238"/>
      <c r="K26" s="435"/>
      <c r="L26" s="239" t="s">
        <v>1844</v>
      </c>
    </row>
    <row r="27" spans="1:12" ht="15.75" thickBot="1">
      <c r="A27" s="432"/>
      <c r="B27" s="237" t="s">
        <v>1845</v>
      </c>
      <c r="C27" s="238"/>
      <c r="D27" s="238"/>
      <c r="E27" s="435"/>
      <c r="F27" s="239" t="s">
        <v>1845</v>
      </c>
      <c r="G27" s="432"/>
      <c r="H27" s="237" t="s">
        <v>1845</v>
      </c>
      <c r="I27" s="238"/>
      <c r="J27" s="238"/>
      <c r="K27" s="435"/>
      <c r="L27" s="239" t="s">
        <v>1845</v>
      </c>
    </row>
    <row r="28" spans="1:12" ht="15.75" thickBot="1">
      <c r="A28" s="432"/>
      <c r="B28" s="237" t="s">
        <v>1846</v>
      </c>
      <c r="C28" s="238"/>
      <c r="D28" s="238"/>
      <c r="E28" s="435"/>
      <c r="F28" s="239" t="s">
        <v>1846</v>
      </c>
      <c r="G28" s="432"/>
      <c r="H28" s="237" t="s">
        <v>1846</v>
      </c>
      <c r="I28" s="238"/>
      <c r="J28" s="238"/>
      <c r="K28" s="435"/>
      <c r="L28" s="239" t="s">
        <v>1846</v>
      </c>
    </row>
    <row r="29" spans="1:12" ht="15.75" thickBot="1">
      <c r="A29" s="432"/>
      <c r="B29" s="237" t="s">
        <v>1847</v>
      </c>
      <c r="C29" s="238"/>
      <c r="D29" s="238"/>
      <c r="E29" s="435"/>
      <c r="F29" s="239" t="s">
        <v>1847</v>
      </c>
      <c r="G29" s="432"/>
      <c r="H29" s="237" t="s">
        <v>1847</v>
      </c>
      <c r="I29" s="238"/>
      <c r="J29" s="238"/>
      <c r="K29" s="435"/>
      <c r="L29" s="239" t="s">
        <v>1847</v>
      </c>
    </row>
    <row r="30" spans="1:12" ht="15.75" thickBot="1">
      <c r="A30" s="432"/>
      <c r="B30" s="237" t="s">
        <v>1848</v>
      </c>
      <c r="C30" s="238"/>
      <c r="D30" s="238"/>
      <c r="E30" s="435"/>
      <c r="F30" s="239" t="s">
        <v>1848</v>
      </c>
      <c r="G30" s="432"/>
      <c r="H30" s="237" t="s">
        <v>1848</v>
      </c>
      <c r="I30" s="238"/>
      <c r="J30" s="238"/>
      <c r="K30" s="435"/>
      <c r="L30" s="239" t="s">
        <v>1848</v>
      </c>
    </row>
    <row r="31" spans="1:12" ht="15.75" thickBot="1">
      <c r="A31" s="432"/>
      <c r="B31" s="237" t="s">
        <v>1849</v>
      </c>
      <c r="C31" s="238"/>
      <c r="D31" s="238"/>
      <c r="E31" s="435"/>
      <c r="F31" s="239" t="s">
        <v>1850</v>
      </c>
      <c r="G31" s="432"/>
      <c r="H31" s="237" t="s">
        <v>1849</v>
      </c>
      <c r="I31" s="238"/>
      <c r="J31" s="238"/>
      <c r="K31" s="435"/>
      <c r="L31" s="239" t="s">
        <v>1850</v>
      </c>
    </row>
    <row r="32" spans="1:12" ht="15.75" thickBot="1">
      <c r="A32" s="433"/>
      <c r="B32" s="237" t="s">
        <v>1851</v>
      </c>
      <c r="C32" s="238"/>
      <c r="D32" s="238"/>
      <c r="E32" s="436"/>
      <c r="F32" s="239" t="s">
        <v>1852</v>
      </c>
      <c r="G32" s="433"/>
      <c r="H32" s="237" t="s">
        <v>1851</v>
      </c>
      <c r="I32" s="238"/>
      <c r="J32" s="238"/>
      <c r="K32" s="436"/>
      <c r="L32" s="239" t="s">
        <v>1852</v>
      </c>
    </row>
    <row r="33" spans="1:12" ht="15.75" thickBot="1">
      <c r="A33" s="431" t="s">
        <v>2216</v>
      </c>
      <c r="B33" s="237" t="s">
        <v>1837</v>
      </c>
      <c r="C33" s="238"/>
      <c r="D33" s="238"/>
      <c r="E33" s="434" t="s">
        <v>2216</v>
      </c>
      <c r="F33" s="239" t="s">
        <v>1837</v>
      </c>
      <c r="G33" s="431" t="s">
        <v>2216</v>
      </c>
      <c r="H33" s="237" t="s">
        <v>1837</v>
      </c>
      <c r="I33" s="238"/>
      <c r="J33" s="238"/>
      <c r="K33" s="434" t="s">
        <v>2216</v>
      </c>
      <c r="L33" s="239" t="s">
        <v>1837</v>
      </c>
    </row>
    <row r="34" spans="1:12" ht="15.75" thickBot="1">
      <c r="A34" s="432"/>
      <c r="B34" s="237" t="s">
        <v>1839</v>
      </c>
      <c r="C34" s="238"/>
      <c r="D34" s="238"/>
      <c r="E34" s="435"/>
      <c r="F34" s="239" t="s">
        <v>1839</v>
      </c>
      <c r="G34" s="432"/>
      <c r="H34" s="237" t="s">
        <v>1839</v>
      </c>
      <c r="I34" s="238"/>
      <c r="J34" s="238"/>
      <c r="K34" s="435"/>
      <c r="L34" s="239" t="s">
        <v>1839</v>
      </c>
    </row>
    <row r="35" spans="1:12" ht="15.75" thickBot="1">
      <c r="A35" s="432"/>
      <c r="B35" s="237" t="s">
        <v>1840</v>
      </c>
      <c r="C35" s="238"/>
      <c r="D35" s="238"/>
      <c r="E35" s="435"/>
      <c r="F35" s="239" t="s">
        <v>1840</v>
      </c>
      <c r="G35" s="432"/>
      <c r="H35" s="237" t="s">
        <v>1840</v>
      </c>
      <c r="I35" s="238"/>
      <c r="J35" s="238"/>
      <c r="K35" s="435"/>
      <c r="L35" s="239" t="s">
        <v>1840</v>
      </c>
    </row>
    <row r="36" spans="1:12" ht="15.75" thickBot="1">
      <c r="A36" s="432"/>
      <c r="B36" s="237" t="s">
        <v>1841</v>
      </c>
      <c r="C36" s="238"/>
      <c r="D36" s="238"/>
      <c r="E36" s="435"/>
      <c r="F36" s="239" t="s">
        <v>1841</v>
      </c>
      <c r="G36" s="432"/>
      <c r="H36" s="237" t="s">
        <v>1841</v>
      </c>
      <c r="I36" s="238"/>
      <c r="J36" s="238"/>
      <c r="K36" s="435"/>
      <c r="L36" s="239" t="s">
        <v>1841</v>
      </c>
    </row>
    <row r="37" spans="1:12" ht="15.75" thickBot="1">
      <c r="A37" s="432"/>
      <c r="B37" s="237" t="s">
        <v>1842</v>
      </c>
      <c r="C37" s="238"/>
      <c r="D37" s="238"/>
      <c r="E37" s="435"/>
      <c r="F37" s="239" t="s">
        <v>1842</v>
      </c>
      <c r="G37" s="432"/>
      <c r="H37" s="237" t="s">
        <v>1842</v>
      </c>
      <c r="I37" s="238"/>
      <c r="J37" s="238"/>
      <c r="K37" s="435"/>
      <c r="L37" s="239" t="s">
        <v>1842</v>
      </c>
    </row>
    <row r="38" spans="1:12" ht="15.75" thickBot="1">
      <c r="A38" s="432"/>
      <c r="B38" s="237" t="s">
        <v>1843</v>
      </c>
      <c r="C38" s="238"/>
      <c r="D38" s="238"/>
      <c r="E38" s="435"/>
      <c r="F38" s="239" t="s">
        <v>1843</v>
      </c>
      <c r="G38" s="432"/>
      <c r="H38" s="237" t="s">
        <v>1843</v>
      </c>
      <c r="I38" s="238"/>
      <c r="J38" s="238"/>
      <c r="K38" s="435"/>
      <c r="L38" s="239" t="s">
        <v>1843</v>
      </c>
    </row>
    <row r="39" spans="1:12" ht="15.75" thickBot="1">
      <c r="A39" s="432"/>
      <c r="B39" s="237" t="s">
        <v>1844</v>
      </c>
      <c r="C39" s="238"/>
      <c r="D39" s="238"/>
      <c r="E39" s="435"/>
      <c r="F39" s="239" t="s">
        <v>1844</v>
      </c>
      <c r="G39" s="432"/>
      <c r="H39" s="237" t="s">
        <v>1844</v>
      </c>
      <c r="I39" s="238"/>
      <c r="J39" s="238"/>
      <c r="K39" s="435"/>
      <c r="L39" s="239" t="s">
        <v>1844</v>
      </c>
    </row>
    <row r="40" spans="1:12" ht="15.75" thickBot="1">
      <c r="A40" s="432"/>
      <c r="B40" s="237" t="s">
        <v>1845</v>
      </c>
      <c r="C40" s="238"/>
      <c r="D40" s="238"/>
      <c r="E40" s="435"/>
      <c r="F40" s="239" t="s">
        <v>1845</v>
      </c>
      <c r="G40" s="432"/>
      <c r="H40" s="237" t="s">
        <v>1845</v>
      </c>
      <c r="I40" s="238"/>
      <c r="J40" s="238"/>
      <c r="K40" s="435"/>
      <c r="L40" s="239" t="s">
        <v>1845</v>
      </c>
    </row>
    <row r="41" spans="1:12" ht="15.75" thickBot="1">
      <c r="A41" s="432"/>
      <c r="B41" s="237" t="s">
        <v>1846</v>
      </c>
      <c r="C41" s="238"/>
      <c r="D41" s="238"/>
      <c r="E41" s="435"/>
      <c r="F41" s="239" t="s">
        <v>1846</v>
      </c>
      <c r="G41" s="432"/>
      <c r="H41" s="237" t="s">
        <v>1846</v>
      </c>
      <c r="I41" s="238"/>
      <c r="J41" s="238"/>
      <c r="K41" s="435"/>
      <c r="L41" s="239" t="s">
        <v>1846</v>
      </c>
    </row>
    <row r="42" spans="1:12" ht="15.75" thickBot="1">
      <c r="A42" s="432"/>
      <c r="B42" s="237" t="s">
        <v>1847</v>
      </c>
      <c r="C42" s="238"/>
      <c r="D42" s="238"/>
      <c r="E42" s="435"/>
      <c r="F42" s="239" t="s">
        <v>1847</v>
      </c>
      <c r="G42" s="432"/>
      <c r="H42" s="237" t="s">
        <v>1847</v>
      </c>
      <c r="I42" s="238"/>
      <c r="J42" s="238"/>
      <c r="K42" s="435"/>
      <c r="L42" s="239" t="s">
        <v>1847</v>
      </c>
    </row>
    <row r="43" spans="1:12" ht="15.75" thickBot="1">
      <c r="A43" s="432"/>
      <c r="B43" s="237" t="s">
        <v>1848</v>
      </c>
      <c r="C43" s="238"/>
      <c r="D43" s="238"/>
      <c r="E43" s="435"/>
      <c r="F43" s="239" t="s">
        <v>1848</v>
      </c>
      <c r="G43" s="432"/>
      <c r="H43" s="237" t="s">
        <v>1848</v>
      </c>
      <c r="I43" s="238"/>
      <c r="J43" s="238"/>
      <c r="K43" s="435"/>
      <c r="L43" s="239" t="s">
        <v>1848</v>
      </c>
    </row>
    <row r="44" spans="1:12" ht="15.75" thickBot="1">
      <c r="A44" s="432"/>
      <c r="B44" s="237" t="s">
        <v>1849</v>
      </c>
      <c r="C44" s="238"/>
      <c r="D44" s="238"/>
      <c r="E44" s="435"/>
      <c r="F44" s="239" t="s">
        <v>1850</v>
      </c>
      <c r="G44" s="432"/>
      <c r="H44" s="237" t="s">
        <v>1849</v>
      </c>
      <c r="I44" s="238"/>
      <c r="J44" s="238"/>
      <c r="K44" s="435"/>
      <c r="L44" s="239" t="s">
        <v>1850</v>
      </c>
    </row>
    <row r="45" spans="1:12" ht="15.75" thickBot="1">
      <c r="A45" s="433"/>
      <c r="B45" s="237" t="s">
        <v>1851</v>
      </c>
      <c r="C45" s="238"/>
      <c r="D45" s="238"/>
      <c r="E45" s="436"/>
      <c r="F45" s="239" t="s">
        <v>1852</v>
      </c>
      <c r="G45" s="433"/>
      <c r="H45" s="237" t="s">
        <v>1851</v>
      </c>
      <c r="I45" s="238"/>
      <c r="J45" s="238"/>
      <c r="K45" s="436"/>
      <c r="L45" s="239" t="s">
        <v>1852</v>
      </c>
    </row>
    <row r="46" spans="1:12" ht="15.75" thickBot="1">
      <c r="A46" s="431" t="s">
        <v>2217</v>
      </c>
      <c r="B46" s="237" t="s">
        <v>1837</v>
      </c>
      <c r="C46" s="238"/>
      <c r="D46" s="238"/>
      <c r="E46" s="434" t="s">
        <v>2217</v>
      </c>
      <c r="F46" s="239" t="s">
        <v>1837</v>
      </c>
      <c r="G46" s="431" t="s">
        <v>2217</v>
      </c>
      <c r="H46" s="237" t="s">
        <v>1837</v>
      </c>
      <c r="I46" s="238"/>
      <c r="J46" s="238"/>
      <c r="K46" s="434" t="s">
        <v>2217</v>
      </c>
      <c r="L46" s="239" t="s">
        <v>1837</v>
      </c>
    </row>
    <row r="47" spans="1:12" ht="15.75" thickBot="1">
      <c r="A47" s="432"/>
      <c r="B47" s="237" t="s">
        <v>1839</v>
      </c>
      <c r="C47" s="238"/>
      <c r="D47" s="238"/>
      <c r="E47" s="435"/>
      <c r="F47" s="239" t="s">
        <v>1839</v>
      </c>
      <c r="G47" s="432"/>
      <c r="H47" s="237" t="s">
        <v>1839</v>
      </c>
      <c r="I47" s="238"/>
      <c r="J47" s="238"/>
      <c r="K47" s="435"/>
      <c r="L47" s="239" t="s">
        <v>1839</v>
      </c>
    </row>
    <row r="48" spans="1:12" ht="15.75" thickBot="1">
      <c r="A48" s="432"/>
      <c r="B48" s="237" t="s">
        <v>1840</v>
      </c>
      <c r="C48" s="238"/>
      <c r="D48" s="238"/>
      <c r="E48" s="435"/>
      <c r="F48" s="239" t="s">
        <v>1840</v>
      </c>
      <c r="G48" s="432"/>
      <c r="H48" s="237" t="s">
        <v>1840</v>
      </c>
      <c r="I48" s="238"/>
      <c r="J48" s="238"/>
      <c r="K48" s="435"/>
      <c r="L48" s="239" t="s">
        <v>1840</v>
      </c>
    </row>
    <row r="49" spans="1:12" ht="15.75" thickBot="1">
      <c r="A49" s="432"/>
      <c r="B49" s="237" t="s">
        <v>1841</v>
      </c>
      <c r="C49" s="238"/>
      <c r="D49" s="238"/>
      <c r="E49" s="435"/>
      <c r="F49" s="239" t="s">
        <v>1841</v>
      </c>
      <c r="G49" s="432"/>
      <c r="H49" s="237" t="s">
        <v>1841</v>
      </c>
      <c r="I49" s="238"/>
      <c r="J49" s="238"/>
      <c r="K49" s="435"/>
      <c r="L49" s="239" t="s">
        <v>1841</v>
      </c>
    </row>
    <row r="50" spans="1:12" ht="15.75" thickBot="1">
      <c r="A50" s="432"/>
      <c r="B50" s="237" t="s">
        <v>1842</v>
      </c>
      <c r="C50" s="238"/>
      <c r="D50" s="238"/>
      <c r="E50" s="435"/>
      <c r="F50" s="239" t="s">
        <v>1842</v>
      </c>
      <c r="G50" s="432"/>
      <c r="H50" s="237" t="s">
        <v>1842</v>
      </c>
      <c r="I50" s="238"/>
      <c r="J50" s="238"/>
      <c r="K50" s="435"/>
      <c r="L50" s="239" t="s">
        <v>1842</v>
      </c>
    </row>
    <row r="51" spans="1:12" ht="15.75" thickBot="1">
      <c r="A51" s="432"/>
      <c r="B51" s="237" t="s">
        <v>1843</v>
      </c>
      <c r="C51" s="238"/>
      <c r="D51" s="238"/>
      <c r="E51" s="435"/>
      <c r="F51" s="239" t="s">
        <v>1843</v>
      </c>
      <c r="G51" s="432"/>
      <c r="H51" s="237" t="s">
        <v>1843</v>
      </c>
      <c r="I51" s="238"/>
      <c r="J51" s="238"/>
      <c r="K51" s="435"/>
      <c r="L51" s="239" t="s">
        <v>1843</v>
      </c>
    </row>
    <row r="52" spans="1:12" ht="15.75" thickBot="1">
      <c r="A52" s="432"/>
      <c r="B52" s="237" t="s">
        <v>1844</v>
      </c>
      <c r="C52" s="238"/>
      <c r="D52" s="238"/>
      <c r="E52" s="435"/>
      <c r="F52" s="239" t="s">
        <v>1844</v>
      </c>
      <c r="G52" s="432"/>
      <c r="H52" s="237" t="s">
        <v>1844</v>
      </c>
      <c r="I52" s="238"/>
      <c r="J52" s="238"/>
      <c r="K52" s="435"/>
      <c r="L52" s="239" t="s">
        <v>1844</v>
      </c>
    </row>
    <row r="53" spans="1:12" ht="15.75" thickBot="1">
      <c r="A53" s="432"/>
      <c r="B53" s="237" t="s">
        <v>1845</v>
      </c>
      <c r="C53" s="238"/>
      <c r="D53" s="238"/>
      <c r="E53" s="435"/>
      <c r="F53" s="239" t="s">
        <v>1845</v>
      </c>
      <c r="G53" s="432"/>
      <c r="H53" s="237" t="s">
        <v>1845</v>
      </c>
      <c r="I53" s="238"/>
      <c r="J53" s="238"/>
      <c r="K53" s="435"/>
      <c r="L53" s="239" t="s">
        <v>1845</v>
      </c>
    </row>
    <row r="54" spans="1:12" ht="15.75" thickBot="1">
      <c r="A54" s="432"/>
      <c r="B54" s="237" t="s">
        <v>1846</v>
      </c>
      <c r="C54" s="238"/>
      <c r="D54" s="238"/>
      <c r="E54" s="435"/>
      <c r="F54" s="239" t="s">
        <v>1846</v>
      </c>
      <c r="G54" s="432"/>
      <c r="H54" s="237" t="s">
        <v>1846</v>
      </c>
      <c r="I54" s="238"/>
      <c r="J54" s="238"/>
      <c r="K54" s="435"/>
      <c r="L54" s="239" t="s">
        <v>1846</v>
      </c>
    </row>
    <row r="55" spans="1:12" ht="15.75" thickBot="1">
      <c r="A55" s="432"/>
      <c r="B55" s="237" t="s">
        <v>1847</v>
      </c>
      <c r="C55" s="238"/>
      <c r="D55" s="238"/>
      <c r="E55" s="435"/>
      <c r="F55" s="239" t="s">
        <v>1847</v>
      </c>
      <c r="G55" s="432"/>
      <c r="H55" s="237" t="s">
        <v>1847</v>
      </c>
      <c r="I55" s="238"/>
      <c r="J55" s="238"/>
      <c r="K55" s="435"/>
      <c r="L55" s="239" t="s">
        <v>1847</v>
      </c>
    </row>
    <row r="56" spans="1:12" ht="15.75" thickBot="1">
      <c r="A56" s="432"/>
      <c r="B56" s="237" t="s">
        <v>1848</v>
      </c>
      <c r="C56" s="238"/>
      <c r="D56" s="238"/>
      <c r="E56" s="435"/>
      <c r="F56" s="239" t="s">
        <v>1848</v>
      </c>
      <c r="G56" s="432"/>
      <c r="H56" s="237" t="s">
        <v>1848</v>
      </c>
      <c r="I56" s="238"/>
      <c r="J56" s="238"/>
      <c r="K56" s="435"/>
      <c r="L56" s="239" t="s">
        <v>1848</v>
      </c>
    </row>
    <row r="57" spans="1:12" ht="15.75" thickBot="1">
      <c r="A57" s="432"/>
      <c r="B57" s="237" t="s">
        <v>1849</v>
      </c>
      <c r="C57" s="238"/>
      <c r="D57" s="238"/>
      <c r="E57" s="435"/>
      <c r="F57" s="239" t="s">
        <v>1850</v>
      </c>
      <c r="G57" s="432"/>
      <c r="H57" s="237" t="s">
        <v>1849</v>
      </c>
      <c r="I57" s="238"/>
      <c r="J57" s="238"/>
      <c r="K57" s="435"/>
      <c r="L57" s="239" t="s">
        <v>1850</v>
      </c>
    </row>
    <row r="58" spans="1:12" ht="15.75" thickBot="1">
      <c r="A58" s="433"/>
      <c r="B58" s="237" t="s">
        <v>1851</v>
      </c>
      <c r="C58" s="238"/>
      <c r="D58" s="238"/>
      <c r="E58" s="436"/>
      <c r="F58" s="239" t="s">
        <v>1852</v>
      </c>
      <c r="G58" s="433"/>
      <c r="H58" s="237" t="s">
        <v>1851</v>
      </c>
      <c r="I58" s="238"/>
      <c r="J58" s="238"/>
      <c r="K58" s="436"/>
      <c r="L58" s="239" t="s">
        <v>1852</v>
      </c>
    </row>
    <row r="59" spans="1:12" ht="15.75" thickBot="1">
      <c r="A59" s="431" t="s">
        <v>2218</v>
      </c>
      <c r="B59" s="237" t="s">
        <v>1837</v>
      </c>
      <c r="C59" s="238"/>
      <c r="D59" s="238"/>
      <c r="E59" s="434" t="s">
        <v>2218</v>
      </c>
      <c r="F59" s="239" t="s">
        <v>1837</v>
      </c>
      <c r="G59" s="431" t="s">
        <v>2218</v>
      </c>
      <c r="H59" s="237" t="s">
        <v>1837</v>
      </c>
      <c r="I59" s="238"/>
      <c r="J59" s="238"/>
      <c r="K59" s="434" t="s">
        <v>2218</v>
      </c>
      <c r="L59" s="239" t="s">
        <v>1837</v>
      </c>
    </row>
    <row r="60" spans="1:12" ht="15.75" thickBot="1">
      <c r="A60" s="432"/>
      <c r="B60" s="237" t="s">
        <v>1839</v>
      </c>
      <c r="C60" s="238"/>
      <c r="D60" s="238"/>
      <c r="E60" s="435"/>
      <c r="F60" s="239" t="s">
        <v>1839</v>
      </c>
      <c r="G60" s="432"/>
      <c r="H60" s="237" t="s">
        <v>1839</v>
      </c>
      <c r="I60" s="238"/>
      <c r="J60" s="238"/>
      <c r="K60" s="435"/>
      <c r="L60" s="239" t="s">
        <v>1839</v>
      </c>
    </row>
    <row r="61" spans="1:12" ht="15.75" thickBot="1">
      <c r="A61" s="432"/>
      <c r="B61" s="237" t="s">
        <v>1840</v>
      </c>
      <c r="C61" s="238"/>
      <c r="D61" s="238"/>
      <c r="E61" s="435"/>
      <c r="F61" s="239" t="s">
        <v>1840</v>
      </c>
      <c r="G61" s="432"/>
      <c r="H61" s="237" t="s">
        <v>1840</v>
      </c>
      <c r="I61" s="238"/>
      <c r="J61" s="238"/>
      <c r="K61" s="435"/>
      <c r="L61" s="239" t="s">
        <v>1840</v>
      </c>
    </row>
    <row r="62" spans="1:12" ht="15.75" thickBot="1">
      <c r="A62" s="432"/>
      <c r="B62" s="237" t="s">
        <v>1841</v>
      </c>
      <c r="C62" s="238"/>
      <c r="D62" s="238"/>
      <c r="E62" s="435"/>
      <c r="F62" s="239" t="s">
        <v>1841</v>
      </c>
      <c r="G62" s="432"/>
      <c r="H62" s="237" t="s">
        <v>1841</v>
      </c>
      <c r="I62" s="238"/>
      <c r="J62" s="238"/>
      <c r="K62" s="435"/>
      <c r="L62" s="239" t="s">
        <v>1841</v>
      </c>
    </row>
    <row r="63" spans="1:12" ht="15.75" thickBot="1">
      <c r="A63" s="432"/>
      <c r="B63" s="237" t="s">
        <v>1842</v>
      </c>
      <c r="C63" s="238"/>
      <c r="D63" s="238"/>
      <c r="E63" s="435"/>
      <c r="F63" s="239" t="s">
        <v>1842</v>
      </c>
      <c r="G63" s="432"/>
      <c r="H63" s="237" t="s">
        <v>1842</v>
      </c>
      <c r="I63" s="238"/>
      <c r="J63" s="238"/>
      <c r="K63" s="435"/>
      <c r="L63" s="239" t="s">
        <v>1842</v>
      </c>
    </row>
    <row r="64" spans="1:12" ht="15.75" thickBot="1">
      <c r="A64" s="432"/>
      <c r="B64" s="237" t="s">
        <v>1843</v>
      </c>
      <c r="C64" s="238"/>
      <c r="D64" s="238"/>
      <c r="E64" s="435"/>
      <c r="F64" s="239" t="s">
        <v>1843</v>
      </c>
      <c r="G64" s="432"/>
      <c r="H64" s="237" t="s">
        <v>1843</v>
      </c>
      <c r="I64" s="238"/>
      <c r="J64" s="238"/>
      <c r="K64" s="435"/>
      <c r="L64" s="239" t="s">
        <v>1843</v>
      </c>
    </row>
    <row r="65" spans="1:12" ht="15.75" thickBot="1">
      <c r="A65" s="432"/>
      <c r="B65" s="237" t="s">
        <v>1844</v>
      </c>
      <c r="C65" s="238"/>
      <c r="D65" s="238"/>
      <c r="E65" s="435"/>
      <c r="F65" s="239" t="s">
        <v>1844</v>
      </c>
      <c r="G65" s="432"/>
      <c r="H65" s="237" t="s">
        <v>1844</v>
      </c>
      <c r="I65" s="238"/>
      <c r="J65" s="238"/>
      <c r="K65" s="435"/>
      <c r="L65" s="239" t="s">
        <v>1844</v>
      </c>
    </row>
    <row r="66" spans="1:12" ht="15.75" thickBot="1">
      <c r="A66" s="432"/>
      <c r="B66" s="237" t="s">
        <v>1845</v>
      </c>
      <c r="C66" s="238"/>
      <c r="D66" s="238"/>
      <c r="E66" s="435"/>
      <c r="F66" s="239" t="s">
        <v>1845</v>
      </c>
      <c r="G66" s="432"/>
      <c r="H66" s="237" t="s">
        <v>1845</v>
      </c>
      <c r="I66" s="238"/>
      <c r="J66" s="238"/>
      <c r="K66" s="435"/>
      <c r="L66" s="239" t="s">
        <v>1845</v>
      </c>
    </row>
    <row r="67" spans="1:12" ht="15.75" thickBot="1">
      <c r="A67" s="432"/>
      <c r="B67" s="237" t="s">
        <v>1846</v>
      </c>
      <c r="C67" s="238"/>
      <c r="D67" s="238"/>
      <c r="E67" s="435"/>
      <c r="F67" s="239" t="s">
        <v>1846</v>
      </c>
      <c r="G67" s="432"/>
      <c r="H67" s="237" t="s">
        <v>1846</v>
      </c>
      <c r="I67" s="238"/>
      <c r="J67" s="238"/>
      <c r="K67" s="435"/>
      <c r="L67" s="239" t="s">
        <v>1846</v>
      </c>
    </row>
    <row r="68" spans="1:12" ht="15.75" thickBot="1">
      <c r="A68" s="432"/>
      <c r="B68" s="237" t="s">
        <v>1847</v>
      </c>
      <c r="C68" s="238"/>
      <c r="D68" s="238"/>
      <c r="E68" s="435"/>
      <c r="F68" s="239" t="s">
        <v>1847</v>
      </c>
      <c r="G68" s="432"/>
      <c r="H68" s="237" t="s">
        <v>1847</v>
      </c>
      <c r="I68" s="238"/>
      <c r="J68" s="238"/>
      <c r="K68" s="435"/>
      <c r="L68" s="239" t="s">
        <v>1847</v>
      </c>
    </row>
    <row r="69" spans="1:12" ht="15.75" thickBot="1">
      <c r="A69" s="432"/>
      <c r="B69" s="237" t="s">
        <v>1848</v>
      </c>
      <c r="C69" s="238"/>
      <c r="D69" s="238"/>
      <c r="E69" s="435"/>
      <c r="F69" s="239" t="s">
        <v>1848</v>
      </c>
      <c r="G69" s="432"/>
      <c r="H69" s="237" t="s">
        <v>1848</v>
      </c>
      <c r="I69" s="238"/>
      <c r="J69" s="238"/>
      <c r="K69" s="435"/>
      <c r="L69" s="239" t="s">
        <v>1848</v>
      </c>
    </row>
    <row r="70" spans="1:12" ht="15.75" thickBot="1">
      <c r="A70" s="432"/>
      <c r="B70" s="237" t="s">
        <v>1849</v>
      </c>
      <c r="C70" s="238"/>
      <c r="D70" s="238"/>
      <c r="E70" s="435"/>
      <c r="F70" s="239" t="s">
        <v>1850</v>
      </c>
      <c r="G70" s="432"/>
      <c r="H70" s="237" t="s">
        <v>1849</v>
      </c>
      <c r="I70" s="238"/>
      <c r="J70" s="238"/>
      <c r="K70" s="435"/>
      <c r="L70" s="239" t="s">
        <v>1850</v>
      </c>
    </row>
    <row r="71" spans="1:12" ht="15.75" thickBot="1">
      <c r="A71" s="433"/>
      <c r="B71" s="237" t="s">
        <v>1851</v>
      </c>
      <c r="C71" s="238"/>
      <c r="D71" s="238"/>
      <c r="E71" s="436"/>
      <c r="F71" s="239" t="s">
        <v>1852</v>
      </c>
      <c r="G71" s="433"/>
      <c r="H71" s="237" t="s">
        <v>1851</v>
      </c>
      <c r="I71" s="238"/>
      <c r="J71" s="238"/>
      <c r="K71" s="436"/>
      <c r="L71" s="239" t="s">
        <v>1852</v>
      </c>
    </row>
    <row r="72" spans="1:12" ht="15.75" thickBot="1">
      <c r="A72" s="431" t="s">
        <v>2219</v>
      </c>
      <c r="B72" s="237" t="s">
        <v>1837</v>
      </c>
      <c r="C72" s="238"/>
      <c r="D72" s="238"/>
      <c r="E72" s="434" t="s">
        <v>2219</v>
      </c>
      <c r="F72" s="239" t="s">
        <v>1837</v>
      </c>
      <c r="G72" s="431" t="s">
        <v>2219</v>
      </c>
      <c r="H72" s="237" t="s">
        <v>1837</v>
      </c>
      <c r="I72" s="238"/>
      <c r="J72" s="238"/>
      <c r="K72" s="434" t="s">
        <v>2219</v>
      </c>
      <c r="L72" s="239" t="s">
        <v>1837</v>
      </c>
    </row>
    <row r="73" spans="1:12" ht="15.75" thickBot="1">
      <c r="A73" s="432"/>
      <c r="B73" s="237" t="s">
        <v>1839</v>
      </c>
      <c r="C73" s="238"/>
      <c r="D73" s="238"/>
      <c r="E73" s="435"/>
      <c r="F73" s="239" t="s">
        <v>1839</v>
      </c>
      <c r="G73" s="432"/>
      <c r="H73" s="237" t="s">
        <v>1839</v>
      </c>
      <c r="I73" s="238"/>
      <c r="J73" s="238"/>
      <c r="K73" s="435"/>
      <c r="L73" s="239" t="s">
        <v>1839</v>
      </c>
    </row>
    <row r="74" spans="1:12" ht="15.75" thickBot="1">
      <c r="A74" s="432"/>
      <c r="B74" s="237" t="s">
        <v>1840</v>
      </c>
      <c r="C74" s="238"/>
      <c r="D74" s="238"/>
      <c r="E74" s="435"/>
      <c r="F74" s="239" t="s">
        <v>1840</v>
      </c>
      <c r="G74" s="432"/>
      <c r="H74" s="237" t="s">
        <v>1840</v>
      </c>
      <c r="I74" s="238"/>
      <c r="J74" s="238"/>
      <c r="K74" s="435"/>
      <c r="L74" s="239" t="s">
        <v>1840</v>
      </c>
    </row>
    <row r="75" spans="1:12" ht="15.75" thickBot="1">
      <c r="A75" s="432"/>
      <c r="B75" s="237" t="s">
        <v>1841</v>
      </c>
      <c r="C75" s="238"/>
      <c r="D75" s="238"/>
      <c r="E75" s="435"/>
      <c r="F75" s="239" t="s">
        <v>1841</v>
      </c>
      <c r="G75" s="432"/>
      <c r="H75" s="237" t="s">
        <v>1841</v>
      </c>
      <c r="I75" s="238"/>
      <c r="J75" s="238"/>
      <c r="K75" s="435"/>
      <c r="L75" s="239" t="s">
        <v>1841</v>
      </c>
    </row>
    <row r="76" spans="1:12" ht="15.75" thickBot="1">
      <c r="A76" s="432"/>
      <c r="B76" s="237" t="s">
        <v>1842</v>
      </c>
      <c r="C76" s="238"/>
      <c r="D76" s="238"/>
      <c r="E76" s="435"/>
      <c r="F76" s="239" t="s">
        <v>1842</v>
      </c>
      <c r="G76" s="432"/>
      <c r="H76" s="237" t="s">
        <v>1842</v>
      </c>
      <c r="I76" s="238"/>
      <c r="J76" s="238"/>
      <c r="K76" s="435"/>
      <c r="L76" s="239" t="s">
        <v>1842</v>
      </c>
    </row>
    <row r="77" spans="1:12" ht="15.75" thickBot="1">
      <c r="A77" s="432"/>
      <c r="B77" s="237" t="s">
        <v>1843</v>
      </c>
      <c r="C77" s="238"/>
      <c r="D77" s="238"/>
      <c r="E77" s="435"/>
      <c r="F77" s="239" t="s">
        <v>1843</v>
      </c>
      <c r="G77" s="432"/>
      <c r="H77" s="237" t="s">
        <v>1843</v>
      </c>
      <c r="I77" s="238"/>
      <c r="J77" s="238"/>
      <c r="K77" s="435"/>
      <c r="L77" s="239" t="s">
        <v>1843</v>
      </c>
    </row>
    <row r="78" spans="1:12" ht="15.75" thickBot="1">
      <c r="A78" s="432"/>
      <c r="B78" s="237" t="s">
        <v>1844</v>
      </c>
      <c r="C78" s="238"/>
      <c r="D78" s="238"/>
      <c r="E78" s="435"/>
      <c r="F78" s="239" t="s">
        <v>1844</v>
      </c>
      <c r="G78" s="432"/>
      <c r="H78" s="237" t="s">
        <v>1844</v>
      </c>
      <c r="I78" s="238"/>
      <c r="J78" s="238"/>
      <c r="K78" s="435"/>
      <c r="L78" s="239" t="s">
        <v>1844</v>
      </c>
    </row>
    <row r="79" spans="1:12" ht="15.75" thickBot="1">
      <c r="A79" s="432"/>
      <c r="B79" s="237" t="s">
        <v>1845</v>
      </c>
      <c r="C79" s="238"/>
      <c r="D79" s="238"/>
      <c r="E79" s="435"/>
      <c r="F79" s="239" t="s">
        <v>1845</v>
      </c>
      <c r="G79" s="432"/>
      <c r="H79" s="237" t="s">
        <v>1845</v>
      </c>
      <c r="I79" s="238"/>
      <c r="J79" s="238"/>
      <c r="K79" s="435"/>
      <c r="L79" s="239" t="s">
        <v>1845</v>
      </c>
    </row>
    <row r="80" spans="1:12" ht="15.75" thickBot="1">
      <c r="A80" s="432"/>
      <c r="B80" s="237" t="s">
        <v>1846</v>
      </c>
      <c r="C80" s="238"/>
      <c r="D80" s="238"/>
      <c r="E80" s="435"/>
      <c r="F80" s="239" t="s">
        <v>1846</v>
      </c>
      <c r="G80" s="432"/>
      <c r="H80" s="237" t="s">
        <v>1846</v>
      </c>
      <c r="I80" s="238"/>
      <c r="J80" s="238"/>
      <c r="K80" s="435"/>
      <c r="L80" s="239" t="s">
        <v>1846</v>
      </c>
    </row>
    <row r="81" spans="1:12" ht="15.75" thickBot="1">
      <c r="A81" s="432"/>
      <c r="B81" s="237" t="s">
        <v>1847</v>
      </c>
      <c r="C81" s="238"/>
      <c r="D81" s="238"/>
      <c r="E81" s="435"/>
      <c r="F81" s="239" t="s">
        <v>1847</v>
      </c>
      <c r="G81" s="432"/>
      <c r="H81" s="237" t="s">
        <v>1847</v>
      </c>
      <c r="I81" s="238"/>
      <c r="J81" s="238"/>
      <c r="K81" s="435"/>
      <c r="L81" s="239" t="s">
        <v>1847</v>
      </c>
    </row>
    <row r="82" spans="1:12" ht="15.75" thickBot="1">
      <c r="A82" s="432"/>
      <c r="B82" s="237" t="s">
        <v>1848</v>
      </c>
      <c r="C82" s="238"/>
      <c r="D82" s="238"/>
      <c r="E82" s="435"/>
      <c r="F82" s="239" t="s">
        <v>1848</v>
      </c>
      <c r="G82" s="432"/>
      <c r="H82" s="237" t="s">
        <v>1848</v>
      </c>
      <c r="I82" s="238"/>
      <c r="J82" s="238"/>
      <c r="K82" s="435"/>
      <c r="L82" s="239" t="s">
        <v>1848</v>
      </c>
    </row>
    <row r="83" spans="1:12" ht="15.75" thickBot="1">
      <c r="A83" s="432"/>
      <c r="B83" s="237" t="s">
        <v>1849</v>
      </c>
      <c r="C83" s="238"/>
      <c r="D83" s="238"/>
      <c r="E83" s="435"/>
      <c r="F83" s="239" t="s">
        <v>1850</v>
      </c>
      <c r="G83" s="432"/>
      <c r="H83" s="237" t="s">
        <v>1849</v>
      </c>
      <c r="I83" s="238"/>
      <c r="J83" s="238"/>
      <c r="K83" s="435"/>
      <c r="L83" s="239" t="s">
        <v>1850</v>
      </c>
    </row>
    <row r="84" spans="1:12" ht="15.75" thickBot="1">
      <c r="A84" s="433"/>
      <c r="B84" s="237" t="s">
        <v>1851</v>
      </c>
      <c r="C84" s="238"/>
      <c r="D84" s="238"/>
      <c r="E84" s="436"/>
      <c r="F84" s="239" t="s">
        <v>1852</v>
      </c>
      <c r="G84" s="433"/>
      <c r="H84" s="237" t="s">
        <v>1851</v>
      </c>
      <c r="I84" s="238"/>
      <c r="J84" s="238"/>
      <c r="K84" s="436"/>
      <c r="L84" s="239" t="s">
        <v>1852</v>
      </c>
    </row>
    <row r="85" spans="1:12" ht="15.75" thickBot="1">
      <c r="A85" s="431" t="s">
        <v>2220</v>
      </c>
      <c r="B85" s="237" t="s">
        <v>1837</v>
      </c>
      <c r="C85" s="238"/>
      <c r="D85" s="238"/>
      <c r="E85" s="434" t="s">
        <v>2220</v>
      </c>
      <c r="F85" s="239" t="s">
        <v>1837</v>
      </c>
      <c r="G85" s="431" t="s">
        <v>2220</v>
      </c>
      <c r="H85" s="237" t="s">
        <v>1837</v>
      </c>
      <c r="I85" s="238"/>
      <c r="J85" s="238"/>
      <c r="K85" s="434" t="s">
        <v>2220</v>
      </c>
      <c r="L85" s="239" t="s">
        <v>1837</v>
      </c>
    </row>
    <row r="86" spans="1:12" ht="15.75" thickBot="1">
      <c r="A86" s="432"/>
      <c r="B86" s="237" t="s">
        <v>1839</v>
      </c>
      <c r="C86" s="238"/>
      <c r="D86" s="238"/>
      <c r="E86" s="435"/>
      <c r="F86" s="239" t="s">
        <v>1839</v>
      </c>
      <c r="G86" s="432"/>
      <c r="H86" s="237" t="s">
        <v>1839</v>
      </c>
      <c r="I86" s="238"/>
      <c r="J86" s="238"/>
      <c r="K86" s="435"/>
      <c r="L86" s="239" t="s">
        <v>1839</v>
      </c>
    </row>
    <row r="87" spans="1:12" ht="15.75" thickBot="1">
      <c r="A87" s="432"/>
      <c r="B87" s="237" t="s">
        <v>1840</v>
      </c>
      <c r="C87" s="238"/>
      <c r="D87" s="238"/>
      <c r="E87" s="435"/>
      <c r="F87" s="239" t="s">
        <v>1840</v>
      </c>
      <c r="G87" s="432"/>
      <c r="H87" s="237" t="s">
        <v>1840</v>
      </c>
      <c r="I87" s="238"/>
      <c r="J87" s="238"/>
      <c r="K87" s="435"/>
      <c r="L87" s="239" t="s">
        <v>1840</v>
      </c>
    </row>
    <row r="88" spans="1:12" ht="15.75" thickBot="1">
      <c r="A88" s="432"/>
      <c r="B88" s="237" t="s">
        <v>1841</v>
      </c>
      <c r="C88" s="238"/>
      <c r="D88" s="238"/>
      <c r="E88" s="435"/>
      <c r="F88" s="239" t="s">
        <v>1841</v>
      </c>
      <c r="G88" s="432"/>
      <c r="H88" s="237" t="s">
        <v>1841</v>
      </c>
      <c r="I88" s="238"/>
      <c r="J88" s="238"/>
      <c r="K88" s="435"/>
      <c r="L88" s="239" t="s">
        <v>1841</v>
      </c>
    </row>
    <row r="89" spans="1:12" ht="15.75" thickBot="1">
      <c r="A89" s="432"/>
      <c r="B89" s="237" t="s">
        <v>1842</v>
      </c>
      <c r="C89" s="238"/>
      <c r="D89" s="238"/>
      <c r="E89" s="435"/>
      <c r="F89" s="239" t="s">
        <v>1842</v>
      </c>
      <c r="G89" s="432"/>
      <c r="H89" s="237" t="s">
        <v>1842</v>
      </c>
      <c r="I89" s="238"/>
      <c r="J89" s="238"/>
      <c r="K89" s="435"/>
      <c r="L89" s="239" t="s">
        <v>1842</v>
      </c>
    </row>
    <row r="90" spans="1:12" ht="15.75" thickBot="1">
      <c r="A90" s="432"/>
      <c r="B90" s="237" t="s">
        <v>1843</v>
      </c>
      <c r="C90" s="238"/>
      <c r="D90" s="238"/>
      <c r="E90" s="435"/>
      <c r="F90" s="239" t="s">
        <v>1843</v>
      </c>
      <c r="G90" s="432"/>
      <c r="H90" s="237" t="s">
        <v>1843</v>
      </c>
      <c r="I90" s="238"/>
      <c r="J90" s="238"/>
      <c r="K90" s="435"/>
      <c r="L90" s="239" t="s">
        <v>1843</v>
      </c>
    </row>
    <row r="91" spans="1:12" ht="15.75" thickBot="1">
      <c r="A91" s="432"/>
      <c r="B91" s="237" t="s">
        <v>1844</v>
      </c>
      <c r="C91" s="238"/>
      <c r="D91" s="238"/>
      <c r="E91" s="435"/>
      <c r="F91" s="239" t="s">
        <v>1844</v>
      </c>
      <c r="G91" s="432"/>
      <c r="H91" s="237" t="s">
        <v>1844</v>
      </c>
      <c r="I91" s="238"/>
      <c r="J91" s="238"/>
      <c r="K91" s="435"/>
      <c r="L91" s="239" t="s">
        <v>1844</v>
      </c>
    </row>
    <row r="92" spans="1:12" ht="15.75" thickBot="1">
      <c r="A92" s="432"/>
      <c r="B92" s="237" t="s">
        <v>1845</v>
      </c>
      <c r="C92" s="238"/>
      <c r="D92" s="238"/>
      <c r="E92" s="435"/>
      <c r="F92" s="239" t="s">
        <v>1845</v>
      </c>
      <c r="G92" s="432"/>
      <c r="H92" s="237" t="s">
        <v>1845</v>
      </c>
      <c r="I92" s="238"/>
      <c r="J92" s="238"/>
      <c r="K92" s="435"/>
      <c r="L92" s="239" t="s">
        <v>1845</v>
      </c>
    </row>
    <row r="93" spans="1:12" ht="15.75" thickBot="1">
      <c r="A93" s="432"/>
      <c r="B93" s="237" t="s">
        <v>1846</v>
      </c>
      <c r="C93" s="238"/>
      <c r="D93" s="238"/>
      <c r="E93" s="435"/>
      <c r="F93" s="239" t="s">
        <v>1846</v>
      </c>
      <c r="G93" s="432"/>
      <c r="H93" s="237" t="s">
        <v>1846</v>
      </c>
      <c r="I93" s="238"/>
      <c r="J93" s="238"/>
      <c r="K93" s="435"/>
      <c r="L93" s="239" t="s">
        <v>1846</v>
      </c>
    </row>
    <row r="94" spans="1:12" ht="15.75" thickBot="1">
      <c r="A94" s="432"/>
      <c r="B94" s="237" t="s">
        <v>1847</v>
      </c>
      <c r="C94" s="238"/>
      <c r="D94" s="238"/>
      <c r="E94" s="435"/>
      <c r="F94" s="239" t="s">
        <v>1847</v>
      </c>
      <c r="G94" s="432"/>
      <c r="H94" s="237" t="s">
        <v>1847</v>
      </c>
      <c r="I94" s="238"/>
      <c r="J94" s="238"/>
      <c r="K94" s="435"/>
      <c r="L94" s="239" t="s">
        <v>1847</v>
      </c>
    </row>
    <row r="95" spans="1:12" ht="15.75" thickBot="1">
      <c r="A95" s="432"/>
      <c r="B95" s="237" t="s">
        <v>1848</v>
      </c>
      <c r="C95" s="238"/>
      <c r="D95" s="238"/>
      <c r="E95" s="435"/>
      <c r="F95" s="239" t="s">
        <v>1848</v>
      </c>
      <c r="G95" s="432"/>
      <c r="H95" s="237" t="s">
        <v>1848</v>
      </c>
      <c r="I95" s="238"/>
      <c r="J95" s="238"/>
      <c r="K95" s="435"/>
      <c r="L95" s="239" t="s">
        <v>1848</v>
      </c>
    </row>
    <row r="96" spans="1:12" ht="15.75" thickBot="1">
      <c r="A96" s="432"/>
      <c r="B96" s="237" t="s">
        <v>1849</v>
      </c>
      <c r="C96" s="238"/>
      <c r="D96" s="238"/>
      <c r="E96" s="435"/>
      <c r="F96" s="239" t="s">
        <v>1850</v>
      </c>
      <c r="G96" s="432"/>
      <c r="H96" s="237" t="s">
        <v>1849</v>
      </c>
      <c r="I96" s="238"/>
      <c r="J96" s="238"/>
      <c r="K96" s="435"/>
      <c r="L96" s="239" t="s">
        <v>1850</v>
      </c>
    </row>
    <row r="97" spans="1:12" ht="15.75" thickBot="1">
      <c r="A97" s="433"/>
      <c r="B97" s="237" t="s">
        <v>1851</v>
      </c>
      <c r="C97" s="238"/>
      <c r="D97" s="238"/>
      <c r="E97" s="436"/>
      <c r="F97" s="239" t="s">
        <v>1852</v>
      </c>
      <c r="G97" s="433"/>
      <c r="H97" s="237" t="s">
        <v>1851</v>
      </c>
      <c r="I97" s="238"/>
      <c r="J97" s="238"/>
      <c r="K97" s="436"/>
      <c r="L97" s="239" t="s">
        <v>1852</v>
      </c>
    </row>
    <row r="98" spans="1:12" ht="15.75" thickBot="1">
      <c r="A98" s="431" t="s">
        <v>2221</v>
      </c>
      <c r="B98" s="237" t="s">
        <v>1837</v>
      </c>
      <c r="C98" s="238"/>
      <c r="D98" s="238"/>
      <c r="E98" s="434" t="s">
        <v>2221</v>
      </c>
      <c r="F98" s="239" t="s">
        <v>1837</v>
      </c>
      <c r="G98" s="431" t="s">
        <v>2221</v>
      </c>
      <c r="H98" s="237" t="s">
        <v>1837</v>
      </c>
      <c r="I98" s="238"/>
      <c r="J98" s="238"/>
      <c r="K98" s="434" t="s">
        <v>2221</v>
      </c>
      <c r="L98" s="239" t="s">
        <v>1837</v>
      </c>
    </row>
    <row r="99" spans="1:12" ht="15.75" thickBot="1">
      <c r="A99" s="432"/>
      <c r="B99" s="237" t="s">
        <v>1839</v>
      </c>
      <c r="C99" s="238"/>
      <c r="D99" s="238"/>
      <c r="E99" s="435"/>
      <c r="F99" s="239" t="s">
        <v>1839</v>
      </c>
      <c r="G99" s="432"/>
      <c r="H99" s="237" t="s">
        <v>1839</v>
      </c>
      <c r="I99" s="238"/>
      <c r="J99" s="238"/>
      <c r="K99" s="435"/>
      <c r="L99" s="239" t="s">
        <v>1839</v>
      </c>
    </row>
    <row r="100" spans="1:12" ht="15.75" thickBot="1">
      <c r="A100" s="432"/>
      <c r="B100" s="237" t="s">
        <v>1840</v>
      </c>
      <c r="C100" s="238"/>
      <c r="D100" s="238"/>
      <c r="E100" s="435"/>
      <c r="F100" s="239" t="s">
        <v>1840</v>
      </c>
      <c r="G100" s="432"/>
      <c r="H100" s="237" t="s">
        <v>1840</v>
      </c>
      <c r="I100" s="238"/>
      <c r="J100" s="238"/>
      <c r="K100" s="435"/>
      <c r="L100" s="239" t="s">
        <v>1840</v>
      </c>
    </row>
    <row r="101" spans="1:12" ht="15.75" thickBot="1">
      <c r="A101" s="432"/>
      <c r="B101" s="237" t="s">
        <v>1841</v>
      </c>
      <c r="C101" s="238"/>
      <c r="D101" s="238"/>
      <c r="E101" s="435"/>
      <c r="F101" s="239" t="s">
        <v>1841</v>
      </c>
      <c r="G101" s="432"/>
      <c r="H101" s="237" t="s">
        <v>1841</v>
      </c>
      <c r="I101" s="238"/>
      <c r="J101" s="238"/>
      <c r="K101" s="435"/>
      <c r="L101" s="239" t="s">
        <v>1841</v>
      </c>
    </row>
    <row r="102" spans="1:12" ht="15.75" thickBot="1">
      <c r="A102" s="432"/>
      <c r="B102" s="237" t="s">
        <v>1842</v>
      </c>
      <c r="C102" s="238"/>
      <c r="D102" s="238"/>
      <c r="E102" s="435"/>
      <c r="F102" s="239" t="s">
        <v>1842</v>
      </c>
      <c r="G102" s="432"/>
      <c r="H102" s="237" t="s">
        <v>1842</v>
      </c>
      <c r="I102" s="238"/>
      <c r="J102" s="238"/>
      <c r="K102" s="435"/>
      <c r="L102" s="239" t="s">
        <v>1842</v>
      </c>
    </row>
    <row r="103" spans="1:12" ht="15.75" thickBot="1">
      <c r="A103" s="432"/>
      <c r="B103" s="237" t="s">
        <v>1843</v>
      </c>
      <c r="C103" s="238"/>
      <c r="D103" s="238"/>
      <c r="E103" s="435"/>
      <c r="F103" s="239" t="s">
        <v>1843</v>
      </c>
      <c r="G103" s="432"/>
      <c r="H103" s="237" t="s">
        <v>1843</v>
      </c>
      <c r="I103" s="238"/>
      <c r="J103" s="238"/>
      <c r="K103" s="435"/>
      <c r="L103" s="239" t="s">
        <v>1843</v>
      </c>
    </row>
    <row r="104" spans="1:12" ht="15.75" thickBot="1">
      <c r="A104" s="432"/>
      <c r="B104" s="237" t="s">
        <v>1844</v>
      </c>
      <c r="C104" s="238"/>
      <c r="D104" s="238"/>
      <c r="E104" s="435"/>
      <c r="F104" s="239" t="s">
        <v>1844</v>
      </c>
      <c r="G104" s="432"/>
      <c r="H104" s="237" t="s">
        <v>1844</v>
      </c>
      <c r="I104" s="238"/>
      <c r="J104" s="238"/>
      <c r="K104" s="435"/>
      <c r="L104" s="239" t="s">
        <v>1844</v>
      </c>
    </row>
    <row r="105" spans="1:12" ht="15.75" thickBot="1">
      <c r="A105" s="432"/>
      <c r="B105" s="237" t="s">
        <v>1845</v>
      </c>
      <c r="C105" s="238"/>
      <c r="D105" s="238"/>
      <c r="E105" s="435"/>
      <c r="F105" s="239" t="s">
        <v>1845</v>
      </c>
      <c r="G105" s="432"/>
      <c r="H105" s="237" t="s">
        <v>1845</v>
      </c>
      <c r="I105" s="238"/>
      <c r="J105" s="238"/>
      <c r="K105" s="435"/>
      <c r="L105" s="239" t="s">
        <v>1845</v>
      </c>
    </row>
    <row r="106" spans="1:12" ht="15.75" thickBot="1">
      <c r="A106" s="432"/>
      <c r="B106" s="237" t="s">
        <v>1846</v>
      </c>
      <c r="C106" s="238"/>
      <c r="D106" s="238"/>
      <c r="E106" s="435"/>
      <c r="F106" s="239" t="s">
        <v>1846</v>
      </c>
      <c r="G106" s="432"/>
      <c r="H106" s="237" t="s">
        <v>1846</v>
      </c>
      <c r="I106" s="238"/>
      <c r="J106" s="238"/>
      <c r="K106" s="435"/>
      <c r="L106" s="239" t="s">
        <v>1846</v>
      </c>
    </row>
    <row r="107" spans="1:12" ht="15.75" thickBot="1">
      <c r="A107" s="432"/>
      <c r="B107" s="237" t="s">
        <v>1847</v>
      </c>
      <c r="C107" s="238"/>
      <c r="D107" s="238"/>
      <c r="E107" s="435"/>
      <c r="F107" s="239" t="s">
        <v>1847</v>
      </c>
      <c r="G107" s="432"/>
      <c r="H107" s="237" t="s">
        <v>1847</v>
      </c>
      <c r="I107" s="238"/>
      <c r="J107" s="238"/>
      <c r="K107" s="435"/>
      <c r="L107" s="239" t="s">
        <v>1847</v>
      </c>
    </row>
    <row r="108" spans="1:12" ht="15.75" thickBot="1">
      <c r="A108" s="432"/>
      <c r="B108" s="237" t="s">
        <v>1848</v>
      </c>
      <c r="C108" s="238"/>
      <c r="D108" s="238"/>
      <c r="E108" s="435"/>
      <c r="F108" s="239" t="s">
        <v>1848</v>
      </c>
      <c r="G108" s="432"/>
      <c r="H108" s="237" t="s">
        <v>1848</v>
      </c>
      <c r="I108" s="238"/>
      <c r="J108" s="238"/>
      <c r="K108" s="435"/>
      <c r="L108" s="239" t="s">
        <v>1848</v>
      </c>
    </row>
    <row r="109" spans="1:12" ht="15.75" thickBot="1">
      <c r="A109" s="432"/>
      <c r="B109" s="237" t="s">
        <v>1849</v>
      </c>
      <c r="C109" s="238"/>
      <c r="D109" s="238"/>
      <c r="E109" s="435"/>
      <c r="F109" s="239" t="s">
        <v>1850</v>
      </c>
      <c r="G109" s="432"/>
      <c r="H109" s="237" t="s">
        <v>1849</v>
      </c>
      <c r="I109" s="238"/>
      <c r="J109" s="238"/>
      <c r="K109" s="435"/>
      <c r="L109" s="239" t="s">
        <v>1850</v>
      </c>
    </row>
    <row r="110" spans="1:12" ht="15.75" thickBot="1">
      <c r="A110" s="433"/>
      <c r="B110" s="237" t="s">
        <v>1851</v>
      </c>
      <c r="C110" s="238"/>
      <c r="D110" s="238"/>
      <c r="E110" s="436"/>
      <c r="F110" s="239" t="s">
        <v>1852</v>
      </c>
      <c r="G110" s="433"/>
      <c r="H110" s="237" t="s">
        <v>1851</v>
      </c>
      <c r="I110" s="238"/>
      <c r="J110" s="238"/>
      <c r="K110" s="436"/>
      <c r="L110" s="239" t="s">
        <v>1852</v>
      </c>
    </row>
    <row r="111" spans="1:12" ht="15.75" thickBot="1">
      <c r="A111" s="431" t="s">
        <v>2222</v>
      </c>
      <c r="B111" s="237" t="s">
        <v>1837</v>
      </c>
      <c r="C111" s="238"/>
      <c r="D111" s="238"/>
      <c r="E111" s="434" t="s">
        <v>2222</v>
      </c>
      <c r="F111" s="239" t="s">
        <v>1837</v>
      </c>
      <c r="G111" s="431" t="s">
        <v>2222</v>
      </c>
      <c r="H111" s="237" t="s">
        <v>1837</v>
      </c>
      <c r="I111" s="238"/>
      <c r="J111" s="238"/>
      <c r="K111" s="434" t="s">
        <v>2222</v>
      </c>
      <c r="L111" s="239" t="s">
        <v>1837</v>
      </c>
    </row>
    <row r="112" spans="1:12" ht="15.75" thickBot="1">
      <c r="A112" s="432"/>
      <c r="B112" s="237" t="s">
        <v>1839</v>
      </c>
      <c r="C112" s="238"/>
      <c r="D112" s="238"/>
      <c r="E112" s="435"/>
      <c r="F112" s="239" t="s">
        <v>1839</v>
      </c>
      <c r="G112" s="432"/>
      <c r="H112" s="237" t="s">
        <v>1839</v>
      </c>
      <c r="I112" s="238"/>
      <c r="J112" s="238"/>
      <c r="K112" s="435"/>
      <c r="L112" s="239" t="s">
        <v>1839</v>
      </c>
    </row>
    <row r="113" spans="1:12" ht="15.75" thickBot="1">
      <c r="A113" s="432"/>
      <c r="B113" s="237" t="s">
        <v>1840</v>
      </c>
      <c r="C113" s="238"/>
      <c r="D113" s="238"/>
      <c r="E113" s="435"/>
      <c r="F113" s="239" t="s">
        <v>1840</v>
      </c>
      <c r="G113" s="432"/>
      <c r="H113" s="237" t="s">
        <v>1840</v>
      </c>
      <c r="I113" s="238"/>
      <c r="J113" s="238"/>
      <c r="K113" s="435"/>
      <c r="L113" s="239" t="s">
        <v>1840</v>
      </c>
    </row>
    <row r="114" spans="1:12" ht="15.75" thickBot="1">
      <c r="A114" s="432"/>
      <c r="B114" s="237" t="s">
        <v>1841</v>
      </c>
      <c r="C114" s="238"/>
      <c r="D114" s="238"/>
      <c r="E114" s="435"/>
      <c r="F114" s="239" t="s">
        <v>1841</v>
      </c>
      <c r="G114" s="432"/>
      <c r="H114" s="237" t="s">
        <v>1841</v>
      </c>
      <c r="I114" s="238"/>
      <c r="J114" s="238"/>
      <c r="K114" s="435"/>
      <c r="L114" s="239" t="s">
        <v>1841</v>
      </c>
    </row>
    <row r="115" spans="1:12" ht="15.75" thickBot="1">
      <c r="A115" s="432"/>
      <c r="B115" s="237" t="s">
        <v>1842</v>
      </c>
      <c r="C115" s="238"/>
      <c r="D115" s="238"/>
      <c r="E115" s="435"/>
      <c r="F115" s="239" t="s">
        <v>1842</v>
      </c>
      <c r="G115" s="432"/>
      <c r="H115" s="237" t="s">
        <v>1842</v>
      </c>
      <c r="I115" s="238"/>
      <c r="J115" s="238"/>
      <c r="K115" s="435"/>
      <c r="L115" s="239" t="s">
        <v>1842</v>
      </c>
    </row>
    <row r="116" spans="1:12" ht="15.75" thickBot="1">
      <c r="A116" s="432"/>
      <c r="B116" s="237" t="s">
        <v>1843</v>
      </c>
      <c r="C116" s="238"/>
      <c r="D116" s="238"/>
      <c r="E116" s="435"/>
      <c r="F116" s="239" t="s">
        <v>1843</v>
      </c>
      <c r="G116" s="432"/>
      <c r="H116" s="237" t="s">
        <v>1843</v>
      </c>
      <c r="I116" s="238"/>
      <c r="J116" s="238"/>
      <c r="K116" s="435"/>
      <c r="L116" s="239" t="s">
        <v>1843</v>
      </c>
    </row>
    <row r="117" spans="1:12" ht="15.75" thickBot="1">
      <c r="A117" s="432"/>
      <c r="B117" s="237" t="s">
        <v>1844</v>
      </c>
      <c r="C117" s="238"/>
      <c r="D117" s="238"/>
      <c r="E117" s="435"/>
      <c r="F117" s="239" t="s">
        <v>1844</v>
      </c>
      <c r="G117" s="432"/>
      <c r="H117" s="237" t="s">
        <v>1844</v>
      </c>
      <c r="I117" s="238"/>
      <c r="J117" s="238"/>
      <c r="K117" s="435"/>
      <c r="L117" s="239" t="s">
        <v>1844</v>
      </c>
    </row>
    <row r="118" spans="1:12" ht="15.75" thickBot="1">
      <c r="A118" s="432"/>
      <c r="B118" s="237" t="s">
        <v>1845</v>
      </c>
      <c r="C118" s="238"/>
      <c r="D118" s="238"/>
      <c r="E118" s="435"/>
      <c r="F118" s="239" t="s">
        <v>1845</v>
      </c>
      <c r="G118" s="432"/>
      <c r="H118" s="237" t="s">
        <v>1845</v>
      </c>
      <c r="I118" s="238"/>
      <c r="J118" s="238"/>
      <c r="K118" s="435"/>
      <c r="L118" s="239" t="s">
        <v>1845</v>
      </c>
    </row>
    <row r="119" spans="1:12" ht="15.75" thickBot="1">
      <c r="A119" s="432"/>
      <c r="B119" s="237" t="s">
        <v>1846</v>
      </c>
      <c r="C119" s="238"/>
      <c r="D119" s="238"/>
      <c r="E119" s="435"/>
      <c r="F119" s="239" t="s">
        <v>1846</v>
      </c>
      <c r="G119" s="432"/>
      <c r="H119" s="237" t="s">
        <v>1846</v>
      </c>
      <c r="I119" s="238"/>
      <c r="J119" s="238"/>
      <c r="K119" s="435"/>
      <c r="L119" s="239" t="s">
        <v>1846</v>
      </c>
    </row>
    <row r="120" spans="1:12" ht="15.75" thickBot="1">
      <c r="A120" s="432"/>
      <c r="B120" s="237" t="s">
        <v>1847</v>
      </c>
      <c r="C120" s="238"/>
      <c r="D120" s="238"/>
      <c r="E120" s="435"/>
      <c r="F120" s="239" t="s">
        <v>1847</v>
      </c>
      <c r="G120" s="432"/>
      <c r="H120" s="237" t="s">
        <v>1847</v>
      </c>
      <c r="I120" s="238"/>
      <c r="J120" s="238"/>
      <c r="K120" s="435"/>
      <c r="L120" s="239" t="s">
        <v>1847</v>
      </c>
    </row>
    <row r="121" spans="1:12" ht="15.75" thickBot="1">
      <c r="A121" s="432"/>
      <c r="B121" s="237" t="s">
        <v>1848</v>
      </c>
      <c r="C121" s="238"/>
      <c r="D121" s="238"/>
      <c r="E121" s="435"/>
      <c r="F121" s="239" t="s">
        <v>1848</v>
      </c>
      <c r="G121" s="432"/>
      <c r="H121" s="237" t="s">
        <v>1848</v>
      </c>
      <c r="I121" s="238"/>
      <c r="J121" s="238"/>
      <c r="K121" s="435"/>
      <c r="L121" s="239" t="s">
        <v>1848</v>
      </c>
    </row>
    <row r="122" spans="1:12" ht="15.75" thickBot="1">
      <c r="A122" s="432"/>
      <c r="B122" s="237" t="s">
        <v>1849</v>
      </c>
      <c r="C122" s="238"/>
      <c r="D122" s="238"/>
      <c r="E122" s="435"/>
      <c r="F122" s="239" t="s">
        <v>1850</v>
      </c>
      <c r="G122" s="432"/>
      <c r="H122" s="237" t="s">
        <v>1849</v>
      </c>
      <c r="I122" s="238"/>
      <c r="J122" s="238"/>
      <c r="K122" s="435"/>
      <c r="L122" s="239" t="s">
        <v>1850</v>
      </c>
    </row>
    <row r="123" spans="1:12" ht="15.75" thickBot="1">
      <c r="A123" s="433"/>
      <c r="B123" s="237" t="s">
        <v>1851</v>
      </c>
      <c r="C123" s="238"/>
      <c r="D123" s="238"/>
      <c r="E123" s="436"/>
      <c r="F123" s="239" t="s">
        <v>1852</v>
      </c>
      <c r="G123" s="433"/>
      <c r="H123" s="237" t="s">
        <v>1851</v>
      </c>
      <c r="I123" s="238"/>
      <c r="J123" s="238"/>
      <c r="K123" s="436"/>
      <c r="L123" s="239" t="s">
        <v>1852</v>
      </c>
    </row>
    <row r="124" spans="1:12" ht="15.75" thickBot="1">
      <c r="A124" s="431" t="s">
        <v>2223</v>
      </c>
      <c r="B124" s="237" t="s">
        <v>1837</v>
      </c>
      <c r="C124" s="238"/>
      <c r="D124" s="238"/>
      <c r="E124" s="434" t="s">
        <v>2223</v>
      </c>
      <c r="F124" s="239" t="s">
        <v>1837</v>
      </c>
      <c r="G124" s="431" t="s">
        <v>2223</v>
      </c>
      <c r="H124" s="237" t="s">
        <v>1837</v>
      </c>
      <c r="I124" s="238"/>
      <c r="J124" s="238"/>
      <c r="K124" s="434" t="s">
        <v>2223</v>
      </c>
      <c r="L124" s="239" t="s">
        <v>1837</v>
      </c>
    </row>
    <row r="125" spans="1:12" ht="15.75" thickBot="1">
      <c r="A125" s="432"/>
      <c r="B125" s="237" t="s">
        <v>1839</v>
      </c>
      <c r="C125" s="238"/>
      <c r="D125" s="238"/>
      <c r="E125" s="435"/>
      <c r="F125" s="239" t="s">
        <v>1839</v>
      </c>
      <c r="G125" s="432"/>
      <c r="H125" s="237" t="s">
        <v>1839</v>
      </c>
      <c r="I125" s="238"/>
      <c r="J125" s="238"/>
      <c r="K125" s="435"/>
      <c r="L125" s="239" t="s">
        <v>1839</v>
      </c>
    </row>
    <row r="126" spans="1:12" ht="15.75" thickBot="1">
      <c r="A126" s="432"/>
      <c r="B126" s="237" t="s">
        <v>1840</v>
      </c>
      <c r="C126" s="238"/>
      <c r="D126" s="238"/>
      <c r="E126" s="435"/>
      <c r="F126" s="239" t="s">
        <v>1840</v>
      </c>
      <c r="G126" s="432"/>
      <c r="H126" s="237" t="s">
        <v>1840</v>
      </c>
      <c r="I126" s="238"/>
      <c r="J126" s="238"/>
      <c r="K126" s="435"/>
      <c r="L126" s="239" t="s">
        <v>1840</v>
      </c>
    </row>
    <row r="127" spans="1:12" ht="15.75" thickBot="1">
      <c r="A127" s="432"/>
      <c r="B127" s="237" t="s">
        <v>1841</v>
      </c>
      <c r="C127" s="238"/>
      <c r="D127" s="238"/>
      <c r="E127" s="435"/>
      <c r="F127" s="239" t="s">
        <v>1841</v>
      </c>
      <c r="G127" s="432"/>
      <c r="H127" s="237" t="s">
        <v>1841</v>
      </c>
      <c r="I127" s="238"/>
      <c r="J127" s="238"/>
      <c r="K127" s="435"/>
      <c r="L127" s="239" t="s">
        <v>1841</v>
      </c>
    </row>
    <row r="128" spans="1:12" ht="15.75" thickBot="1">
      <c r="A128" s="432"/>
      <c r="B128" s="237" t="s">
        <v>1842</v>
      </c>
      <c r="C128" s="238"/>
      <c r="D128" s="238"/>
      <c r="E128" s="435"/>
      <c r="F128" s="239" t="s">
        <v>1842</v>
      </c>
      <c r="G128" s="432"/>
      <c r="H128" s="237" t="s">
        <v>1842</v>
      </c>
      <c r="I128" s="238"/>
      <c r="J128" s="238"/>
      <c r="K128" s="435"/>
      <c r="L128" s="239" t="s">
        <v>1842</v>
      </c>
    </row>
    <row r="129" spans="1:12" ht="15.75" thickBot="1">
      <c r="A129" s="432"/>
      <c r="B129" s="237" t="s">
        <v>1843</v>
      </c>
      <c r="C129" s="238"/>
      <c r="D129" s="238"/>
      <c r="E129" s="435"/>
      <c r="F129" s="239" t="s">
        <v>1843</v>
      </c>
      <c r="G129" s="432"/>
      <c r="H129" s="237" t="s">
        <v>1843</v>
      </c>
      <c r="I129" s="238"/>
      <c r="J129" s="238"/>
      <c r="K129" s="435"/>
      <c r="L129" s="239" t="s">
        <v>1843</v>
      </c>
    </row>
    <row r="130" spans="1:12" ht="15.75" thickBot="1">
      <c r="A130" s="432"/>
      <c r="B130" s="237" t="s">
        <v>1844</v>
      </c>
      <c r="C130" s="238"/>
      <c r="D130" s="238"/>
      <c r="E130" s="435"/>
      <c r="F130" s="239" t="s">
        <v>1844</v>
      </c>
      <c r="G130" s="432"/>
      <c r="H130" s="237" t="s">
        <v>1844</v>
      </c>
      <c r="I130" s="238"/>
      <c r="J130" s="238"/>
      <c r="K130" s="435"/>
      <c r="L130" s="239" t="s">
        <v>1844</v>
      </c>
    </row>
    <row r="131" spans="1:12" ht="15.75" thickBot="1">
      <c r="A131" s="432"/>
      <c r="B131" s="237" t="s">
        <v>1845</v>
      </c>
      <c r="C131" s="238"/>
      <c r="D131" s="238"/>
      <c r="E131" s="435"/>
      <c r="F131" s="239" t="s">
        <v>1845</v>
      </c>
      <c r="G131" s="432"/>
      <c r="H131" s="237" t="s">
        <v>1845</v>
      </c>
      <c r="I131" s="238"/>
      <c r="J131" s="238"/>
      <c r="K131" s="435"/>
      <c r="L131" s="239" t="s">
        <v>1845</v>
      </c>
    </row>
    <row r="132" spans="1:12" ht="15.75" thickBot="1">
      <c r="A132" s="432"/>
      <c r="B132" s="237" t="s">
        <v>1846</v>
      </c>
      <c r="C132" s="238"/>
      <c r="D132" s="238"/>
      <c r="E132" s="435"/>
      <c r="F132" s="239" t="s">
        <v>1846</v>
      </c>
      <c r="G132" s="432"/>
      <c r="H132" s="237" t="s">
        <v>1846</v>
      </c>
      <c r="I132" s="238"/>
      <c r="J132" s="238"/>
      <c r="K132" s="435"/>
      <c r="L132" s="239" t="s">
        <v>1846</v>
      </c>
    </row>
    <row r="133" spans="1:12" ht="15.75" thickBot="1">
      <c r="A133" s="432"/>
      <c r="B133" s="237" t="s">
        <v>1847</v>
      </c>
      <c r="C133" s="238"/>
      <c r="D133" s="238"/>
      <c r="E133" s="435"/>
      <c r="F133" s="239" t="s">
        <v>1847</v>
      </c>
      <c r="G133" s="432"/>
      <c r="H133" s="237" t="s">
        <v>1847</v>
      </c>
      <c r="I133" s="238"/>
      <c r="J133" s="238"/>
      <c r="K133" s="435"/>
      <c r="L133" s="239" t="s">
        <v>1847</v>
      </c>
    </row>
    <row r="134" spans="1:12" ht="15.75" thickBot="1">
      <c r="A134" s="432"/>
      <c r="B134" s="237" t="s">
        <v>1848</v>
      </c>
      <c r="C134" s="238"/>
      <c r="D134" s="238"/>
      <c r="E134" s="435"/>
      <c r="F134" s="239" t="s">
        <v>1848</v>
      </c>
      <c r="G134" s="432"/>
      <c r="H134" s="237" t="s">
        <v>1848</v>
      </c>
      <c r="I134" s="238"/>
      <c r="J134" s="238"/>
      <c r="K134" s="435"/>
      <c r="L134" s="239" t="s">
        <v>1848</v>
      </c>
    </row>
    <row r="135" spans="1:12" ht="15.75" thickBot="1">
      <c r="A135" s="432"/>
      <c r="B135" s="237" t="s">
        <v>1849</v>
      </c>
      <c r="C135" s="238"/>
      <c r="D135" s="238"/>
      <c r="E135" s="435"/>
      <c r="F135" s="239" t="s">
        <v>1850</v>
      </c>
      <c r="G135" s="432"/>
      <c r="H135" s="237" t="s">
        <v>1849</v>
      </c>
      <c r="I135" s="238"/>
      <c r="J135" s="238"/>
      <c r="K135" s="435"/>
      <c r="L135" s="239" t="s">
        <v>1850</v>
      </c>
    </row>
    <row r="136" spans="1:12" ht="15.75" thickBot="1">
      <c r="A136" s="433"/>
      <c r="B136" s="237" t="s">
        <v>1851</v>
      </c>
      <c r="C136" s="238"/>
      <c r="D136" s="238"/>
      <c r="E136" s="436"/>
      <c r="F136" s="239" t="s">
        <v>1852</v>
      </c>
      <c r="G136" s="433"/>
      <c r="H136" s="237" t="s">
        <v>1851</v>
      </c>
      <c r="I136" s="238"/>
      <c r="J136" s="238"/>
      <c r="K136" s="436"/>
      <c r="L136" s="239" t="s">
        <v>1852</v>
      </c>
    </row>
    <row r="137" spans="1:12" ht="15.75" thickBot="1">
      <c r="A137" s="431" t="s">
        <v>2224</v>
      </c>
      <c r="B137" s="237" t="s">
        <v>1837</v>
      </c>
      <c r="C137" s="238"/>
      <c r="D137" s="238"/>
      <c r="E137" s="434" t="s">
        <v>2224</v>
      </c>
      <c r="F137" s="239" t="s">
        <v>1837</v>
      </c>
      <c r="G137" s="431" t="s">
        <v>2224</v>
      </c>
      <c r="H137" s="237" t="s">
        <v>1837</v>
      </c>
      <c r="I137" s="238"/>
      <c r="J137" s="238"/>
      <c r="K137" s="434" t="s">
        <v>2224</v>
      </c>
      <c r="L137" s="239" t="s">
        <v>1837</v>
      </c>
    </row>
    <row r="138" spans="1:12" ht="15.75" thickBot="1">
      <c r="A138" s="432"/>
      <c r="B138" s="237" t="s">
        <v>1839</v>
      </c>
      <c r="C138" s="238"/>
      <c r="D138" s="238"/>
      <c r="E138" s="435"/>
      <c r="F138" s="239" t="s">
        <v>1839</v>
      </c>
      <c r="G138" s="432"/>
      <c r="H138" s="237" t="s">
        <v>1839</v>
      </c>
      <c r="I138" s="238"/>
      <c r="J138" s="238"/>
      <c r="K138" s="435"/>
      <c r="L138" s="239" t="s">
        <v>1839</v>
      </c>
    </row>
    <row r="139" spans="1:12" ht="15.75" thickBot="1">
      <c r="A139" s="432"/>
      <c r="B139" s="237" t="s">
        <v>1840</v>
      </c>
      <c r="C139" s="238"/>
      <c r="D139" s="238"/>
      <c r="E139" s="435"/>
      <c r="F139" s="239" t="s">
        <v>1840</v>
      </c>
      <c r="G139" s="432"/>
      <c r="H139" s="237" t="s">
        <v>1840</v>
      </c>
      <c r="I139" s="238"/>
      <c r="J139" s="238"/>
      <c r="K139" s="435"/>
      <c r="L139" s="239" t="s">
        <v>1840</v>
      </c>
    </row>
    <row r="140" spans="1:12" ht="15.75" thickBot="1">
      <c r="A140" s="432"/>
      <c r="B140" s="237" t="s">
        <v>1841</v>
      </c>
      <c r="C140" s="238"/>
      <c r="D140" s="238"/>
      <c r="E140" s="435"/>
      <c r="F140" s="239" t="s">
        <v>1841</v>
      </c>
      <c r="G140" s="432"/>
      <c r="H140" s="237" t="s">
        <v>1841</v>
      </c>
      <c r="I140" s="238"/>
      <c r="J140" s="238"/>
      <c r="K140" s="435"/>
      <c r="L140" s="239" t="s">
        <v>1841</v>
      </c>
    </row>
    <row r="141" spans="1:12" ht="15.75" thickBot="1">
      <c r="A141" s="432"/>
      <c r="B141" s="237" t="s">
        <v>1842</v>
      </c>
      <c r="C141" s="238"/>
      <c r="D141" s="238"/>
      <c r="E141" s="435"/>
      <c r="F141" s="239" t="s">
        <v>1842</v>
      </c>
      <c r="G141" s="432"/>
      <c r="H141" s="237" t="s">
        <v>1842</v>
      </c>
      <c r="I141" s="238"/>
      <c r="J141" s="238"/>
      <c r="K141" s="435"/>
      <c r="L141" s="239" t="s">
        <v>1842</v>
      </c>
    </row>
    <row r="142" spans="1:12" ht="15.75" thickBot="1">
      <c r="A142" s="432"/>
      <c r="B142" s="237" t="s">
        <v>1843</v>
      </c>
      <c r="C142" s="238"/>
      <c r="D142" s="238"/>
      <c r="E142" s="435"/>
      <c r="F142" s="239" t="s">
        <v>1843</v>
      </c>
      <c r="G142" s="432"/>
      <c r="H142" s="237" t="s">
        <v>1843</v>
      </c>
      <c r="I142" s="238"/>
      <c r="J142" s="238"/>
      <c r="K142" s="435"/>
      <c r="L142" s="239" t="s">
        <v>1843</v>
      </c>
    </row>
    <row r="143" spans="1:12" ht="15.75" thickBot="1">
      <c r="A143" s="432"/>
      <c r="B143" s="237" t="s">
        <v>1844</v>
      </c>
      <c r="C143" s="238"/>
      <c r="D143" s="238"/>
      <c r="E143" s="435"/>
      <c r="F143" s="239" t="s">
        <v>1844</v>
      </c>
      <c r="G143" s="432"/>
      <c r="H143" s="237" t="s">
        <v>1844</v>
      </c>
      <c r="I143" s="238"/>
      <c r="J143" s="238"/>
      <c r="K143" s="435"/>
      <c r="L143" s="239" t="s">
        <v>1844</v>
      </c>
    </row>
    <row r="144" spans="1:12" ht="15.75" thickBot="1">
      <c r="A144" s="432"/>
      <c r="B144" s="237" t="s">
        <v>1845</v>
      </c>
      <c r="C144" s="238"/>
      <c r="D144" s="238"/>
      <c r="E144" s="435"/>
      <c r="F144" s="239" t="s">
        <v>1845</v>
      </c>
      <c r="G144" s="432"/>
      <c r="H144" s="237" t="s">
        <v>1845</v>
      </c>
      <c r="I144" s="238"/>
      <c r="J144" s="238"/>
      <c r="K144" s="435"/>
      <c r="L144" s="239" t="s">
        <v>1845</v>
      </c>
    </row>
    <row r="145" spans="1:12" ht="15.75" thickBot="1">
      <c r="A145" s="432"/>
      <c r="B145" s="237" t="s">
        <v>1846</v>
      </c>
      <c r="C145" s="238"/>
      <c r="D145" s="238"/>
      <c r="E145" s="435"/>
      <c r="F145" s="239" t="s">
        <v>1846</v>
      </c>
      <c r="G145" s="432"/>
      <c r="H145" s="237" t="s">
        <v>1846</v>
      </c>
      <c r="I145" s="238"/>
      <c r="J145" s="238"/>
      <c r="K145" s="435"/>
      <c r="L145" s="239" t="s">
        <v>1846</v>
      </c>
    </row>
    <row r="146" spans="1:12" ht="15.75" thickBot="1">
      <c r="A146" s="432"/>
      <c r="B146" s="237" t="s">
        <v>1847</v>
      </c>
      <c r="C146" s="238"/>
      <c r="D146" s="238"/>
      <c r="E146" s="435"/>
      <c r="F146" s="239" t="s">
        <v>1847</v>
      </c>
      <c r="G146" s="432"/>
      <c r="H146" s="237" t="s">
        <v>1847</v>
      </c>
      <c r="I146" s="238"/>
      <c r="J146" s="238"/>
      <c r="K146" s="435"/>
      <c r="L146" s="239" t="s">
        <v>1847</v>
      </c>
    </row>
    <row r="147" spans="1:12" ht="15.75" thickBot="1">
      <c r="A147" s="432"/>
      <c r="B147" s="237" t="s">
        <v>1848</v>
      </c>
      <c r="C147" s="238"/>
      <c r="D147" s="238"/>
      <c r="E147" s="435"/>
      <c r="F147" s="239" t="s">
        <v>1848</v>
      </c>
      <c r="G147" s="432"/>
      <c r="H147" s="237" t="s">
        <v>1848</v>
      </c>
      <c r="I147" s="238"/>
      <c r="J147" s="238"/>
      <c r="K147" s="435"/>
      <c r="L147" s="239" t="s">
        <v>1848</v>
      </c>
    </row>
    <row r="148" spans="1:12" ht="15.75" thickBot="1">
      <c r="A148" s="432"/>
      <c r="B148" s="237" t="s">
        <v>1849</v>
      </c>
      <c r="C148" s="238"/>
      <c r="D148" s="238"/>
      <c r="E148" s="435"/>
      <c r="F148" s="239" t="s">
        <v>1850</v>
      </c>
      <c r="G148" s="432"/>
      <c r="H148" s="237" t="s">
        <v>1849</v>
      </c>
      <c r="I148" s="238"/>
      <c r="J148" s="238"/>
      <c r="K148" s="435"/>
      <c r="L148" s="239" t="s">
        <v>1850</v>
      </c>
    </row>
    <row r="149" spans="1:12" ht="15.75" thickBot="1">
      <c r="A149" s="433"/>
      <c r="B149" s="237" t="s">
        <v>1851</v>
      </c>
      <c r="C149" s="238"/>
      <c r="D149" s="238"/>
      <c r="E149" s="436"/>
      <c r="F149" s="239" t="s">
        <v>1852</v>
      </c>
      <c r="G149" s="433"/>
      <c r="H149" s="237" t="s">
        <v>1851</v>
      </c>
      <c r="I149" s="238"/>
      <c r="J149" s="238"/>
      <c r="K149" s="436"/>
      <c r="L149" s="239" t="s">
        <v>1852</v>
      </c>
    </row>
    <row r="150" spans="1:12" ht="15.75" thickBot="1">
      <c r="A150" s="431" t="s">
        <v>2225</v>
      </c>
      <c r="B150" s="237" t="s">
        <v>1837</v>
      </c>
      <c r="C150" s="238"/>
      <c r="D150" s="238"/>
      <c r="E150" s="434" t="s">
        <v>2225</v>
      </c>
      <c r="F150" s="239" t="s">
        <v>1837</v>
      </c>
      <c r="G150" s="431" t="s">
        <v>2225</v>
      </c>
      <c r="H150" s="237" t="s">
        <v>1837</v>
      </c>
      <c r="I150" s="238"/>
      <c r="J150" s="238"/>
      <c r="K150" s="434" t="s">
        <v>2225</v>
      </c>
      <c r="L150" s="239" t="s">
        <v>1837</v>
      </c>
    </row>
    <row r="151" spans="1:12" ht="15.75" thickBot="1">
      <c r="A151" s="432"/>
      <c r="B151" s="237" t="s">
        <v>1839</v>
      </c>
      <c r="C151" s="238"/>
      <c r="D151" s="238"/>
      <c r="E151" s="435"/>
      <c r="F151" s="239" t="s">
        <v>1839</v>
      </c>
      <c r="G151" s="432"/>
      <c r="H151" s="237" t="s">
        <v>1839</v>
      </c>
      <c r="I151" s="238"/>
      <c r="J151" s="238"/>
      <c r="K151" s="435"/>
      <c r="L151" s="239" t="s">
        <v>1839</v>
      </c>
    </row>
    <row r="152" spans="1:12" ht="15.75" thickBot="1">
      <c r="A152" s="432"/>
      <c r="B152" s="237" t="s">
        <v>1840</v>
      </c>
      <c r="C152" s="238"/>
      <c r="D152" s="238"/>
      <c r="E152" s="435"/>
      <c r="F152" s="239" t="s">
        <v>1840</v>
      </c>
      <c r="G152" s="432"/>
      <c r="H152" s="237" t="s">
        <v>1840</v>
      </c>
      <c r="I152" s="238"/>
      <c r="J152" s="238"/>
      <c r="K152" s="435"/>
      <c r="L152" s="239" t="s">
        <v>1840</v>
      </c>
    </row>
    <row r="153" spans="1:12" ht="15.75" thickBot="1">
      <c r="A153" s="432"/>
      <c r="B153" s="237" t="s">
        <v>1841</v>
      </c>
      <c r="C153" s="238"/>
      <c r="D153" s="238"/>
      <c r="E153" s="435"/>
      <c r="F153" s="239" t="s">
        <v>1841</v>
      </c>
      <c r="G153" s="432"/>
      <c r="H153" s="237" t="s">
        <v>1841</v>
      </c>
      <c r="I153" s="238"/>
      <c r="J153" s="238"/>
      <c r="K153" s="435"/>
      <c r="L153" s="239" t="s">
        <v>1841</v>
      </c>
    </row>
    <row r="154" spans="1:12" ht="15.75" thickBot="1">
      <c r="A154" s="432"/>
      <c r="B154" s="237" t="s">
        <v>1842</v>
      </c>
      <c r="C154" s="238"/>
      <c r="D154" s="238"/>
      <c r="E154" s="435"/>
      <c r="F154" s="239" t="s">
        <v>1842</v>
      </c>
      <c r="G154" s="432"/>
      <c r="H154" s="237" t="s">
        <v>1842</v>
      </c>
      <c r="I154" s="238"/>
      <c r="J154" s="238"/>
      <c r="K154" s="435"/>
      <c r="L154" s="239" t="s">
        <v>1842</v>
      </c>
    </row>
    <row r="155" spans="1:12" ht="15.75" thickBot="1">
      <c r="A155" s="432"/>
      <c r="B155" s="237" t="s">
        <v>1843</v>
      </c>
      <c r="C155" s="238"/>
      <c r="D155" s="238"/>
      <c r="E155" s="435"/>
      <c r="F155" s="239" t="s">
        <v>1843</v>
      </c>
      <c r="G155" s="432"/>
      <c r="H155" s="237" t="s">
        <v>1843</v>
      </c>
      <c r="I155" s="238"/>
      <c r="J155" s="238"/>
      <c r="K155" s="435"/>
      <c r="L155" s="239" t="s">
        <v>1843</v>
      </c>
    </row>
    <row r="156" spans="1:12" ht="15.75" thickBot="1">
      <c r="A156" s="432"/>
      <c r="B156" s="237" t="s">
        <v>1844</v>
      </c>
      <c r="C156" s="238"/>
      <c r="D156" s="238"/>
      <c r="E156" s="435"/>
      <c r="F156" s="239" t="s">
        <v>1844</v>
      </c>
      <c r="G156" s="432"/>
      <c r="H156" s="237" t="s">
        <v>1844</v>
      </c>
      <c r="I156" s="238"/>
      <c r="J156" s="238"/>
      <c r="K156" s="435"/>
      <c r="L156" s="239" t="s">
        <v>1844</v>
      </c>
    </row>
    <row r="157" spans="1:12" ht="15.75" thickBot="1">
      <c r="A157" s="432"/>
      <c r="B157" s="237" t="s">
        <v>1845</v>
      </c>
      <c r="C157" s="238"/>
      <c r="D157" s="238"/>
      <c r="E157" s="435"/>
      <c r="F157" s="239" t="s">
        <v>1845</v>
      </c>
      <c r="G157" s="432"/>
      <c r="H157" s="237" t="s">
        <v>1845</v>
      </c>
      <c r="I157" s="238"/>
      <c r="J157" s="238"/>
      <c r="K157" s="435"/>
      <c r="L157" s="239" t="s">
        <v>1845</v>
      </c>
    </row>
    <row r="158" spans="1:12" ht="15.75" thickBot="1">
      <c r="A158" s="432"/>
      <c r="B158" s="237" t="s">
        <v>1846</v>
      </c>
      <c r="C158" s="238"/>
      <c r="D158" s="238"/>
      <c r="E158" s="435"/>
      <c r="F158" s="239" t="s">
        <v>1846</v>
      </c>
      <c r="G158" s="432"/>
      <c r="H158" s="237" t="s">
        <v>1846</v>
      </c>
      <c r="I158" s="238"/>
      <c r="J158" s="238"/>
      <c r="K158" s="435"/>
      <c r="L158" s="239" t="s">
        <v>1846</v>
      </c>
    </row>
    <row r="159" spans="1:12" ht="15.75" thickBot="1">
      <c r="A159" s="432"/>
      <c r="B159" s="237" t="s">
        <v>1847</v>
      </c>
      <c r="C159" s="238"/>
      <c r="D159" s="238"/>
      <c r="E159" s="435"/>
      <c r="F159" s="239" t="s">
        <v>1847</v>
      </c>
      <c r="G159" s="432"/>
      <c r="H159" s="237" t="s">
        <v>1847</v>
      </c>
      <c r="I159" s="238"/>
      <c r="J159" s="238"/>
      <c r="K159" s="435"/>
      <c r="L159" s="239" t="s">
        <v>1847</v>
      </c>
    </row>
    <row r="160" spans="1:12" ht="15.75" thickBot="1">
      <c r="A160" s="432"/>
      <c r="B160" s="237" t="s">
        <v>1848</v>
      </c>
      <c r="C160" s="238"/>
      <c r="D160" s="238"/>
      <c r="E160" s="435"/>
      <c r="F160" s="239" t="s">
        <v>1848</v>
      </c>
      <c r="G160" s="432"/>
      <c r="H160" s="237" t="s">
        <v>1848</v>
      </c>
      <c r="I160" s="238"/>
      <c r="J160" s="238"/>
      <c r="K160" s="435"/>
      <c r="L160" s="239" t="s">
        <v>1848</v>
      </c>
    </row>
    <row r="161" spans="1:12" ht="15.75" thickBot="1">
      <c r="A161" s="432"/>
      <c r="B161" s="237" t="s">
        <v>1849</v>
      </c>
      <c r="C161" s="238"/>
      <c r="D161" s="238"/>
      <c r="E161" s="435"/>
      <c r="F161" s="239" t="s">
        <v>1850</v>
      </c>
      <c r="G161" s="432"/>
      <c r="H161" s="237" t="s">
        <v>1849</v>
      </c>
      <c r="I161" s="238"/>
      <c r="J161" s="238"/>
      <c r="K161" s="435"/>
      <c r="L161" s="239" t="s">
        <v>1850</v>
      </c>
    </row>
    <row r="162" spans="1:12" ht="15.75" thickBot="1">
      <c r="A162" s="433"/>
      <c r="B162" s="237" t="s">
        <v>1851</v>
      </c>
      <c r="C162" s="238"/>
      <c r="D162" s="238"/>
      <c r="E162" s="436"/>
      <c r="F162" s="239" t="s">
        <v>1852</v>
      </c>
      <c r="G162" s="433"/>
      <c r="H162" s="237" t="s">
        <v>1851</v>
      </c>
      <c r="I162" s="238"/>
      <c r="J162" s="238"/>
      <c r="K162" s="436"/>
      <c r="L162" s="239" t="s">
        <v>1852</v>
      </c>
    </row>
    <row r="163" spans="1:12" ht="15.75" thickBot="1">
      <c r="A163" s="431" t="s">
        <v>2226</v>
      </c>
      <c r="B163" s="237" t="s">
        <v>1837</v>
      </c>
      <c r="C163" s="238"/>
      <c r="D163" s="238"/>
      <c r="E163" s="434" t="s">
        <v>2226</v>
      </c>
      <c r="F163" s="239" t="s">
        <v>1837</v>
      </c>
      <c r="G163" s="431" t="s">
        <v>2226</v>
      </c>
      <c r="H163" s="237" t="s">
        <v>1837</v>
      </c>
      <c r="I163" s="238"/>
      <c r="J163" s="238"/>
      <c r="K163" s="434" t="s">
        <v>2226</v>
      </c>
      <c r="L163" s="239" t="s">
        <v>1837</v>
      </c>
    </row>
    <row r="164" spans="1:12" ht="15.75" thickBot="1">
      <c r="A164" s="432"/>
      <c r="B164" s="237" t="s">
        <v>1839</v>
      </c>
      <c r="C164" s="238"/>
      <c r="D164" s="238"/>
      <c r="E164" s="435"/>
      <c r="F164" s="239" t="s">
        <v>1839</v>
      </c>
      <c r="G164" s="432"/>
      <c r="H164" s="237" t="s">
        <v>1839</v>
      </c>
      <c r="I164" s="238"/>
      <c r="J164" s="238"/>
      <c r="K164" s="435"/>
      <c r="L164" s="239" t="s">
        <v>1839</v>
      </c>
    </row>
    <row r="165" spans="1:12" ht="15.75" thickBot="1">
      <c r="A165" s="432"/>
      <c r="B165" s="237" t="s">
        <v>1840</v>
      </c>
      <c r="C165" s="238"/>
      <c r="D165" s="238"/>
      <c r="E165" s="435"/>
      <c r="F165" s="239" t="s">
        <v>1840</v>
      </c>
      <c r="G165" s="432"/>
      <c r="H165" s="237" t="s">
        <v>1840</v>
      </c>
      <c r="I165" s="238"/>
      <c r="J165" s="238"/>
      <c r="K165" s="435"/>
      <c r="L165" s="239" t="s">
        <v>1840</v>
      </c>
    </row>
    <row r="166" spans="1:12" ht="15.75" thickBot="1">
      <c r="A166" s="432"/>
      <c r="B166" s="237" t="s">
        <v>1841</v>
      </c>
      <c r="C166" s="238"/>
      <c r="D166" s="238"/>
      <c r="E166" s="435"/>
      <c r="F166" s="239" t="s">
        <v>1841</v>
      </c>
      <c r="G166" s="432"/>
      <c r="H166" s="237" t="s">
        <v>1841</v>
      </c>
      <c r="I166" s="238"/>
      <c r="J166" s="238"/>
      <c r="K166" s="435"/>
      <c r="L166" s="239" t="s">
        <v>1841</v>
      </c>
    </row>
    <row r="167" spans="1:12" ht="15.75" thickBot="1">
      <c r="A167" s="432"/>
      <c r="B167" s="237" t="s">
        <v>1842</v>
      </c>
      <c r="C167" s="238"/>
      <c r="D167" s="238"/>
      <c r="E167" s="435"/>
      <c r="F167" s="239" t="s">
        <v>1842</v>
      </c>
      <c r="G167" s="432"/>
      <c r="H167" s="237" t="s">
        <v>1842</v>
      </c>
      <c r="I167" s="238"/>
      <c r="J167" s="238"/>
      <c r="K167" s="435"/>
      <c r="L167" s="239" t="s">
        <v>1842</v>
      </c>
    </row>
    <row r="168" spans="1:12" ht="15.75" thickBot="1">
      <c r="A168" s="432"/>
      <c r="B168" s="237" t="s">
        <v>1843</v>
      </c>
      <c r="C168" s="238"/>
      <c r="D168" s="238"/>
      <c r="E168" s="435"/>
      <c r="F168" s="239" t="s">
        <v>1843</v>
      </c>
      <c r="G168" s="432"/>
      <c r="H168" s="237" t="s">
        <v>1843</v>
      </c>
      <c r="I168" s="238"/>
      <c r="J168" s="238"/>
      <c r="K168" s="435"/>
      <c r="L168" s="239" t="s">
        <v>1843</v>
      </c>
    </row>
    <row r="169" spans="1:12" ht="15.75" thickBot="1">
      <c r="A169" s="432"/>
      <c r="B169" s="237" t="s">
        <v>1844</v>
      </c>
      <c r="C169" s="238"/>
      <c r="D169" s="238"/>
      <c r="E169" s="435"/>
      <c r="F169" s="239" t="s">
        <v>1844</v>
      </c>
      <c r="G169" s="432"/>
      <c r="H169" s="237" t="s">
        <v>1844</v>
      </c>
      <c r="I169" s="238"/>
      <c r="J169" s="238"/>
      <c r="K169" s="435"/>
      <c r="L169" s="239" t="s">
        <v>1844</v>
      </c>
    </row>
    <row r="170" spans="1:12" ht="15.75" thickBot="1">
      <c r="A170" s="432"/>
      <c r="B170" s="237" t="s">
        <v>1845</v>
      </c>
      <c r="C170" s="238"/>
      <c r="D170" s="238"/>
      <c r="E170" s="435"/>
      <c r="F170" s="239" t="s">
        <v>1845</v>
      </c>
      <c r="G170" s="432"/>
      <c r="H170" s="237" t="s">
        <v>1845</v>
      </c>
      <c r="I170" s="238"/>
      <c r="J170" s="238"/>
      <c r="K170" s="435"/>
      <c r="L170" s="239" t="s">
        <v>1845</v>
      </c>
    </row>
    <row r="171" spans="1:12" ht="15.75" thickBot="1">
      <c r="A171" s="432"/>
      <c r="B171" s="237" t="s">
        <v>1846</v>
      </c>
      <c r="C171" s="238"/>
      <c r="D171" s="238"/>
      <c r="E171" s="435"/>
      <c r="F171" s="239" t="s">
        <v>1846</v>
      </c>
      <c r="G171" s="432"/>
      <c r="H171" s="237" t="s">
        <v>1846</v>
      </c>
      <c r="I171" s="238"/>
      <c r="J171" s="238"/>
      <c r="K171" s="435"/>
      <c r="L171" s="239" t="s">
        <v>1846</v>
      </c>
    </row>
    <row r="172" spans="1:12" ht="15.75" thickBot="1">
      <c r="A172" s="432"/>
      <c r="B172" s="237" t="s">
        <v>1847</v>
      </c>
      <c r="C172" s="238"/>
      <c r="D172" s="238"/>
      <c r="E172" s="435"/>
      <c r="F172" s="239" t="s">
        <v>1847</v>
      </c>
      <c r="G172" s="432"/>
      <c r="H172" s="237" t="s">
        <v>1847</v>
      </c>
      <c r="I172" s="238"/>
      <c r="J172" s="238"/>
      <c r="K172" s="435"/>
      <c r="L172" s="239" t="s">
        <v>1847</v>
      </c>
    </row>
    <row r="173" spans="1:12" ht="15.75" thickBot="1">
      <c r="A173" s="432"/>
      <c r="B173" s="237" t="s">
        <v>1848</v>
      </c>
      <c r="C173" s="238"/>
      <c r="D173" s="238"/>
      <c r="E173" s="435"/>
      <c r="F173" s="239" t="s">
        <v>1848</v>
      </c>
      <c r="G173" s="432"/>
      <c r="H173" s="237" t="s">
        <v>1848</v>
      </c>
      <c r="I173" s="238"/>
      <c r="J173" s="238"/>
      <c r="K173" s="435"/>
      <c r="L173" s="239" t="s">
        <v>1848</v>
      </c>
    </row>
    <row r="174" spans="1:12" ht="15.75" thickBot="1">
      <c r="A174" s="432"/>
      <c r="B174" s="237" t="s">
        <v>1849</v>
      </c>
      <c r="C174" s="238"/>
      <c r="D174" s="238"/>
      <c r="E174" s="435"/>
      <c r="F174" s="239" t="s">
        <v>1850</v>
      </c>
      <c r="G174" s="432"/>
      <c r="H174" s="237" t="s">
        <v>1849</v>
      </c>
      <c r="I174" s="238"/>
      <c r="J174" s="238"/>
      <c r="K174" s="435"/>
      <c r="L174" s="239" t="s">
        <v>1850</v>
      </c>
    </row>
    <row r="175" spans="1:12" ht="15.75" thickBot="1">
      <c r="A175" s="433"/>
      <c r="B175" s="237" t="s">
        <v>1851</v>
      </c>
      <c r="C175" s="238"/>
      <c r="D175" s="238"/>
      <c r="E175" s="436"/>
      <c r="F175" s="239" t="s">
        <v>1852</v>
      </c>
      <c r="G175" s="433"/>
      <c r="H175" s="237" t="s">
        <v>1851</v>
      </c>
      <c r="I175" s="238"/>
      <c r="J175" s="238"/>
      <c r="K175" s="436"/>
      <c r="L175" s="239" t="s">
        <v>1852</v>
      </c>
    </row>
    <row r="176" spans="1:12" ht="15.75" thickBot="1">
      <c r="A176" s="431" t="s">
        <v>2227</v>
      </c>
      <c r="B176" s="237" t="s">
        <v>1837</v>
      </c>
      <c r="C176" s="238"/>
      <c r="D176" s="238"/>
      <c r="E176" s="434" t="s">
        <v>2227</v>
      </c>
      <c r="F176" s="239" t="s">
        <v>1837</v>
      </c>
      <c r="G176" s="431" t="s">
        <v>2227</v>
      </c>
      <c r="H176" s="237" t="s">
        <v>1837</v>
      </c>
      <c r="I176" s="238"/>
      <c r="J176" s="238"/>
      <c r="K176" s="434" t="s">
        <v>2227</v>
      </c>
      <c r="L176" s="239" t="s">
        <v>1837</v>
      </c>
    </row>
    <row r="177" spans="1:12" ht="15.75" thickBot="1">
      <c r="A177" s="432"/>
      <c r="B177" s="237" t="s">
        <v>1839</v>
      </c>
      <c r="C177" s="238"/>
      <c r="D177" s="238"/>
      <c r="E177" s="435"/>
      <c r="F177" s="239" t="s">
        <v>1839</v>
      </c>
      <c r="G177" s="432"/>
      <c r="H177" s="237" t="s">
        <v>1839</v>
      </c>
      <c r="I177" s="238"/>
      <c r="J177" s="238"/>
      <c r="K177" s="435"/>
      <c r="L177" s="239" t="s">
        <v>1839</v>
      </c>
    </row>
    <row r="178" spans="1:12" ht="15.75" thickBot="1">
      <c r="A178" s="432"/>
      <c r="B178" s="237" t="s">
        <v>1840</v>
      </c>
      <c r="C178" s="238"/>
      <c r="D178" s="238"/>
      <c r="E178" s="435"/>
      <c r="F178" s="239" t="s">
        <v>1840</v>
      </c>
      <c r="G178" s="432"/>
      <c r="H178" s="237" t="s">
        <v>1840</v>
      </c>
      <c r="I178" s="238"/>
      <c r="J178" s="238"/>
      <c r="K178" s="435"/>
      <c r="L178" s="239" t="s">
        <v>1840</v>
      </c>
    </row>
    <row r="179" spans="1:12" ht="15.75" thickBot="1">
      <c r="A179" s="432"/>
      <c r="B179" s="237" t="s">
        <v>1841</v>
      </c>
      <c r="C179" s="238"/>
      <c r="D179" s="238"/>
      <c r="E179" s="435"/>
      <c r="F179" s="239" t="s">
        <v>1841</v>
      </c>
      <c r="G179" s="432"/>
      <c r="H179" s="237" t="s">
        <v>1841</v>
      </c>
      <c r="I179" s="238"/>
      <c r="J179" s="238"/>
      <c r="K179" s="435"/>
      <c r="L179" s="239" t="s">
        <v>1841</v>
      </c>
    </row>
    <row r="180" spans="1:12" ht="15.75" thickBot="1">
      <c r="A180" s="432"/>
      <c r="B180" s="237" t="s">
        <v>1842</v>
      </c>
      <c r="C180" s="238"/>
      <c r="D180" s="238"/>
      <c r="E180" s="435"/>
      <c r="F180" s="239" t="s">
        <v>1842</v>
      </c>
      <c r="G180" s="432"/>
      <c r="H180" s="237" t="s">
        <v>1842</v>
      </c>
      <c r="I180" s="238"/>
      <c r="J180" s="238"/>
      <c r="K180" s="435"/>
      <c r="L180" s="239" t="s">
        <v>1842</v>
      </c>
    </row>
    <row r="181" spans="1:12" ht="15.75" thickBot="1">
      <c r="A181" s="432"/>
      <c r="B181" s="237" t="s">
        <v>1843</v>
      </c>
      <c r="C181" s="238"/>
      <c r="D181" s="238"/>
      <c r="E181" s="435"/>
      <c r="F181" s="239" t="s">
        <v>1843</v>
      </c>
      <c r="G181" s="432"/>
      <c r="H181" s="237" t="s">
        <v>1843</v>
      </c>
      <c r="I181" s="238"/>
      <c r="J181" s="238"/>
      <c r="K181" s="435"/>
      <c r="L181" s="239" t="s">
        <v>1843</v>
      </c>
    </row>
    <row r="182" spans="1:12" ht="15.75" thickBot="1">
      <c r="A182" s="432"/>
      <c r="B182" s="237" t="s">
        <v>1844</v>
      </c>
      <c r="C182" s="238"/>
      <c r="D182" s="238"/>
      <c r="E182" s="435"/>
      <c r="F182" s="239" t="s">
        <v>1844</v>
      </c>
      <c r="G182" s="432"/>
      <c r="H182" s="237" t="s">
        <v>1844</v>
      </c>
      <c r="I182" s="238"/>
      <c r="J182" s="238"/>
      <c r="K182" s="435"/>
      <c r="L182" s="239" t="s">
        <v>1844</v>
      </c>
    </row>
    <row r="183" spans="1:12" ht="15.75" thickBot="1">
      <c r="A183" s="432"/>
      <c r="B183" s="237" t="s">
        <v>1845</v>
      </c>
      <c r="C183" s="238"/>
      <c r="D183" s="238"/>
      <c r="E183" s="435"/>
      <c r="F183" s="239" t="s">
        <v>1845</v>
      </c>
      <c r="G183" s="432"/>
      <c r="H183" s="237" t="s">
        <v>1845</v>
      </c>
      <c r="I183" s="238"/>
      <c r="J183" s="238"/>
      <c r="K183" s="435"/>
      <c r="L183" s="239" t="s">
        <v>1845</v>
      </c>
    </row>
    <row r="184" spans="1:12" ht="15.75" thickBot="1">
      <c r="A184" s="432"/>
      <c r="B184" s="237" t="s">
        <v>1846</v>
      </c>
      <c r="C184" s="238"/>
      <c r="D184" s="238"/>
      <c r="E184" s="435"/>
      <c r="F184" s="239" t="s">
        <v>1846</v>
      </c>
      <c r="G184" s="432"/>
      <c r="H184" s="237" t="s">
        <v>1846</v>
      </c>
      <c r="I184" s="238"/>
      <c r="J184" s="238"/>
      <c r="K184" s="435"/>
      <c r="L184" s="239" t="s">
        <v>1846</v>
      </c>
    </row>
    <row r="185" spans="1:12" ht="15.75" thickBot="1">
      <c r="A185" s="432"/>
      <c r="B185" s="237" t="s">
        <v>1847</v>
      </c>
      <c r="C185" s="238"/>
      <c r="D185" s="238"/>
      <c r="E185" s="435"/>
      <c r="F185" s="239" t="s">
        <v>1847</v>
      </c>
      <c r="G185" s="432"/>
      <c r="H185" s="237" t="s">
        <v>1847</v>
      </c>
      <c r="I185" s="238"/>
      <c r="J185" s="238"/>
      <c r="K185" s="435"/>
      <c r="L185" s="239" t="s">
        <v>1847</v>
      </c>
    </row>
    <row r="186" spans="1:12" ht="15.75" thickBot="1">
      <c r="A186" s="432"/>
      <c r="B186" s="237" t="s">
        <v>1848</v>
      </c>
      <c r="C186" s="238"/>
      <c r="D186" s="238"/>
      <c r="E186" s="435"/>
      <c r="F186" s="239" t="s">
        <v>1848</v>
      </c>
      <c r="G186" s="432"/>
      <c r="H186" s="237" t="s">
        <v>1848</v>
      </c>
      <c r="I186" s="238"/>
      <c r="J186" s="238"/>
      <c r="K186" s="435"/>
      <c r="L186" s="239" t="s">
        <v>1848</v>
      </c>
    </row>
    <row r="187" spans="1:12" ht="15.75" thickBot="1">
      <c r="A187" s="432"/>
      <c r="B187" s="237" t="s">
        <v>1849</v>
      </c>
      <c r="C187" s="238"/>
      <c r="D187" s="238"/>
      <c r="E187" s="435"/>
      <c r="F187" s="239" t="s">
        <v>1850</v>
      </c>
      <c r="G187" s="432"/>
      <c r="H187" s="237" t="s">
        <v>1849</v>
      </c>
      <c r="I187" s="238"/>
      <c r="J187" s="238"/>
      <c r="K187" s="435"/>
      <c r="L187" s="239" t="s">
        <v>1850</v>
      </c>
    </row>
    <row r="188" spans="1:12" ht="15.75" thickBot="1">
      <c r="A188" s="433"/>
      <c r="B188" s="237" t="s">
        <v>1851</v>
      </c>
      <c r="C188" s="238"/>
      <c r="D188" s="238"/>
      <c r="E188" s="436"/>
      <c r="F188" s="239" t="s">
        <v>1852</v>
      </c>
      <c r="G188" s="433"/>
      <c r="H188" s="237" t="s">
        <v>1851</v>
      </c>
      <c r="I188" s="238"/>
      <c r="J188" s="238"/>
      <c r="K188" s="436"/>
      <c r="L188" s="239" t="s">
        <v>1852</v>
      </c>
    </row>
    <row r="189" spans="1:12" ht="15.75" thickBot="1">
      <c r="A189" s="431" t="s">
        <v>2228</v>
      </c>
      <c r="B189" s="237" t="s">
        <v>1837</v>
      </c>
      <c r="C189" s="238"/>
      <c r="D189" s="238"/>
      <c r="E189" s="434" t="s">
        <v>2228</v>
      </c>
      <c r="F189" s="239" t="s">
        <v>1837</v>
      </c>
      <c r="G189" s="431" t="s">
        <v>2228</v>
      </c>
      <c r="H189" s="237" t="s">
        <v>1837</v>
      </c>
      <c r="I189" s="238"/>
      <c r="J189" s="238"/>
      <c r="K189" s="434" t="s">
        <v>2228</v>
      </c>
      <c r="L189" s="239" t="s">
        <v>1837</v>
      </c>
    </row>
    <row r="190" spans="1:12" ht="15.75" thickBot="1">
      <c r="A190" s="432"/>
      <c r="B190" s="237" t="s">
        <v>1839</v>
      </c>
      <c r="C190" s="238"/>
      <c r="D190" s="238"/>
      <c r="E190" s="435"/>
      <c r="F190" s="239" t="s">
        <v>1839</v>
      </c>
      <c r="G190" s="432"/>
      <c r="H190" s="237" t="s">
        <v>1839</v>
      </c>
      <c r="I190" s="238"/>
      <c r="J190" s="238"/>
      <c r="K190" s="435"/>
      <c r="L190" s="239" t="s">
        <v>1839</v>
      </c>
    </row>
    <row r="191" spans="1:12" ht="15.75" thickBot="1">
      <c r="A191" s="432"/>
      <c r="B191" s="237" t="s">
        <v>1840</v>
      </c>
      <c r="C191" s="238"/>
      <c r="D191" s="238"/>
      <c r="E191" s="435"/>
      <c r="F191" s="239" t="s">
        <v>1840</v>
      </c>
      <c r="G191" s="432"/>
      <c r="H191" s="237" t="s">
        <v>1840</v>
      </c>
      <c r="I191" s="238"/>
      <c r="J191" s="238"/>
      <c r="K191" s="435"/>
      <c r="L191" s="239" t="s">
        <v>1840</v>
      </c>
    </row>
    <row r="192" spans="1:12" ht="15.75" thickBot="1">
      <c r="A192" s="432"/>
      <c r="B192" s="237" t="s">
        <v>1841</v>
      </c>
      <c r="C192" s="238"/>
      <c r="D192" s="238"/>
      <c r="E192" s="435"/>
      <c r="F192" s="239" t="s">
        <v>1841</v>
      </c>
      <c r="G192" s="432"/>
      <c r="H192" s="237" t="s">
        <v>1841</v>
      </c>
      <c r="I192" s="238"/>
      <c r="J192" s="238"/>
      <c r="K192" s="435"/>
      <c r="L192" s="239" t="s">
        <v>1841</v>
      </c>
    </row>
    <row r="193" spans="1:12" ht="15.75" thickBot="1">
      <c r="A193" s="432"/>
      <c r="B193" s="237" t="s">
        <v>1842</v>
      </c>
      <c r="C193" s="238"/>
      <c r="D193" s="238"/>
      <c r="E193" s="435"/>
      <c r="F193" s="239" t="s">
        <v>1842</v>
      </c>
      <c r="G193" s="432"/>
      <c r="H193" s="237" t="s">
        <v>1842</v>
      </c>
      <c r="I193" s="238"/>
      <c r="J193" s="238"/>
      <c r="K193" s="435"/>
      <c r="L193" s="239" t="s">
        <v>1842</v>
      </c>
    </row>
    <row r="194" spans="1:12" ht="15.75" thickBot="1">
      <c r="A194" s="432"/>
      <c r="B194" s="237" t="s">
        <v>1843</v>
      </c>
      <c r="C194" s="238"/>
      <c r="D194" s="238"/>
      <c r="E194" s="435"/>
      <c r="F194" s="239" t="s">
        <v>1843</v>
      </c>
      <c r="G194" s="432"/>
      <c r="H194" s="237" t="s">
        <v>1843</v>
      </c>
      <c r="I194" s="238"/>
      <c r="J194" s="238"/>
      <c r="K194" s="435"/>
      <c r="L194" s="239" t="s">
        <v>1843</v>
      </c>
    </row>
    <row r="195" spans="1:12" ht="15.75" thickBot="1">
      <c r="A195" s="432"/>
      <c r="B195" s="237" t="s">
        <v>1844</v>
      </c>
      <c r="C195" s="238"/>
      <c r="D195" s="238"/>
      <c r="E195" s="435"/>
      <c r="F195" s="239" t="s">
        <v>1844</v>
      </c>
      <c r="G195" s="432"/>
      <c r="H195" s="237" t="s">
        <v>1844</v>
      </c>
      <c r="I195" s="238"/>
      <c r="J195" s="238"/>
      <c r="K195" s="435"/>
      <c r="L195" s="239" t="s">
        <v>1844</v>
      </c>
    </row>
    <row r="196" spans="1:12" ht="15.75" thickBot="1">
      <c r="A196" s="432"/>
      <c r="B196" s="237" t="s">
        <v>1845</v>
      </c>
      <c r="C196" s="238"/>
      <c r="D196" s="238"/>
      <c r="E196" s="435"/>
      <c r="F196" s="239" t="s">
        <v>1845</v>
      </c>
      <c r="G196" s="432"/>
      <c r="H196" s="237" t="s">
        <v>1845</v>
      </c>
      <c r="I196" s="238"/>
      <c r="J196" s="238"/>
      <c r="K196" s="435"/>
      <c r="L196" s="239" t="s">
        <v>1845</v>
      </c>
    </row>
    <row r="197" spans="1:12" ht="15.75" thickBot="1">
      <c r="A197" s="432"/>
      <c r="B197" s="237" t="s">
        <v>1846</v>
      </c>
      <c r="C197" s="238"/>
      <c r="D197" s="238"/>
      <c r="E197" s="435"/>
      <c r="F197" s="239" t="s">
        <v>1846</v>
      </c>
      <c r="G197" s="432"/>
      <c r="H197" s="237" t="s">
        <v>1846</v>
      </c>
      <c r="I197" s="238"/>
      <c r="J197" s="238"/>
      <c r="K197" s="435"/>
      <c r="L197" s="239" t="s">
        <v>1846</v>
      </c>
    </row>
    <row r="198" spans="1:12" ht="15.75" thickBot="1">
      <c r="A198" s="432"/>
      <c r="B198" s="237" t="s">
        <v>1847</v>
      </c>
      <c r="C198" s="238"/>
      <c r="D198" s="238"/>
      <c r="E198" s="435"/>
      <c r="F198" s="239" t="s">
        <v>1847</v>
      </c>
      <c r="G198" s="432"/>
      <c r="H198" s="237" t="s">
        <v>1847</v>
      </c>
      <c r="I198" s="238"/>
      <c r="J198" s="238"/>
      <c r="K198" s="435"/>
      <c r="L198" s="239" t="s">
        <v>1847</v>
      </c>
    </row>
    <row r="199" spans="1:12" ht="15.75" thickBot="1">
      <c r="A199" s="432"/>
      <c r="B199" s="237" t="s">
        <v>1848</v>
      </c>
      <c r="C199" s="238"/>
      <c r="D199" s="238"/>
      <c r="E199" s="435"/>
      <c r="F199" s="239" t="s">
        <v>1848</v>
      </c>
      <c r="G199" s="432"/>
      <c r="H199" s="237" t="s">
        <v>1848</v>
      </c>
      <c r="I199" s="238"/>
      <c r="J199" s="238"/>
      <c r="K199" s="435"/>
      <c r="L199" s="239" t="s">
        <v>1848</v>
      </c>
    </row>
    <row r="200" spans="1:12" ht="15.75" thickBot="1">
      <c r="A200" s="432"/>
      <c r="B200" s="237" t="s">
        <v>1849</v>
      </c>
      <c r="C200" s="238"/>
      <c r="D200" s="238"/>
      <c r="E200" s="435"/>
      <c r="F200" s="239" t="s">
        <v>1850</v>
      </c>
      <c r="G200" s="432"/>
      <c r="H200" s="237" t="s">
        <v>1849</v>
      </c>
      <c r="I200" s="238"/>
      <c r="J200" s="238"/>
      <c r="K200" s="435"/>
      <c r="L200" s="239" t="s">
        <v>1850</v>
      </c>
    </row>
    <row r="201" spans="1:12" ht="15.75" thickBot="1">
      <c r="A201" s="433"/>
      <c r="B201" s="237" t="s">
        <v>1851</v>
      </c>
      <c r="C201" s="238"/>
      <c r="D201" s="238"/>
      <c r="E201" s="436"/>
      <c r="F201" s="239" t="s">
        <v>1852</v>
      </c>
      <c r="G201" s="433"/>
      <c r="H201" s="237" t="s">
        <v>1851</v>
      </c>
      <c r="I201" s="238"/>
      <c r="J201" s="238"/>
      <c r="K201" s="436"/>
      <c r="L201" s="239" t="s">
        <v>1852</v>
      </c>
    </row>
    <row r="202" spans="1:12" ht="15.75" thickBot="1">
      <c r="A202" s="431" t="s">
        <v>2229</v>
      </c>
      <c r="B202" s="237" t="s">
        <v>1837</v>
      </c>
      <c r="C202" s="238"/>
      <c r="D202" s="238"/>
      <c r="E202" s="434" t="s">
        <v>2229</v>
      </c>
      <c r="F202" s="239" t="s">
        <v>1837</v>
      </c>
      <c r="G202" s="431" t="s">
        <v>2229</v>
      </c>
      <c r="H202" s="237" t="s">
        <v>1837</v>
      </c>
      <c r="I202" s="238"/>
      <c r="J202" s="238"/>
      <c r="K202" s="434" t="s">
        <v>2229</v>
      </c>
      <c r="L202" s="239" t="s">
        <v>1837</v>
      </c>
    </row>
    <row r="203" spans="1:12" ht="15.75" thickBot="1">
      <c r="A203" s="432"/>
      <c r="B203" s="237" t="s">
        <v>1839</v>
      </c>
      <c r="C203" s="238"/>
      <c r="D203" s="238"/>
      <c r="E203" s="435"/>
      <c r="F203" s="239" t="s">
        <v>1839</v>
      </c>
      <c r="G203" s="432"/>
      <c r="H203" s="237" t="s">
        <v>1839</v>
      </c>
      <c r="I203" s="238"/>
      <c r="J203" s="238"/>
      <c r="K203" s="435"/>
      <c r="L203" s="239" t="s">
        <v>1839</v>
      </c>
    </row>
    <row r="204" spans="1:12" ht="15.75" thickBot="1">
      <c r="A204" s="432"/>
      <c r="B204" s="237" t="s">
        <v>1840</v>
      </c>
      <c r="C204" s="238"/>
      <c r="D204" s="238"/>
      <c r="E204" s="435"/>
      <c r="F204" s="239" t="s">
        <v>1840</v>
      </c>
      <c r="G204" s="432"/>
      <c r="H204" s="237" t="s">
        <v>1840</v>
      </c>
      <c r="I204" s="238"/>
      <c r="J204" s="238"/>
      <c r="K204" s="435"/>
      <c r="L204" s="239" t="s">
        <v>1840</v>
      </c>
    </row>
    <row r="205" spans="1:12" ht="15.75" thickBot="1">
      <c r="A205" s="432"/>
      <c r="B205" s="237" t="s">
        <v>1841</v>
      </c>
      <c r="C205" s="238"/>
      <c r="D205" s="238"/>
      <c r="E205" s="435"/>
      <c r="F205" s="239" t="s">
        <v>1841</v>
      </c>
      <c r="G205" s="432"/>
      <c r="H205" s="237" t="s">
        <v>1841</v>
      </c>
      <c r="I205" s="238"/>
      <c r="J205" s="238"/>
      <c r="K205" s="435"/>
      <c r="L205" s="239" t="s">
        <v>1841</v>
      </c>
    </row>
    <row r="206" spans="1:12" ht="15.75" thickBot="1">
      <c r="A206" s="432"/>
      <c r="B206" s="237" t="s">
        <v>1842</v>
      </c>
      <c r="C206" s="238"/>
      <c r="D206" s="238"/>
      <c r="E206" s="435"/>
      <c r="F206" s="239" t="s">
        <v>1842</v>
      </c>
      <c r="G206" s="432"/>
      <c r="H206" s="237" t="s">
        <v>1842</v>
      </c>
      <c r="I206" s="238"/>
      <c r="J206" s="238"/>
      <c r="K206" s="435"/>
      <c r="L206" s="239" t="s">
        <v>1842</v>
      </c>
    </row>
    <row r="207" spans="1:12" ht="15.75" thickBot="1">
      <c r="A207" s="432"/>
      <c r="B207" s="237" t="s">
        <v>1843</v>
      </c>
      <c r="C207" s="238"/>
      <c r="D207" s="238"/>
      <c r="E207" s="435"/>
      <c r="F207" s="239" t="s">
        <v>1843</v>
      </c>
      <c r="G207" s="432"/>
      <c r="H207" s="237" t="s">
        <v>1843</v>
      </c>
      <c r="I207" s="238"/>
      <c r="J207" s="238"/>
      <c r="K207" s="435"/>
      <c r="L207" s="239" t="s">
        <v>1843</v>
      </c>
    </row>
    <row r="208" spans="1:12" ht="15.75" thickBot="1">
      <c r="A208" s="432"/>
      <c r="B208" s="237" t="s">
        <v>1844</v>
      </c>
      <c r="C208" s="238"/>
      <c r="D208" s="238"/>
      <c r="E208" s="435"/>
      <c r="F208" s="239" t="s">
        <v>1844</v>
      </c>
      <c r="G208" s="432"/>
      <c r="H208" s="237" t="s">
        <v>1844</v>
      </c>
      <c r="I208" s="238"/>
      <c r="J208" s="238"/>
      <c r="K208" s="435"/>
      <c r="L208" s="239" t="s">
        <v>1844</v>
      </c>
    </row>
    <row r="209" spans="1:12" ht="15.75" thickBot="1">
      <c r="A209" s="432"/>
      <c r="B209" s="237" t="s">
        <v>1845</v>
      </c>
      <c r="C209" s="238"/>
      <c r="D209" s="238"/>
      <c r="E209" s="435"/>
      <c r="F209" s="239" t="s">
        <v>1845</v>
      </c>
      <c r="G209" s="432"/>
      <c r="H209" s="237" t="s">
        <v>1845</v>
      </c>
      <c r="I209" s="238"/>
      <c r="J209" s="238"/>
      <c r="K209" s="435"/>
      <c r="L209" s="239" t="s">
        <v>1845</v>
      </c>
    </row>
    <row r="210" spans="1:12" ht="15.75" thickBot="1">
      <c r="A210" s="432"/>
      <c r="B210" s="237" t="s">
        <v>1846</v>
      </c>
      <c r="C210" s="238"/>
      <c r="D210" s="238"/>
      <c r="E210" s="435"/>
      <c r="F210" s="239" t="s">
        <v>1846</v>
      </c>
      <c r="G210" s="432"/>
      <c r="H210" s="237" t="s">
        <v>1846</v>
      </c>
      <c r="I210" s="238"/>
      <c r="J210" s="238"/>
      <c r="K210" s="435"/>
      <c r="L210" s="239" t="s">
        <v>1846</v>
      </c>
    </row>
    <row r="211" spans="1:12" ht="15.75" thickBot="1">
      <c r="A211" s="432"/>
      <c r="B211" s="237" t="s">
        <v>1847</v>
      </c>
      <c r="C211" s="238"/>
      <c r="D211" s="238"/>
      <c r="E211" s="435"/>
      <c r="F211" s="239" t="s">
        <v>1847</v>
      </c>
      <c r="G211" s="432"/>
      <c r="H211" s="237" t="s">
        <v>1847</v>
      </c>
      <c r="I211" s="238"/>
      <c r="J211" s="238"/>
      <c r="K211" s="435"/>
      <c r="L211" s="239" t="s">
        <v>1847</v>
      </c>
    </row>
    <row r="212" spans="1:12" ht="15.75" thickBot="1">
      <c r="A212" s="432"/>
      <c r="B212" s="237" t="s">
        <v>1848</v>
      </c>
      <c r="C212" s="238"/>
      <c r="D212" s="238"/>
      <c r="E212" s="435"/>
      <c r="F212" s="239" t="s">
        <v>1848</v>
      </c>
      <c r="G212" s="432"/>
      <c r="H212" s="237" t="s">
        <v>1848</v>
      </c>
      <c r="I212" s="238"/>
      <c r="J212" s="238"/>
      <c r="K212" s="435"/>
      <c r="L212" s="239" t="s">
        <v>1848</v>
      </c>
    </row>
    <row r="213" spans="1:12" ht="15.75" thickBot="1">
      <c r="A213" s="432"/>
      <c r="B213" s="237" t="s">
        <v>1849</v>
      </c>
      <c r="C213" s="238"/>
      <c r="D213" s="238"/>
      <c r="E213" s="435"/>
      <c r="F213" s="239" t="s">
        <v>1850</v>
      </c>
      <c r="G213" s="432"/>
      <c r="H213" s="237" t="s">
        <v>1849</v>
      </c>
      <c r="I213" s="238"/>
      <c r="J213" s="238"/>
      <c r="K213" s="435"/>
      <c r="L213" s="239" t="s">
        <v>1850</v>
      </c>
    </row>
    <row r="214" spans="1:12" ht="15.75" thickBot="1">
      <c r="A214" s="433"/>
      <c r="B214" s="237" t="s">
        <v>1851</v>
      </c>
      <c r="C214" s="238"/>
      <c r="D214" s="238"/>
      <c r="E214" s="436"/>
      <c r="F214" s="239" t="s">
        <v>1852</v>
      </c>
      <c r="G214" s="433"/>
      <c r="H214" s="237" t="s">
        <v>1851</v>
      </c>
      <c r="I214" s="238"/>
      <c r="J214" s="238"/>
      <c r="K214" s="436"/>
      <c r="L214" s="239" t="s">
        <v>1852</v>
      </c>
    </row>
    <row r="215" spans="1:12" ht="15.75" thickBot="1">
      <c r="A215" s="431" t="s">
        <v>2230</v>
      </c>
      <c r="B215" s="237" t="s">
        <v>1837</v>
      </c>
      <c r="C215" s="238"/>
      <c r="D215" s="238"/>
      <c r="E215" s="434" t="s">
        <v>2230</v>
      </c>
      <c r="F215" s="239" t="s">
        <v>1837</v>
      </c>
      <c r="G215" s="431" t="s">
        <v>2230</v>
      </c>
      <c r="H215" s="237" t="s">
        <v>1837</v>
      </c>
      <c r="I215" s="238"/>
      <c r="J215" s="238"/>
      <c r="K215" s="434" t="s">
        <v>2230</v>
      </c>
      <c r="L215" s="239" t="s">
        <v>1837</v>
      </c>
    </row>
    <row r="216" spans="1:12" ht="15.75" thickBot="1">
      <c r="A216" s="432"/>
      <c r="B216" s="237" t="s">
        <v>1839</v>
      </c>
      <c r="C216" s="238"/>
      <c r="D216" s="238"/>
      <c r="E216" s="435"/>
      <c r="F216" s="239" t="s">
        <v>1839</v>
      </c>
      <c r="G216" s="432"/>
      <c r="H216" s="237" t="s">
        <v>1839</v>
      </c>
      <c r="I216" s="238"/>
      <c r="J216" s="238"/>
      <c r="K216" s="435"/>
      <c r="L216" s="239" t="s">
        <v>1839</v>
      </c>
    </row>
    <row r="217" spans="1:12" ht="15.75" thickBot="1">
      <c r="A217" s="432"/>
      <c r="B217" s="237" t="s">
        <v>1840</v>
      </c>
      <c r="C217" s="238"/>
      <c r="D217" s="238"/>
      <c r="E217" s="435"/>
      <c r="F217" s="239" t="s">
        <v>1840</v>
      </c>
      <c r="G217" s="432"/>
      <c r="H217" s="237" t="s">
        <v>1840</v>
      </c>
      <c r="I217" s="238"/>
      <c r="J217" s="238"/>
      <c r="K217" s="435"/>
      <c r="L217" s="239" t="s">
        <v>1840</v>
      </c>
    </row>
    <row r="218" spans="1:12" ht="15.75" thickBot="1">
      <c r="A218" s="432"/>
      <c r="B218" s="237" t="s">
        <v>1841</v>
      </c>
      <c r="C218" s="238"/>
      <c r="D218" s="238"/>
      <c r="E218" s="435"/>
      <c r="F218" s="239" t="s">
        <v>1841</v>
      </c>
      <c r="G218" s="432"/>
      <c r="H218" s="237" t="s">
        <v>1841</v>
      </c>
      <c r="I218" s="238"/>
      <c r="J218" s="238"/>
      <c r="K218" s="435"/>
      <c r="L218" s="239" t="s">
        <v>1841</v>
      </c>
    </row>
    <row r="219" spans="1:12" ht="15.75" thickBot="1">
      <c r="A219" s="432"/>
      <c r="B219" s="237" t="s">
        <v>1842</v>
      </c>
      <c r="C219" s="238"/>
      <c r="D219" s="238"/>
      <c r="E219" s="435"/>
      <c r="F219" s="239" t="s">
        <v>1842</v>
      </c>
      <c r="G219" s="432"/>
      <c r="H219" s="237" t="s">
        <v>1842</v>
      </c>
      <c r="I219" s="238"/>
      <c r="J219" s="238"/>
      <c r="K219" s="435"/>
      <c r="L219" s="239" t="s">
        <v>1842</v>
      </c>
    </row>
    <row r="220" spans="1:12" ht="15.75" thickBot="1">
      <c r="A220" s="432"/>
      <c r="B220" s="237" t="s">
        <v>1843</v>
      </c>
      <c r="C220" s="238"/>
      <c r="D220" s="238"/>
      <c r="E220" s="435"/>
      <c r="F220" s="239" t="s">
        <v>1843</v>
      </c>
      <c r="G220" s="432"/>
      <c r="H220" s="237" t="s">
        <v>1843</v>
      </c>
      <c r="I220" s="238"/>
      <c r="J220" s="238"/>
      <c r="K220" s="435"/>
      <c r="L220" s="239" t="s">
        <v>1843</v>
      </c>
    </row>
    <row r="221" spans="1:12" ht="15.75" thickBot="1">
      <c r="A221" s="432"/>
      <c r="B221" s="237" t="s">
        <v>1844</v>
      </c>
      <c r="C221" s="238"/>
      <c r="D221" s="238"/>
      <c r="E221" s="435"/>
      <c r="F221" s="239" t="s">
        <v>1844</v>
      </c>
      <c r="G221" s="432"/>
      <c r="H221" s="237" t="s">
        <v>1844</v>
      </c>
      <c r="I221" s="238"/>
      <c r="J221" s="238"/>
      <c r="K221" s="435"/>
      <c r="L221" s="239" t="s">
        <v>1844</v>
      </c>
    </row>
    <row r="222" spans="1:12" ht="15.75" thickBot="1">
      <c r="A222" s="432"/>
      <c r="B222" s="237" t="s">
        <v>1845</v>
      </c>
      <c r="C222" s="238"/>
      <c r="D222" s="238"/>
      <c r="E222" s="435"/>
      <c r="F222" s="239" t="s">
        <v>1845</v>
      </c>
      <c r="G222" s="432"/>
      <c r="H222" s="237" t="s">
        <v>1845</v>
      </c>
      <c r="I222" s="238"/>
      <c r="J222" s="238"/>
      <c r="K222" s="435"/>
      <c r="L222" s="239" t="s">
        <v>1845</v>
      </c>
    </row>
    <row r="223" spans="1:12" ht="15.75" thickBot="1">
      <c r="A223" s="432"/>
      <c r="B223" s="237" t="s">
        <v>1846</v>
      </c>
      <c r="C223" s="238"/>
      <c r="D223" s="238"/>
      <c r="E223" s="435"/>
      <c r="F223" s="239" t="s">
        <v>1846</v>
      </c>
      <c r="G223" s="432"/>
      <c r="H223" s="237" t="s">
        <v>1846</v>
      </c>
      <c r="I223" s="238"/>
      <c r="J223" s="238"/>
      <c r="K223" s="435"/>
      <c r="L223" s="239" t="s">
        <v>1846</v>
      </c>
    </row>
    <row r="224" spans="1:12" ht="15.75" thickBot="1">
      <c r="A224" s="432"/>
      <c r="B224" s="237" t="s">
        <v>1847</v>
      </c>
      <c r="C224" s="238"/>
      <c r="D224" s="238"/>
      <c r="E224" s="435"/>
      <c r="F224" s="239" t="s">
        <v>1847</v>
      </c>
      <c r="G224" s="432"/>
      <c r="H224" s="237" t="s">
        <v>1847</v>
      </c>
      <c r="I224" s="238"/>
      <c r="J224" s="238"/>
      <c r="K224" s="435"/>
      <c r="L224" s="239" t="s">
        <v>1847</v>
      </c>
    </row>
    <row r="225" spans="1:12" ht="15.75" thickBot="1">
      <c r="A225" s="432"/>
      <c r="B225" s="237" t="s">
        <v>1848</v>
      </c>
      <c r="C225" s="238"/>
      <c r="D225" s="238"/>
      <c r="E225" s="435"/>
      <c r="F225" s="239" t="s">
        <v>1848</v>
      </c>
      <c r="G225" s="432"/>
      <c r="H225" s="237" t="s">
        <v>1848</v>
      </c>
      <c r="I225" s="238"/>
      <c r="J225" s="238"/>
      <c r="K225" s="435"/>
      <c r="L225" s="239" t="s">
        <v>1848</v>
      </c>
    </row>
    <row r="226" spans="1:12" ht="15.75" thickBot="1">
      <c r="A226" s="432"/>
      <c r="B226" s="237" t="s">
        <v>1849</v>
      </c>
      <c r="C226" s="238"/>
      <c r="D226" s="238"/>
      <c r="E226" s="435"/>
      <c r="F226" s="239" t="s">
        <v>1850</v>
      </c>
      <c r="G226" s="432"/>
      <c r="H226" s="237" t="s">
        <v>1849</v>
      </c>
      <c r="I226" s="238"/>
      <c r="J226" s="238"/>
      <c r="K226" s="435"/>
      <c r="L226" s="239" t="s">
        <v>1850</v>
      </c>
    </row>
    <row r="227" spans="1:12" ht="15.75" thickBot="1">
      <c r="A227" s="433"/>
      <c r="B227" s="237" t="s">
        <v>1851</v>
      </c>
      <c r="C227" s="238"/>
      <c r="D227" s="238"/>
      <c r="E227" s="436"/>
      <c r="F227" s="239" t="s">
        <v>1852</v>
      </c>
      <c r="G227" s="433"/>
      <c r="H227" s="237" t="s">
        <v>1851</v>
      </c>
      <c r="I227" s="238"/>
      <c r="J227" s="238"/>
      <c r="K227" s="436"/>
      <c r="L227" s="239" t="s">
        <v>1852</v>
      </c>
    </row>
    <row r="228" spans="1:12" ht="15.75" thickBot="1">
      <c r="A228" s="431" t="s">
        <v>2231</v>
      </c>
      <c r="B228" s="237" t="s">
        <v>1837</v>
      </c>
      <c r="C228" s="238"/>
      <c r="D228" s="238"/>
      <c r="E228" s="434" t="s">
        <v>2231</v>
      </c>
      <c r="F228" s="239" t="s">
        <v>1837</v>
      </c>
      <c r="G228" s="431" t="s">
        <v>2231</v>
      </c>
      <c r="H228" s="237" t="s">
        <v>1837</v>
      </c>
      <c r="I228" s="238"/>
      <c r="J228" s="238"/>
      <c r="K228" s="434" t="s">
        <v>2231</v>
      </c>
      <c r="L228" s="239" t="s">
        <v>1837</v>
      </c>
    </row>
    <row r="229" spans="1:12" ht="15.75" thickBot="1">
      <c r="A229" s="432"/>
      <c r="B229" s="237" t="s">
        <v>1839</v>
      </c>
      <c r="C229" s="238"/>
      <c r="D229" s="238"/>
      <c r="E229" s="435"/>
      <c r="F229" s="239" t="s">
        <v>1839</v>
      </c>
      <c r="G229" s="432"/>
      <c r="H229" s="237" t="s">
        <v>1839</v>
      </c>
      <c r="I229" s="238"/>
      <c r="J229" s="238"/>
      <c r="K229" s="435"/>
      <c r="L229" s="239" t="s">
        <v>1839</v>
      </c>
    </row>
    <row r="230" spans="1:12" ht="15.75" thickBot="1">
      <c r="A230" s="432"/>
      <c r="B230" s="237" t="s">
        <v>1840</v>
      </c>
      <c r="C230" s="238"/>
      <c r="D230" s="238"/>
      <c r="E230" s="435"/>
      <c r="F230" s="239" t="s">
        <v>1840</v>
      </c>
      <c r="G230" s="432"/>
      <c r="H230" s="237" t="s">
        <v>1840</v>
      </c>
      <c r="I230" s="238"/>
      <c r="J230" s="238"/>
      <c r="K230" s="435"/>
      <c r="L230" s="239" t="s">
        <v>1840</v>
      </c>
    </row>
    <row r="231" spans="1:12" ht="15.75" thickBot="1">
      <c r="A231" s="432"/>
      <c r="B231" s="237" t="s">
        <v>1841</v>
      </c>
      <c r="C231" s="238"/>
      <c r="D231" s="238"/>
      <c r="E231" s="435"/>
      <c r="F231" s="239" t="s">
        <v>1841</v>
      </c>
      <c r="G231" s="432"/>
      <c r="H231" s="237" t="s">
        <v>1841</v>
      </c>
      <c r="I231" s="238"/>
      <c r="J231" s="238"/>
      <c r="K231" s="435"/>
      <c r="L231" s="239" t="s">
        <v>1841</v>
      </c>
    </row>
    <row r="232" spans="1:12" ht="15.75" thickBot="1">
      <c r="A232" s="432"/>
      <c r="B232" s="237" t="s">
        <v>1842</v>
      </c>
      <c r="C232" s="238"/>
      <c r="D232" s="238"/>
      <c r="E232" s="435"/>
      <c r="F232" s="239" t="s">
        <v>1842</v>
      </c>
      <c r="G232" s="432"/>
      <c r="H232" s="237" t="s">
        <v>1842</v>
      </c>
      <c r="I232" s="238"/>
      <c r="J232" s="238"/>
      <c r="K232" s="435"/>
      <c r="L232" s="239" t="s">
        <v>1842</v>
      </c>
    </row>
    <row r="233" spans="1:12" ht="15.75" thickBot="1">
      <c r="A233" s="432"/>
      <c r="B233" s="237" t="s">
        <v>1843</v>
      </c>
      <c r="C233" s="238"/>
      <c r="D233" s="238"/>
      <c r="E233" s="435"/>
      <c r="F233" s="239" t="s">
        <v>1843</v>
      </c>
      <c r="G233" s="432"/>
      <c r="H233" s="237" t="s">
        <v>1843</v>
      </c>
      <c r="I233" s="238"/>
      <c r="J233" s="238"/>
      <c r="K233" s="435"/>
      <c r="L233" s="239" t="s">
        <v>1843</v>
      </c>
    </row>
    <row r="234" spans="1:12" ht="15.75" thickBot="1">
      <c r="A234" s="432"/>
      <c r="B234" s="237" t="s">
        <v>1844</v>
      </c>
      <c r="C234" s="238"/>
      <c r="D234" s="238"/>
      <c r="E234" s="435"/>
      <c r="F234" s="239" t="s">
        <v>1844</v>
      </c>
      <c r="G234" s="432"/>
      <c r="H234" s="237" t="s">
        <v>1844</v>
      </c>
      <c r="I234" s="238"/>
      <c r="J234" s="238"/>
      <c r="K234" s="435"/>
      <c r="L234" s="239" t="s">
        <v>1844</v>
      </c>
    </row>
    <row r="235" spans="1:12" ht="15.75" thickBot="1">
      <c r="A235" s="432"/>
      <c r="B235" s="237" t="s">
        <v>1845</v>
      </c>
      <c r="C235" s="238"/>
      <c r="D235" s="238"/>
      <c r="E235" s="435"/>
      <c r="F235" s="239" t="s">
        <v>1845</v>
      </c>
      <c r="G235" s="432"/>
      <c r="H235" s="237" t="s">
        <v>1845</v>
      </c>
      <c r="I235" s="238"/>
      <c r="J235" s="238"/>
      <c r="K235" s="435"/>
      <c r="L235" s="239" t="s">
        <v>1845</v>
      </c>
    </row>
    <row r="236" spans="1:12" ht="15.75" thickBot="1">
      <c r="A236" s="432"/>
      <c r="B236" s="237" t="s">
        <v>1846</v>
      </c>
      <c r="C236" s="238"/>
      <c r="D236" s="238"/>
      <c r="E236" s="435"/>
      <c r="F236" s="239" t="s">
        <v>1846</v>
      </c>
      <c r="G236" s="432"/>
      <c r="H236" s="237" t="s">
        <v>1846</v>
      </c>
      <c r="I236" s="238"/>
      <c r="J236" s="238"/>
      <c r="K236" s="435"/>
      <c r="L236" s="239" t="s">
        <v>1846</v>
      </c>
    </row>
    <row r="237" spans="1:12" ht="15.75" thickBot="1">
      <c r="A237" s="432"/>
      <c r="B237" s="237" t="s">
        <v>1847</v>
      </c>
      <c r="C237" s="238"/>
      <c r="D237" s="238"/>
      <c r="E237" s="435"/>
      <c r="F237" s="239" t="s">
        <v>1847</v>
      </c>
      <c r="G237" s="432"/>
      <c r="H237" s="237" t="s">
        <v>1847</v>
      </c>
      <c r="I237" s="238"/>
      <c r="J237" s="238"/>
      <c r="K237" s="435"/>
      <c r="L237" s="239" t="s">
        <v>1847</v>
      </c>
    </row>
    <row r="238" spans="1:12" ht="15.75" thickBot="1">
      <c r="A238" s="432"/>
      <c r="B238" s="237" t="s">
        <v>1848</v>
      </c>
      <c r="C238" s="238"/>
      <c r="D238" s="238"/>
      <c r="E238" s="435"/>
      <c r="F238" s="239" t="s">
        <v>1848</v>
      </c>
      <c r="G238" s="432"/>
      <c r="H238" s="237" t="s">
        <v>1848</v>
      </c>
      <c r="I238" s="238"/>
      <c r="J238" s="238"/>
      <c r="K238" s="435"/>
      <c r="L238" s="239" t="s">
        <v>1848</v>
      </c>
    </row>
    <row r="239" spans="1:12" ht="15.75" thickBot="1">
      <c r="A239" s="432"/>
      <c r="B239" s="237" t="s">
        <v>1849</v>
      </c>
      <c r="C239" s="238"/>
      <c r="D239" s="238"/>
      <c r="E239" s="435"/>
      <c r="F239" s="239" t="s">
        <v>1850</v>
      </c>
      <c r="G239" s="432"/>
      <c r="H239" s="237" t="s">
        <v>1849</v>
      </c>
      <c r="I239" s="238"/>
      <c r="J239" s="238"/>
      <c r="K239" s="435"/>
      <c r="L239" s="239" t="s">
        <v>1850</v>
      </c>
    </row>
    <row r="240" spans="1:12" ht="15.75" thickBot="1">
      <c r="A240" s="433"/>
      <c r="B240" s="237" t="s">
        <v>1851</v>
      </c>
      <c r="C240" s="238"/>
      <c r="D240" s="238"/>
      <c r="E240" s="436"/>
      <c r="F240" s="239" t="s">
        <v>1852</v>
      </c>
      <c r="G240" s="433"/>
      <c r="H240" s="237" t="s">
        <v>1851</v>
      </c>
      <c r="I240" s="238"/>
      <c r="J240" s="238"/>
      <c r="K240" s="436"/>
      <c r="L240" s="239" t="s">
        <v>1852</v>
      </c>
    </row>
    <row r="241" spans="1:12" ht="15.75" thickBot="1">
      <c r="A241" s="431" t="s">
        <v>2232</v>
      </c>
      <c r="B241" s="237" t="s">
        <v>1837</v>
      </c>
      <c r="C241" s="238"/>
      <c r="D241" s="238"/>
      <c r="E241" s="434" t="s">
        <v>2232</v>
      </c>
      <c r="F241" s="239" t="s">
        <v>1837</v>
      </c>
      <c r="G241" s="431" t="s">
        <v>2232</v>
      </c>
      <c r="H241" s="237" t="s">
        <v>1837</v>
      </c>
      <c r="I241" s="238"/>
      <c r="J241" s="238"/>
      <c r="K241" s="434" t="s">
        <v>2232</v>
      </c>
      <c r="L241" s="239" t="s">
        <v>1837</v>
      </c>
    </row>
    <row r="242" spans="1:12" ht="15.75" thickBot="1">
      <c r="A242" s="432"/>
      <c r="B242" s="237" t="s">
        <v>1839</v>
      </c>
      <c r="C242" s="238"/>
      <c r="D242" s="238"/>
      <c r="E242" s="435"/>
      <c r="F242" s="239" t="s">
        <v>1839</v>
      </c>
      <c r="G242" s="432"/>
      <c r="H242" s="237" t="s">
        <v>1839</v>
      </c>
      <c r="I242" s="238"/>
      <c r="J242" s="238"/>
      <c r="K242" s="435"/>
      <c r="L242" s="239" t="s">
        <v>1839</v>
      </c>
    </row>
    <row r="243" spans="1:12" ht="15.75" thickBot="1">
      <c r="A243" s="432"/>
      <c r="B243" s="237" t="s">
        <v>1840</v>
      </c>
      <c r="C243" s="238"/>
      <c r="D243" s="238"/>
      <c r="E243" s="435"/>
      <c r="F243" s="239" t="s">
        <v>1840</v>
      </c>
      <c r="G243" s="432"/>
      <c r="H243" s="237" t="s">
        <v>1840</v>
      </c>
      <c r="I243" s="238"/>
      <c r="J243" s="238"/>
      <c r="K243" s="435"/>
      <c r="L243" s="239" t="s">
        <v>1840</v>
      </c>
    </row>
    <row r="244" spans="1:12" ht="15.75" thickBot="1">
      <c r="A244" s="432"/>
      <c r="B244" s="237" t="s">
        <v>1841</v>
      </c>
      <c r="C244" s="238"/>
      <c r="D244" s="238"/>
      <c r="E244" s="435"/>
      <c r="F244" s="239" t="s">
        <v>1841</v>
      </c>
      <c r="G244" s="432"/>
      <c r="H244" s="237" t="s">
        <v>1841</v>
      </c>
      <c r="I244" s="238"/>
      <c r="J244" s="238"/>
      <c r="K244" s="435"/>
      <c r="L244" s="239" t="s">
        <v>1841</v>
      </c>
    </row>
    <row r="245" spans="1:12" ht="15.75" thickBot="1">
      <c r="A245" s="432"/>
      <c r="B245" s="237" t="s">
        <v>1842</v>
      </c>
      <c r="C245" s="238"/>
      <c r="D245" s="238"/>
      <c r="E245" s="435"/>
      <c r="F245" s="239" t="s">
        <v>1842</v>
      </c>
      <c r="G245" s="432"/>
      <c r="H245" s="237" t="s">
        <v>1842</v>
      </c>
      <c r="I245" s="238"/>
      <c r="J245" s="238"/>
      <c r="K245" s="435"/>
      <c r="L245" s="239" t="s">
        <v>1842</v>
      </c>
    </row>
    <row r="246" spans="1:12" ht="15.75" thickBot="1">
      <c r="A246" s="432"/>
      <c r="B246" s="237" t="s">
        <v>1843</v>
      </c>
      <c r="C246" s="238"/>
      <c r="D246" s="238"/>
      <c r="E246" s="435"/>
      <c r="F246" s="239" t="s">
        <v>1843</v>
      </c>
      <c r="G246" s="432"/>
      <c r="H246" s="237" t="s">
        <v>1843</v>
      </c>
      <c r="I246" s="238"/>
      <c r="J246" s="238"/>
      <c r="K246" s="435"/>
      <c r="L246" s="239" t="s">
        <v>1843</v>
      </c>
    </row>
    <row r="247" spans="1:12" ht="15.75" thickBot="1">
      <c r="A247" s="432"/>
      <c r="B247" s="237" t="s">
        <v>1844</v>
      </c>
      <c r="C247" s="238"/>
      <c r="D247" s="238"/>
      <c r="E247" s="435"/>
      <c r="F247" s="239" t="s">
        <v>1844</v>
      </c>
      <c r="G247" s="432"/>
      <c r="H247" s="237" t="s">
        <v>1844</v>
      </c>
      <c r="I247" s="238"/>
      <c r="J247" s="238"/>
      <c r="K247" s="435"/>
      <c r="L247" s="239" t="s">
        <v>1844</v>
      </c>
    </row>
    <row r="248" spans="1:12" ht="15.75" thickBot="1">
      <c r="A248" s="432"/>
      <c r="B248" s="237" t="s">
        <v>1845</v>
      </c>
      <c r="C248" s="238"/>
      <c r="D248" s="238"/>
      <c r="E248" s="435"/>
      <c r="F248" s="239" t="s">
        <v>1845</v>
      </c>
      <c r="G248" s="432"/>
      <c r="H248" s="237" t="s">
        <v>1845</v>
      </c>
      <c r="I248" s="238"/>
      <c r="J248" s="238"/>
      <c r="K248" s="435"/>
      <c r="L248" s="239" t="s">
        <v>1845</v>
      </c>
    </row>
    <row r="249" spans="1:12" ht="15.75" thickBot="1">
      <c r="A249" s="432"/>
      <c r="B249" s="237" t="s">
        <v>1846</v>
      </c>
      <c r="C249" s="238"/>
      <c r="D249" s="238"/>
      <c r="E249" s="435"/>
      <c r="F249" s="239" t="s">
        <v>1846</v>
      </c>
      <c r="G249" s="432"/>
      <c r="H249" s="237" t="s">
        <v>1846</v>
      </c>
      <c r="I249" s="238"/>
      <c r="J249" s="238"/>
      <c r="K249" s="435"/>
      <c r="L249" s="239" t="s">
        <v>1846</v>
      </c>
    </row>
    <row r="250" spans="1:12" ht="15.75" thickBot="1">
      <c r="A250" s="432"/>
      <c r="B250" s="237" t="s">
        <v>1847</v>
      </c>
      <c r="C250" s="238"/>
      <c r="D250" s="238"/>
      <c r="E250" s="435"/>
      <c r="F250" s="239" t="s">
        <v>1847</v>
      </c>
      <c r="G250" s="432"/>
      <c r="H250" s="237" t="s">
        <v>1847</v>
      </c>
      <c r="I250" s="238"/>
      <c r="J250" s="238"/>
      <c r="K250" s="435"/>
      <c r="L250" s="239" t="s">
        <v>1847</v>
      </c>
    </row>
    <row r="251" spans="1:12" ht="15.75" thickBot="1">
      <c r="A251" s="432"/>
      <c r="B251" s="237" t="s">
        <v>1848</v>
      </c>
      <c r="C251" s="238"/>
      <c r="D251" s="238"/>
      <c r="E251" s="435"/>
      <c r="F251" s="239" t="s">
        <v>1848</v>
      </c>
      <c r="G251" s="432"/>
      <c r="H251" s="237" t="s">
        <v>1848</v>
      </c>
      <c r="I251" s="238"/>
      <c r="J251" s="238"/>
      <c r="K251" s="435"/>
      <c r="L251" s="239" t="s">
        <v>1848</v>
      </c>
    </row>
    <row r="252" spans="1:12" ht="15.75" thickBot="1">
      <c r="A252" s="432"/>
      <c r="B252" s="237" t="s">
        <v>1849</v>
      </c>
      <c r="C252" s="238"/>
      <c r="D252" s="238"/>
      <c r="E252" s="435"/>
      <c r="F252" s="239" t="s">
        <v>1850</v>
      </c>
      <c r="G252" s="432"/>
      <c r="H252" s="237" t="s">
        <v>1849</v>
      </c>
      <c r="I252" s="238"/>
      <c r="J252" s="238"/>
      <c r="K252" s="435"/>
      <c r="L252" s="239" t="s">
        <v>1850</v>
      </c>
    </row>
    <row r="253" spans="1:12" ht="15.75" thickBot="1">
      <c r="A253" s="433"/>
      <c r="B253" s="237" t="s">
        <v>1851</v>
      </c>
      <c r="C253" s="238"/>
      <c r="D253" s="238"/>
      <c r="E253" s="436"/>
      <c r="F253" s="239" t="s">
        <v>1852</v>
      </c>
      <c r="G253" s="433"/>
      <c r="H253" s="237" t="s">
        <v>1851</v>
      </c>
      <c r="I253" s="238"/>
      <c r="J253" s="238"/>
      <c r="K253" s="436"/>
      <c r="L253" s="239" t="s">
        <v>1852</v>
      </c>
    </row>
    <row r="254" spans="1:12" ht="15.75" thickBot="1">
      <c r="A254" s="431" t="s">
        <v>2233</v>
      </c>
      <c r="B254" s="237" t="s">
        <v>1837</v>
      </c>
      <c r="C254" s="238"/>
      <c r="D254" s="238"/>
      <c r="E254" s="434" t="s">
        <v>2233</v>
      </c>
      <c r="F254" s="239" t="s">
        <v>1837</v>
      </c>
      <c r="G254" s="431" t="s">
        <v>2233</v>
      </c>
      <c r="H254" s="237" t="s">
        <v>1837</v>
      </c>
      <c r="I254" s="238"/>
      <c r="J254" s="238"/>
      <c r="K254" s="434" t="s">
        <v>2233</v>
      </c>
      <c r="L254" s="239" t="s">
        <v>1837</v>
      </c>
    </row>
    <row r="255" spans="1:12" ht="15.75" thickBot="1">
      <c r="A255" s="432"/>
      <c r="B255" s="237" t="s">
        <v>1839</v>
      </c>
      <c r="C255" s="238"/>
      <c r="D255" s="238"/>
      <c r="E255" s="435"/>
      <c r="F255" s="239" t="s">
        <v>1839</v>
      </c>
      <c r="G255" s="432"/>
      <c r="H255" s="237" t="s">
        <v>1839</v>
      </c>
      <c r="I255" s="238"/>
      <c r="J255" s="238"/>
      <c r="K255" s="435"/>
      <c r="L255" s="239" t="s">
        <v>1839</v>
      </c>
    </row>
    <row r="256" spans="1:12" ht="15.75" thickBot="1">
      <c r="A256" s="432"/>
      <c r="B256" s="237" t="s">
        <v>1840</v>
      </c>
      <c r="C256" s="238"/>
      <c r="D256" s="238"/>
      <c r="E256" s="435"/>
      <c r="F256" s="239" t="s">
        <v>1840</v>
      </c>
      <c r="G256" s="432"/>
      <c r="H256" s="237" t="s">
        <v>1840</v>
      </c>
      <c r="I256" s="238"/>
      <c r="J256" s="238"/>
      <c r="K256" s="435"/>
      <c r="L256" s="239" t="s">
        <v>1840</v>
      </c>
    </row>
    <row r="257" spans="1:12" ht="15.75" thickBot="1">
      <c r="A257" s="432"/>
      <c r="B257" s="237" t="s">
        <v>1841</v>
      </c>
      <c r="C257" s="238"/>
      <c r="D257" s="238"/>
      <c r="E257" s="435"/>
      <c r="F257" s="239" t="s">
        <v>1841</v>
      </c>
      <c r="G257" s="432"/>
      <c r="H257" s="237" t="s">
        <v>1841</v>
      </c>
      <c r="I257" s="238"/>
      <c r="J257" s="238"/>
      <c r="K257" s="435"/>
      <c r="L257" s="239" t="s">
        <v>1841</v>
      </c>
    </row>
    <row r="258" spans="1:12" ht="15.75" thickBot="1">
      <c r="A258" s="432"/>
      <c r="B258" s="237" t="s">
        <v>1842</v>
      </c>
      <c r="C258" s="238"/>
      <c r="D258" s="238"/>
      <c r="E258" s="435"/>
      <c r="F258" s="239" t="s">
        <v>1842</v>
      </c>
      <c r="G258" s="432"/>
      <c r="H258" s="237" t="s">
        <v>1842</v>
      </c>
      <c r="I258" s="238"/>
      <c r="J258" s="238"/>
      <c r="K258" s="435"/>
      <c r="L258" s="239" t="s">
        <v>1842</v>
      </c>
    </row>
    <row r="259" spans="1:12" ht="15.75" thickBot="1">
      <c r="A259" s="432"/>
      <c r="B259" s="237" t="s">
        <v>1843</v>
      </c>
      <c r="C259" s="238"/>
      <c r="D259" s="238"/>
      <c r="E259" s="435"/>
      <c r="F259" s="239" t="s">
        <v>1843</v>
      </c>
      <c r="G259" s="432"/>
      <c r="H259" s="237" t="s">
        <v>1843</v>
      </c>
      <c r="I259" s="238"/>
      <c r="J259" s="238"/>
      <c r="K259" s="435"/>
      <c r="L259" s="239" t="s">
        <v>1843</v>
      </c>
    </row>
    <row r="260" spans="1:12" ht="15.75" thickBot="1">
      <c r="A260" s="432"/>
      <c r="B260" s="237" t="s">
        <v>1844</v>
      </c>
      <c r="C260" s="238"/>
      <c r="D260" s="238"/>
      <c r="E260" s="435"/>
      <c r="F260" s="239" t="s">
        <v>1844</v>
      </c>
      <c r="G260" s="432"/>
      <c r="H260" s="237" t="s">
        <v>1844</v>
      </c>
      <c r="I260" s="238"/>
      <c r="J260" s="238"/>
      <c r="K260" s="435"/>
      <c r="L260" s="239" t="s">
        <v>1844</v>
      </c>
    </row>
    <row r="261" spans="1:12" ht="15.75" thickBot="1">
      <c r="A261" s="432"/>
      <c r="B261" s="237" t="s">
        <v>1845</v>
      </c>
      <c r="C261" s="238"/>
      <c r="D261" s="238"/>
      <c r="E261" s="435"/>
      <c r="F261" s="239" t="s">
        <v>1845</v>
      </c>
      <c r="G261" s="432"/>
      <c r="H261" s="237" t="s">
        <v>1845</v>
      </c>
      <c r="I261" s="238"/>
      <c r="J261" s="238"/>
      <c r="K261" s="435"/>
      <c r="L261" s="239" t="s">
        <v>1845</v>
      </c>
    </row>
    <row r="262" spans="1:12" ht="15.75" thickBot="1">
      <c r="A262" s="432"/>
      <c r="B262" s="237" t="s">
        <v>1846</v>
      </c>
      <c r="C262" s="238"/>
      <c r="D262" s="238"/>
      <c r="E262" s="435"/>
      <c r="F262" s="239" t="s">
        <v>1846</v>
      </c>
      <c r="G262" s="432"/>
      <c r="H262" s="237" t="s">
        <v>1846</v>
      </c>
      <c r="I262" s="238"/>
      <c r="J262" s="238"/>
      <c r="K262" s="435"/>
      <c r="L262" s="239" t="s">
        <v>1846</v>
      </c>
    </row>
    <row r="263" spans="1:12" ht="15.75" thickBot="1">
      <c r="A263" s="432"/>
      <c r="B263" s="237" t="s">
        <v>1847</v>
      </c>
      <c r="C263" s="238"/>
      <c r="D263" s="238"/>
      <c r="E263" s="435"/>
      <c r="F263" s="239" t="s">
        <v>1847</v>
      </c>
      <c r="G263" s="432"/>
      <c r="H263" s="237" t="s">
        <v>1847</v>
      </c>
      <c r="I263" s="238"/>
      <c r="J263" s="238"/>
      <c r="K263" s="435"/>
      <c r="L263" s="239" t="s">
        <v>1847</v>
      </c>
    </row>
    <row r="264" spans="1:12" ht="15.75" thickBot="1">
      <c r="A264" s="432"/>
      <c r="B264" s="237" t="s">
        <v>1848</v>
      </c>
      <c r="C264" s="238"/>
      <c r="D264" s="238"/>
      <c r="E264" s="435"/>
      <c r="F264" s="239" t="s">
        <v>1848</v>
      </c>
      <c r="G264" s="432"/>
      <c r="H264" s="237" t="s">
        <v>1848</v>
      </c>
      <c r="I264" s="238"/>
      <c r="J264" s="238"/>
      <c r="K264" s="435"/>
      <c r="L264" s="239" t="s">
        <v>1848</v>
      </c>
    </row>
    <row r="265" spans="1:12" ht="15.75" thickBot="1">
      <c r="A265" s="432"/>
      <c r="B265" s="237" t="s">
        <v>1849</v>
      </c>
      <c r="C265" s="238"/>
      <c r="D265" s="238"/>
      <c r="E265" s="435"/>
      <c r="F265" s="239" t="s">
        <v>1850</v>
      </c>
      <c r="G265" s="432"/>
      <c r="H265" s="237" t="s">
        <v>1849</v>
      </c>
      <c r="I265" s="238"/>
      <c r="J265" s="238"/>
      <c r="K265" s="435"/>
      <c r="L265" s="239" t="s">
        <v>1850</v>
      </c>
    </row>
    <row r="266" spans="1:12" ht="15.75" thickBot="1">
      <c r="A266" s="433"/>
      <c r="B266" s="237" t="s">
        <v>1851</v>
      </c>
      <c r="C266" s="238"/>
      <c r="D266" s="238"/>
      <c r="E266" s="436"/>
      <c r="F266" s="239" t="s">
        <v>1852</v>
      </c>
      <c r="G266" s="433"/>
      <c r="H266" s="237" t="s">
        <v>1851</v>
      </c>
      <c r="I266" s="238"/>
      <c r="J266" s="238"/>
      <c r="K266" s="436"/>
      <c r="L266" s="239" t="s">
        <v>1852</v>
      </c>
    </row>
    <row r="267" spans="1:12" ht="15.75" thickBot="1">
      <c r="A267" s="431" t="s">
        <v>2234</v>
      </c>
      <c r="B267" s="237" t="s">
        <v>1837</v>
      </c>
      <c r="C267" s="238"/>
      <c r="D267" s="238">
        <v>75000</v>
      </c>
      <c r="E267" s="434" t="s">
        <v>2235</v>
      </c>
      <c r="F267" s="239" t="s">
        <v>1837</v>
      </c>
      <c r="G267" s="431" t="s">
        <v>2234</v>
      </c>
      <c r="H267" s="237" t="s">
        <v>1837</v>
      </c>
      <c r="I267" s="238"/>
      <c r="J267" s="238">
        <v>75000</v>
      </c>
      <c r="K267" s="434" t="s">
        <v>2235</v>
      </c>
      <c r="L267" s="239" t="s">
        <v>1837</v>
      </c>
    </row>
    <row r="268" spans="1:12" ht="15.75" thickBot="1">
      <c r="A268" s="432"/>
      <c r="B268" s="237" t="s">
        <v>1839</v>
      </c>
      <c r="C268" s="238"/>
      <c r="D268" s="238"/>
      <c r="E268" s="435"/>
      <c r="F268" s="239" t="s">
        <v>1839</v>
      </c>
      <c r="G268" s="432"/>
      <c r="H268" s="237" t="s">
        <v>1839</v>
      </c>
      <c r="I268" s="238"/>
      <c r="J268" s="238"/>
      <c r="K268" s="435"/>
      <c r="L268" s="239" t="s">
        <v>1839</v>
      </c>
    </row>
    <row r="269" spans="1:12" ht="15.75" thickBot="1">
      <c r="A269" s="432"/>
      <c r="B269" s="237" t="s">
        <v>1840</v>
      </c>
      <c r="C269" s="238"/>
      <c r="D269" s="238"/>
      <c r="E269" s="435"/>
      <c r="F269" s="239" t="s">
        <v>1840</v>
      </c>
      <c r="G269" s="432"/>
      <c r="H269" s="237" t="s">
        <v>1840</v>
      </c>
      <c r="I269" s="238"/>
      <c r="J269" s="238"/>
      <c r="K269" s="435"/>
      <c r="L269" s="239" t="s">
        <v>1840</v>
      </c>
    </row>
    <row r="270" spans="1:12" ht="15.75" thickBot="1">
      <c r="A270" s="432"/>
      <c r="B270" s="237" t="s">
        <v>1841</v>
      </c>
      <c r="C270" s="238"/>
      <c r="D270" s="238"/>
      <c r="E270" s="435"/>
      <c r="F270" s="239" t="s">
        <v>1841</v>
      </c>
      <c r="G270" s="432"/>
      <c r="H270" s="237" t="s">
        <v>1841</v>
      </c>
      <c r="I270" s="238"/>
      <c r="J270" s="238"/>
      <c r="K270" s="435"/>
      <c r="L270" s="239" t="s">
        <v>1841</v>
      </c>
    </row>
    <row r="271" spans="1:12" ht="15.75" thickBot="1">
      <c r="A271" s="432"/>
      <c r="B271" s="237" t="s">
        <v>1842</v>
      </c>
      <c r="C271" s="238"/>
      <c r="D271" s="238"/>
      <c r="E271" s="435"/>
      <c r="F271" s="239" t="s">
        <v>1842</v>
      </c>
      <c r="G271" s="432"/>
      <c r="H271" s="237" t="s">
        <v>1842</v>
      </c>
      <c r="I271" s="238"/>
      <c r="J271" s="238"/>
      <c r="K271" s="435"/>
      <c r="L271" s="239" t="s">
        <v>1842</v>
      </c>
    </row>
    <row r="272" spans="1:12" ht="15.75" thickBot="1">
      <c r="A272" s="432"/>
      <c r="B272" s="237" t="s">
        <v>1843</v>
      </c>
      <c r="C272" s="238"/>
      <c r="D272" s="238"/>
      <c r="E272" s="435"/>
      <c r="F272" s="239" t="s">
        <v>1843</v>
      </c>
      <c r="G272" s="432"/>
      <c r="H272" s="237" t="s">
        <v>1843</v>
      </c>
      <c r="I272" s="238"/>
      <c r="J272" s="238"/>
      <c r="K272" s="435"/>
      <c r="L272" s="239" t="s">
        <v>1843</v>
      </c>
    </row>
    <row r="273" spans="1:12" ht="15.75" thickBot="1">
      <c r="A273" s="432"/>
      <c r="B273" s="237" t="s">
        <v>1844</v>
      </c>
      <c r="C273" s="238"/>
      <c r="D273" s="238"/>
      <c r="E273" s="435"/>
      <c r="F273" s="239" t="s">
        <v>1844</v>
      </c>
      <c r="G273" s="432"/>
      <c r="H273" s="237" t="s">
        <v>1844</v>
      </c>
      <c r="I273" s="238"/>
      <c r="J273" s="238"/>
      <c r="K273" s="435"/>
      <c r="L273" s="239" t="s">
        <v>1844</v>
      </c>
    </row>
    <row r="274" spans="1:12" ht="15.75" thickBot="1">
      <c r="A274" s="432"/>
      <c r="B274" s="237" t="s">
        <v>1845</v>
      </c>
      <c r="C274" s="238"/>
      <c r="D274" s="238"/>
      <c r="E274" s="435"/>
      <c r="F274" s="239" t="s">
        <v>1845</v>
      </c>
      <c r="G274" s="432"/>
      <c r="H274" s="237" t="s">
        <v>1845</v>
      </c>
      <c r="I274" s="238"/>
      <c r="J274" s="238"/>
      <c r="K274" s="435"/>
      <c r="L274" s="239" t="s">
        <v>1845</v>
      </c>
    </row>
    <row r="275" spans="1:12" ht="15.75" thickBot="1">
      <c r="A275" s="432"/>
      <c r="B275" s="237" t="s">
        <v>1846</v>
      </c>
      <c r="C275" s="238"/>
      <c r="D275" s="238"/>
      <c r="E275" s="435"/>
      <c r="F275" s="239" t="s">
        <v>1846</v>
      </c>
      <c r="G275" s="432"/>
      <c r="H275" s="237" t="s">
        <v>1846</v>
      </c>
      <c r="I275" s="238"/>
      <c r="J275" s="238"/>
      <c r="K275" s="435"/>
      <c r="L275" s="239" t="s">
        <v>1846</v>
      </c>
    </row>
    <row r="276" spans="1:12" ht="15.75" thickBot="1">
      <c r="A276" s="432"/>
      <c r="B276" s="237" t="s">
        <v>1847</v>
      </c>
      <c r="C276" s="238"/>
      <c r="D276" s="238"/>
      <c r="E276" s="435"/>
      <c r="F276" s="239" t="s">
        <v>1847</v>
      </c>
      <c r="G276" s="432"/>
      <c r="H276" s="237" t="s">
        <v>1847</v>
      </c>
      <c r="I276" s="238"/>
      <c r="J276" s="238"/>
      <c r="K276" s="435"/>
      <c r="L276" s="239" t="s">
        <v>1847</v>
      </c>
    </row>
    <row r="277" spans="1:12" ht="15.75" thickBot="1">
      <c r="A277" s="432"/>
      <c r="B277" s="237" t="s">
        <v>1848</v>
      </c>
      <c r="C277" s="238"/>
      <c r="D277" s="238"/>
      <c r="E277" s="435"/>
      <c r="F277" s="239" t="s">
        <v>1848</v>
      </c>
      <c r="G277" s="432"/>
      <c r="H277" s="237" t="s">
        <v>1848</v>
      </c>
      <c r="I277" s="238"/>
      <c r="J277" s="238"/>
      <c r="K277" s="435"/>
      <c r="L277" s="239" t="s">
        <v>1848</v>
      </c>
    </row>
    <row r="278" spans="1:12" ht="15.75" thickBot="1">
      <c r="A278" s="432"/>
      <c r="B278" s="237" t="s">
        <v>1849</v>
      </c>
      <c r="C278" s="238"/>
      <c r="D278" s="238"/>
      <c r="E278" s="435"/>
      <c r="F278" s="239" t="s">
        <v>1850</v>
      </c>
      <c r="G278" s="432"/>
      <c r="H278" s="237" t="s">
        <v>1849</v>
      </c>
      <c r="I278" s="238"/>
      <c r="J278" s="238"/>
      <c r="K278" s="435"/>
      <c r="L278" s="239" t="s">
        <v>1850</v>
      </c>
    </row>
    <row r="279" spans="1:12" ht="15.75" thickBot="1">
      <c r="A279" s="433"/>
      <c r="B279" s="237" t="s">
        <v>1851</v>
      </c>
      <c r="C279" s="238"/>
      <c r="D279" s="238">
        <v>75000</v>
      </c>
      <c r="E279" s="436"/>
      <c r="F279" s="239" t="s">
        <v>1852</v>
      </c>
      <c r="G279" s="433"/>
      <c r="H279" s="237" t="s">
        <v>1851</v>
      </c>
      <c r="I279" s="238"/>
      <c r="J279" s="238">
        <v>75000</v>
      </c>
      <c r="K279" s="436"/>
      <c r="L279" s="239" t="s">
        <v>1852</v>
      </c>
    </row>
    <row r="280" spans="1:12" ht="15.75" thickBot="1">
      <c r="A280" s="431" t="s">
        <v>2236</v>
      </c>
      <c r="B280" s="237" t="s">
        <v>1837</v>
      </c>
      <c r="C280" s="238"/>
      <c r="D280" s="238"/>
      <c r="E280" s="434" t="s">
        <v>2237</v>
      </c>
      <c r="F280" s="239" t="s">
        <v>1837</v>
      </c>
      <c r="G280" s="431" t="s">
        <v>2236</v>
      </c>
      <c r="H280" s="237" t="s">
        <v>1837</v>
      </c>
      <c r="I280" s="238"/>
      <c r="J280" s="238"/>
      <c r="K280" s="434" t="s">
        <v>2237</v>
      </c>
      <c r="L280" s="239" t="s">
        <v>1837</v>
      </c>
    </row>
    <row r="281" spans="1:12" ht="15.75" thickBot="1">
      <c r="A281" s="432"/>
      <c r="B281" s="237" t="s">
        <v>1839</v>
      </c>
      <c r="C281" s="238"/>
      <c r="D281" s="238"/>
      <c r="E281" s="435"/>
      <c r="F281" s="239" t="s">
        <v>1839</v>
      </c>
      <c r="G281" s="432"/>
      <c r="H281" s="237" t="s">
        <v>1839</v>
      </c>
      <c r="I281" s="238"/>
      <c r="J281" s="238"/>
      <c r="K281" s="435"/>
      <c r="L281" s="239" t="s">
        <v>1839</v>
      </c>
    </row>
    <row r="282" spans="1:12" ht="15.75" thickBot="1">
      <c r="A282" s="432"/>
      <c r="B282" s="237" t="s">
        <v>1840</v>
      </c>
      <c r="C282" s="238"/>
      <c r="D282" s="238"/>
      <c r="E282" s="435"/>
      <c r="F282" s="239" t="s">
        <v>1840</v>
      </c>
      <c r="G282" s="432"/>
      <c r="H282" s="237" t="s">
        <v>1840</v>
      </c>
      <c r="I282" s="238"/>
      <c r="J282" s="238"/>
      <c r="K282" s="435"/>
      <c r="L282" s="239" t="s">
        <v>1840</v>
      </c>
    </row>
    <row r="283" spans="1:12" ht="15.75" thickBot="1">
      <c r="A283" s="432"/>
      <c r="B283" s="237" t="s">
        <v>1841</v>
      </c>
      <c r="C283" s="238"/>
      <c r="D283" s="238"/>
      <c r="E283" s="435"/>
      <c r="F283" s="239" t="s">
        <v>1841</v>
      </c>
      <c r="G283" s="432"/>
      <c r="H283" s="237" t="s">
        <v>1841</v>
      </c>
      <c r="I283" s="238"/>
      <c r="J283" s="238"/>
      <c r="K283" s="435"/>
      <c r="L283" s="239" t="s">
        <v>1841</v>
      </c>
    </row>
    <row r="284" spans="1:12" ht="15.75" thickBot="1">
      <c r="A284" s="432"/>
      <c r="B284" s="237" t="s">
        <v>1842</v>
      </c>
      <c r="C284" s="238"/>
      <c r="D284" s="238"/>
      <c r="E284" s="435"/>
      <c r="F284" s="239" t="s">
        <v>1842</v>
      </c>
      <c r="G284" s="432"/>
      <c r="H284" s="237" t="s">
        <v>1842</v>
      </c>
      <c r="I284" s="238"/>
      <c r="J284" s="238"/>
      <c r="K284" s="435"/>
      <c r="L284" s="239" t="s">
        <v>1842</v>
      </c>
    </row>
    <row r="285" spans="1:12" ht="15.75" thickBot="1">
      <c r="A285" s="432"/>
      <c r="B285" s="237" t="s">
        <v>1843</v>
      </c>
      <c r="C285" s="238"/>
      <c r="D285" s="238"/>
      <c r="E285" s="435"/>
      <c r="F285" s="239" t="s">
        <v>1843</v>
      </c>
      <c r="G285" s="432"/>
      <c r="H285" s="237" t="s">
        <v>1843</v>
      </c>
      <c r="I285" s="238"/>
      <c r="J285" s="238"/>
      <c r="K285" s="435"/>
      <c r="L285" s="239" t="s">
        <v>1843</v>
      </c>
    </row>
    <row r="286" spans="1:12" ht="15.75" thickBot="1">
      <c r="A286" s="432"/>
      <c r="B286" s="237" t="s">
        <v>1844</v>
      </c>
      <c r="C286" s="238"/>
      <c r="D286" s="238"/>
      <c r="E286" s="435"/>
      <c r="F286" s="239" t="s">
        <v>1844</v>
      </c>
      <c r="G286" s="432"/>
      <c r="H286" s="237" t="s">
        <v>1844</v>
      </c>
      <c r="I286" s="238"/>
      <c r="J286" s="238"/>
      <c r="K286" s="435"/>
      <c r="L286" s="239" t="s">
        <v>1844</v>
      </c>
    </row>
    <row r="287" spans="1:12" ht="15.75" thickBot="1">
      <c r="A287" s="432"/>
      <c r="B287" s="237" t="s">
        <v>1845</v>
      </c>
      <c r="C287" s="238"/>
      <c r="D287" s="238"/>
      <c r="E287" s="435"/>
      <c r="F287" s="239" t="s">
        <v>1845</v>
      </c>
      <c r="G287" s="432"/>
      <c r="H287" s="237" t="s">
        <v>1845</v>
      </c>
      <c r="I287" s="238"/>
      <c r="J287" s="238"/>
      <c r="K287" s="435"/>
      <c r="L287" s="239" t="s">
        <v>1845</v>
      </c>
    </row>
    <row r="288" spans="1:12" ht="15.75" thickBot="1">
      <c r="A288" s="432"/>
      <c r="B288" s="237" t="s">
        <v>1846</v>
      </c>
      <c r="C288" s="238"/>
      <c r="D288" s="238"/>
      <c r="E288" s="435"/>
      <c r="F288" s="239" t="s">
        <v>1846</v>
      </c>
      <c r="G288" s="432"/>
      <c r="H288" s="237" t="s">
        <v>1846</v>
      </c>
      <c r="I288" s="238"/>
      <c r="J288" s="238"/>
      <c r="K288" s="435"/>
      <c r="L288" s="239" t="s">
        <v>1846</v>
      </c>
    </row>
    <row r="289" spans="1:12" ht="15.75" thickBot="1">
      <c r="A289" s="432"/>
      <c r="B289" s="237" t="s">
        <v>1847</v>
      </c>
      <c r="C289" s="238"/>
      <c r="D289" s="238"/>
      <c r="E289" s="435"/>
      <c r="F289" s="239" t="s">
        <v>1847</v>
      </c>
      <c r="G289" s="432"/>
      <c r="H289" s="237" t="s">
        <v>1847</v>
      </c>
      <c r="I289" s="238"/>
      <c r="J289" s="238"/>
      <c r="K289" s="435"/>
      <c r="L289" s="239" t="s">
        <v>1847</v>
      </c>
    </row>
    <row r="290" spans="1:12" ht="15.75" thickBot="1">
      <c r="A290" s="432"/>
      <c r="B290" s="237" t="s">
        <v>1848</v>
      </c>
      <c r="C290" s="238"/>
      <c r="D290" s="238"/>
      <c r="E290" s="435"/>
      <c r="F290" s="239" t="s">
        <v>1848</v>
      </c>
      <c r="G290" s="432"/>
      <c r="H290" s="237" t="s">
        <v>1848</v>
      </c>
      <c r="I290" s="238"/>
      <c r="J290" s="238"/>
      <c r="K290" s="435"/>
      <c r="L290" s="239" t="s">
        <v>1848</v>
      </c>
    </row>
    <row r="291" spans="1:12" ht="15.75" thickBot="1">
      <c r="A291" s="432"/>
      <c r="B291" s="237" t="s">
        <v>1849</v>
      </c>
      <c r="C291" s="238"/>
      <c r="D291" s="238"/>
      <c r="E291" s="435"/>
      <c r="F291" s="239" t="s">
        <v>1850</v>
      </c>
      <c r="G291" s="432"/>
      <c r="H291" s="237" t="s">
        <v>1849</v>
      </c>
      <c r="I291" s="238"/>
      <c r="J291" s="238"/>
      <c r="K291" s="435"/>
      <c r="L291" s="239" t="s">
        <v>1850</v>
      </c>
    </row>
    <row r="292" spans="1:12" ht="15.75" thickBot="1">
      <c r="A292" s="433"/>
      <c r="B292" s="237" t="s">
        <v>1851</v>
      </c>
      <c r="C292" s="238"/>
      <c r="D292" s="238"/>
      <c r="E292" s="436"/>
      <c r="F292" s="239" t="s">
        <v>1852</v>
      </c>
      <c r="G292" s="433"/>
      <c r="H292" s="237" t="s">
        <v>1851</v>
      </c>
      <c r="I292" s="238"/>
      <c r="J292" s="238"/>
      <c r="K292" s="436"/>
      <c r="L292" s="239" t="s">
        <v>1852</v>
      </c>
    </row>
    <row r="293" spans="1:12" ht="15.75" thickBot="1">
      <c r="A293" s="431" t="s">
        <v>2238</v>
      </c>
      <c r="B293" s="237" t="s">
        <v>1837</v>
      </c>
      <c r="C293" s="238"/>
      <c r="D293" s="238"/>
      <c r="E293" s="434" t="s">
        <v>2239</v>
      </c>
      <c r="F293" s="239" t="s">
        <v>1837</v>
      </c>
      <c r="G293" s="431" t="s">
        <v>2238</v>
      </c>
      <c r="H293" s="237" t="s">
        <v>1837</v>
      </c>
      <c r="I293" s="238"/>
      <c r="J293" s="238"/>
      <c r="K293" s="434" t="s">
        <v>2239</v>
      </c>
      <c r="L293" s="239" t="s">
        <v>1837</v>
      </c>
    </row>
    <row r="294" spans="1:12" ht="15.75" thickBot="1">
      <c r="A294" s="432"/>
      <c r="B294" s="237" t="s">
        <v>1839</v>
      </c>
      <c r="C294" s="238"/>
      <c r="D294" s="238"/>
      <c r="E294" s="435"/>
      <c r="F294" s="239" t="s">
        <v>1839</v>
      </c>
      <c r="G294" s="432"/>
      <c r="H294" s="237" t="s">
        <v>1839</v>
      </c>
      <c r="I294" s="238"/>
      <c r="J294" s="238"/>
      <c r="K294" s="435"/>
      <c r="L294" s="239" t="s">
        <v>1839</v>
      </c>
    </row>
    <row r="295" spans="1:12" ht="15.75" thickBot="1">
      <c r="A295" s="432"/>
      <c r="B295" s="237" t="s">
        <v>1840</v>
      </c>
      <c r="C295" s="238"/>
      <c r="D295" s="238"/>
      <c r="E295" s="435"/>
      <c r="F295" s="239" t="s">
        <v>1840</v>
      </c>
      <c r="G295" s="432"/>
      <c r="H295" s="237" t="s">
        <v>1840</v>
      </c>
      <c r="I295" s="238"/>
      <c r="J295" s="238"/>
      <c r="K295" s="435"/>
      <c r="L295" s="239" t="s">
        <v>1840</v>
      </c>
    </row>
    <row r="296" spans="1:12" ht="15.75" thickBot="1">
      <c r="A296" s="432"/>
      <c r="B296" s="237" t="s">
        <v>1841</v>
      </c>
      <c r="C296" s="238"/>
      <c r="D296" s="238"/>
      <c r="E296" s="435"/>
      <c r="F296" s="239" t="s">
        <v>1841</v>
      </c>
      <c r="G296" s="432"/>
      <c r="H296" s="237" t="s">
        <v>1841</v>
      </c>
      <c r="I296" s="238"/>
      <c r="J296" s="238"/>
      <c r="K296" s="435"/>
      <c r="L296" s="239" t="s">
        <v>1841</v>
      </c>
    </row>
    <row r="297" spans="1:12" ht="15.75" thickBot="1">
      <c r="A297" s="432"/>
      <c r="B297" s="237" t="s">
        <v>1842</v>
      </c>
      <c r="C297" s="238"/>
      <c r="D297" s="238"/>
      <c r="E297" s="435"/>
      <c r="F297" s="239" t="s">
        <v>1842</v>
      </c>
      <c r="G297" s="432"/>
      <c r="H297" s="237" t="s">
        <v>1842</v>
      </c>
      <c r="I297" s="238"/>
      <c r="J297" s="238"/>
      <c r="K297" s="435"/>
      <c r="L297" s="239" t="s">
        <v>1842</v>
      </c>
    </row>
    <row r="298" spans="1:12" ht="15.75" thickBot="1">
      <c r="A298" s="432"/>
      <c r="B298" s="237" t="s">
        <v>1843</v>
      </c>
      <c r="C298" s="238"/>
      <c r="D298" s="238"/>
      <c r="E298" s="435"/>
      <c r="F298" s="239" t="s">
        <v>1843</v>
      </c>
      <c r="G298" s="432"/>
      <c r="H298" s="237" t="s">
        <v>1843</v>
      </c>
      <c r="I298" s="238"/>
      <c r="J298" s="238"/>
      <c r="K298" s="435"/>
      <c r="L298" s="239" t="s">
        <v>1843</v>
      </c>
    </row>
    <row r="299" spans="1:12" ht="15.75" thickBot="1">
      <c r="A299" s="432"/>
      <c r="B299" s="237" t="s">
        <v>1844</v>
      </c>
      <c r="C299" s="238"/>
      <c r="D299" s="238"/>
      <c r="E299" s="435"/>
      <c r="F299" s="239" t="s">
        <v>1844</v>
      </c>
      <c r="G299" s="432"/>
      <c r="H299" s="237" t="s">
        <v>1844</v>
      </c>
      <c r="I299" s="238"/>
      <c r="J299" s="238"/>
      <c r="K299" s="435"/>
      <c r="L299" s="239" t="s">
        <v>1844</v>
      </c>
    </row>
    <row r="300" spans="1:12" ht="15.75" thickBot="1">
      <c r="A300" s="432"/>
      <c r="B300" s="237" t="s">
        <v>1845</v>
      </c>
      <c r="C300" s="238"/>
      <c r="D300" s="238"/>
      <c r="E300" s="435"/>
      <c r="F300" s="239" t="s">
        <v>1845</v>
      </c>
      <c r="G300" s="432"/>
      <c r="H300" s="237" t="s">
        <v>1845</v>
      </c>
      <c r="I300" s="238"/>
      <c r="J300" s="238"/>
      <c r="K300" s="435"/>
      <c r="L300" s="239" t="s">
        <v>1845</v>
      </c>
    </row>
    <row r="301" spans="1:12" ht="15.75" thickBot="1">
      <c r="A301" s="432"/>
      <c r="B301" s="237" t="s">
        <v>1846</v>
      </c>
      <c r="C301" s="238"/>
      <c r="D301" s="238"/>
      <c r="E301" s="435"/>
      <c r="F301" s="239" t="s">
        <v>1846</v>
      </c>
      <c r="G301" s="432"/>
      <c r="H301" s="237" t="s">
        <v>1846</v>
      </c>
      <c r="I301" s="238"/>
      <c r="J301" s="238"/>
      <c r="K301" s="435"/>
      <c r="L301" s="239" t="s">
        <v>1846</v>
      </c>
    </row>
    <row r="302" spans="1:12" ht="15.75" thickBot="1">
      <c r="A302" s="432"/>
      <c r="B302" s="237" t="s">
        <v>1847</v>
      </c>
      <c r="C302" s="238"/>
      <c r="D302" s="238"/>
      <c r="E302" s="435"/>
      <c r="F302" s="239" t="s">
        <v>1847</v>
      </c>
      <c r="G302" s="432"/>
      <c r="H302" s="237" t="s">
        <v>1847</v>
      </c>
      <c r="I302" s="238"/>
      <c r="J302" s="238"/>
      <c r="K302" s="435"/>
      <c r="L302" s="239" t="s">
        <v>1847</v>
      </c>
    </row>
    <row r="303" spans="1:12" ht="15.75" thickBot="1">
      <c r="A303" s="432"/>
      <c r="B303" s="237" t="s">
        <v>1848</v>
      </c>
      <c r="C303" s="238"/>
      <c r="D303" s="238"/>
      <c r="E303" s="435"/>
      <c r="F303" s="239" t="s">
        <v>1848</v>
      </c>
      <c r="G303" s="432"/>
      <c r="H303" s="237" t="s">
        <v>1848</v>
      </c>
      <c r="I303" s="238"/>
      <c r="J303" s="238"/>
      <c r="K303" s="435"/>
      <c r="L303" s="239" t="s">
        <v>1848</v>
      </c>
    </row>
    <row r="304" spans="1:12" ht="15.75" thickBot="1">
      <c r="A304" s="432"/>
      <c r="B304" s="237" t="s">
        <v>1849</v>
      </c>
      <c r="C304" s="238"/>
      <c r="D304" s="238"/>
      <c r="E304" s="435"/>
      <c r="F304" s="239" t="s">
        <v>1850</v>
      </c>
      <c r="G304" s="432"/>
      <c r="H304" s="237" t="s">
        <v>1849</v>
      </c>
      <c r="I304" s="238"/>
      <c r="J304" s="238"/>
      <c r="K304" s="435"/>
      <c r="L304" s="239" t="s">
        <v>1850</v>
      </c>
    </row>
    <row r="305" spans="1:12" ht="15.75" thickBot="1">
      <c r="A305" s="433"/>
      <c r="B305" s="237" t="s">
        <v>1851</v>
      </c>
      <c r="C305" s="238"/>
      <c r="D305" s="238"/>
      <c r="E305" s="436"/>
      <c r="F305" s="239" t="s">
        <v>1852</v>
      </c>
      <c r="G305" s="433"/>
      <c r="H305" s="237" t="s">
        <v>1851</v>
      </c>
      <c r="I305" s="238"/>
      <c r="J305" s="238"/>
      <c r="K305" s="436"/>
      <c r="L305" s="239" t="s">
        <v>1852</v>
      </c>
    </row>
    <row r="306" spans="1:12" ht="17.45" customHeight="1">
      <c r="A306" s="437" t="s">
        <v>17</v>
      </c>
      <c r="B306" s="437"/>
      <c r="C306" s="437"/>
      <c r="D306" s="437"/>
      <c r="E306" s="437"/>
      <c r="F306" s="437"/>
      <c r="G306" s="438" t="s">
        <v>106</v>
      </c>
      <c r="H306" s="438"/>
      <c r="I306" s="438"/>
      <c r="J306" s="438"/>
      <c r="K306" s="438"/>
      <c r="L306" s="438"/>
    </row>
    <row r="307" spans="1:12" ht="17.45" customHeight="1">
      <c r="A307" s="429" t="s">
        <v>2209</v>
      </c>
      <c r="B307" s="429"/>
      <c r="C307" s="429"/>
      <c r="D307" s="430" t="s">
        <v>2210</v>
      </c>
      <c r="E307" s="430"/>
      <c r="F307" s="430"/>
      <c r="G307" s="429" t="s">
        <v>2209</v>
      </c>
      <c r="H307" s="429"/>
      <c r="I307" s="429"/>
      <c r="J307" s="430" t="s">
        <v>2210</v>
      </c>
      <c r="K307" s="430"/>
      <c r="L307" s="430"/>
    </row>
    <row r="308" spans="1:12">
      <c r="A308" s="427"/>
      <c r="B308" s="427"/>
      <c r="C308" s="428" t="s">
        <v>2211</v>
      </c>
      <c r="D308" s="428"/>
      <c r="E308" s="427"/>
      <c r="F308" s="427"/>
      <c r="G308" s="427"/>
      <c r="H308" s="427"/>
      <c r="I308" s="428" t="s">
        <v>2211</v>
      </c>
      <c r="J308" s="428"/>
      <c r="K308" s="427"/>
      <c r="L308" s="427"/>
    </row>
    <row r="309" spans="1:12">
      <c r="A309" s="427"/>
      <c r="B309" s="427"/>
      <c r="C309" s="236" t="s">
        <v>2212</v>
      </c>
      <c r="D309" s="236" t="s">
        <v>2213</v>
      </c>
      <c r="E309" s="427"/>
      <c r="F309" s="427"/>
      <c r="G309" s="427"/>
      <c r="H309" s="427"/>
      <c r="I309" s="236" t="s">
        <v>2212</v>
      </c>
      <c r="J309" s="236" t="s">
        <v>2213</v>
      </c>
      <c r="K309" s="427"/>
      <c r="L309" s="427"/>
    </row>
    <row r="310" spans="1:12" ht="15.75" thickBot="1">
      <c r="A310" s="237" t="s">
        <v>2240</v>
      </c>
      <c r="B310" s="237" t="s">
        <v>1851</v>
      </c>
      <c r="C310" s="238"/>
      <c r="D310" s="238">
        <v>75000</v>
      </c>
      <c r="E310" s="239" t="s">
        <v>2241</v>
      </c>
      <c r="F310" s="239" t="s">
        <v>1852</v>
      </c>
      <c r="G310" s="237" t="s">
        <v>2240</v>
      </c>
      <c r="H310" s="237" t="s">
        <v>1851</v>
      </c>
      <c r="I310" s="238"/>
      <c r="J310" s="238">
        <v>75000</v>
      </c>
      <c r="K310" s="239" t="s">
        <v>2241</v>
      </c>
      <c r="L310" s="239" t="s">
        <v>1852</v>
      </c>
    </row>
    <row r="311" spans="1:12" ht="17.45" customHeight="1">
      <c r="A311" s="437" t="s">
        <v>2209</v>
      </c>
      <c r="B311" s="437"/>
      <c r="C311" s="438" t="s">
        <v>2210</v>
      </c>
      <c r="D311" s="438"/>
    </row>
    <row r="312" spans="1:12">
      <c r="A312" s="240"/>
      <c r="B312" s="236" t="s">
        <v>17</v>
      </c>
      <c r="C312" s="236" t="s">
        <v>104</v>
      </c>
    </row>
    <row r="313" spans="1:12" ht="15.75" thickBot="1">
      <c r="A313" s="241" t="s">
        <v>2209</v>
      </c>
      <c r="B313" s="242"/>
      <c r="C313" s="242"/>
      <c r="D313" s="243" t="s">
        <v>2210</v>
      </c>
    </row>
    <row r="314" spans="1:12" ht="15.75" thickBot="1">
      <c r="A314" s="244" t="s">
        <v>2213</v>
      </c>
      <c r="B314" s="238">
        <v>75000</v>
      </c>
      <c r="C314" s="238">
        <v>75000</v>
      </c>
      <c r="D314" s="243" t="s">
        <v>2242</v>
      </c>
    </row>
    <row r="315" spans="1:12" ht="26.25" thickBot="1">
      <c r="A315" s="245" t="s">
        <v>2243</v>
      </c>
      <c r="B315" s="238">
        <v>5952</v>
      </c>
      <c r="C315" s="238">
        <v>6181</v>
      </c>
      <c r="D315" s="243" t="s">
        <v>2244</v>
      </c>
    </row>
    <row r="316" spans="1:12" ht="15.75" thickBot="1">
      <c r="A316" s="245" t="s">
        <v>2245</v>
      </c>
      <c r="B316" s="238">
        <v>69048</v>
      </c>
      <c r="C316" s="238">
        <v>68819</v>
      </c>
      <c r="D316" s="243" t="s">
        <v>2246</v>
      </c>
    </row>
    <row r="317" spans="1:12" ht="39" thickBot="1">
      <c r="A317" s="246" t="s">
        <v>759</v>
      </c>
      <c r="B317" s="238"/>
      <c r="C317" s="238"/>
      <c r="D317" s="243" t="s">
        <v>760</v>
      </c>
    </row>
    <row r="318" spans="1:12" ht="26.25" thickBot="1">
      <c r="A318" s="246" t="s">
        <v>823</v>
      </c>
      <c r="B318" s="238">
        <v>69048</v>
      </c>
      <c r="C318" s="238">
        <v>68819</v>
      </c>
      <c r="D318" s="243" t="s">
        <v>824</v>
      </c>
    </row>
  </sheetData>
  <sheetProtection password="83AF" sheet="1" objects="1" scenarios="1"/>
  <mergeCells count="118">
    <mergeCell ref="A311:B311"/>
    <mergeCell ref="C311:D311"/>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B314:C318 C7:D305 I7:J305 C310:D310 I310:J310" xr:uid="{2D1032FD-F65C-4B8B-8134-E7262CF37B16}">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D6ED1-A65D-4766-AFA2-217128F8BF72}">
  <dimension ref="A1:C6"/>
  <sheetViews>
    <sheetView showGridLines="0" workbookViewId="0"/>
  </sheetViews>
  <sheetFormatPr defaultColWidth="9.1640625" defaultRowHeight="15"/>
  <cols>
    <col min="1" max="1" width="84" style="248" customWidth="1" collapsed="1"/>
    <col min="2" max="2" width="28.5" style="248" customWidth="1" collapsed="1"/>
    <col min="3" max="3" width="84" style="248" customWidth="1" collapsed="1"/>
    <col min="4" max="16384" width="9.1640625" style="248" collapsed="1"/>
  </cols>
  <sheetData>
    <row r="1" spans="1:3" ht="17.25">
      <c r="A1" s="247" t="s">
        <v>2247</v>
      </c>
    </row>
    <row r="3" spans="1:3" ht="17.45" customHeight="1">
      <c r="A3" s="249" t="s">
        <v>1742</v>
      </c>
      <c r="B3" s="439" t="s">
        <v>1743</v>
      </c>
      <c r="C3" s="439"/>
    </row>
    <row r="4" spans="1:3">
      <c r="A4" s="250"/>
      <c r="B4" s="251" t="s">
        <v>102</v>
      </c>
    </row>
    <row r="5" spans="1:3" ht="15.75" thickBot="1">
      <c r="A5" s="252" t="s">
        <v>1742</v>
      </c>
      <c r="B5" s="253"/>
      <c r="C5" s="254" t="s">
        <v>1743</v>
      </c>
    </row>
    <row r="6" spans="1:3" ht="60" customHeight="1" thickBot="1">
      <c r="A6" s="255" t="s">
        <v>2248</v>
      </c>
      <c r="B6" s="256" t="s">
        <v>2249</v>
      </c>
      <c r="C6" s="254" t="s">
        <v>2250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E6C9CAF-19B4-42D0-A6AB-DE6914AD0030}">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9FE14-9B21-49B6-ACB4-D67C618661F5}">
  <dimension ref="A1:P287"/>
  <sheetViews>
    <sheetView showGridLines="0" workbookViewId="0"/>
  </sheetViews>
  <sheetFormatPr defaultColWidth="9.1640625" defaultRowHeight="15"/>
  <cols>
    <col min="1" max="1" width="45.6640625" style="258" bestFit="1" customWidth="1" collapsed="1"/>
    <col min="2" max="2" width="20.5" style="258" bestFit="1" customWidth="1" collapsed="1"/>
    <col min="3" max="4" width="41" style="258" bestFit="1" customWidth="1" collapsed="1"/>
    <col min="5" max="5" width="34.5" style="258" bestFit="1" customWidth="1" collapsed="1"/>
    <col min="6" max="6" width="40.6640625" style="258" bestFit="1" customWidth="1" collapsed="1"/>
    <col min="7" max="7" width="45.6640625" style="258" bestFit="1" customWidth="1" collapsed="1"/>
    <col min="8" max="8" width="17.33203125" style="258" bestFit="1" customWidth="1" collapsed="1"/>
    <col min="9" max="9" width="45.6640625" style="258" bestFit="1" customWidth="1" collapsed="1"/>
    <col min="10" max="10" width="20.5" style="258" bestFit="1" customWidth="1" collapsed="1"/>
    <col min="11" max="12" width="41" style="258" bestFit="1" customWidth="1" collapsed="1"/>
    <col min="13" max="13" width="34.5" style="258" bestFit="1" customWidth="1" collapsed="1"/>
    <col min="14" max="14" width="40.6640625" style="258" bestFit="1" customWidth="1" collapsed="1"/>
    <col min="15" max="15" width="45.6640625" style="258" bestFit="1" customWidth="1" collapsed="1"/>
    <col min="16" max="16" width="17.33203125" style="258" bestFit="1" customWidth="1" collapsed="1"/>
    <col min="17" max="16384" width="9.1640625" style="258" collapsed="1"/>
  </cols>
  <sheetData>
    <row r="1" spans="1:16" ht="17.25">
      <c r="A1" s="257" t="s">
        <v>2251</v>
      </c>
    </row>
    <row r="3" spans="1:16" ht="17.45" customHeight="1">
      <c r="A3" s="442" t="s">
        <v>17</v>
      </c>
      <c r="B3" s="442"/>
      <c r="C3" s="442"/>
      <c r="D3" s="442"/>
      <c r="E3" s="442"/>
      <c r="F3" s="442"/>
      <c r="G3" s="442"/>
      <c r="H3" s="442"/>
      <c r="I3" s="443" t="s">
        <v>106</v>
      </c>
      <c r="J3" s="443"/>
      <c r="K3" s="443"/>
      <c r="L3" s="443"/>
      <c r="M3" s="443"/>
      <c r="N3" s="443"/>
      <c r="O3" s="443"/>
      <c r="P3" s="443"/>
    </row>
    <row r="4" spans="1:16" ht="17.45" customHeight="1">
      <c r="A4" s="442" t="s">
        <v>2209</v>
      </c>
      <c r="B4" s="442"/>
      <c r="C4" s="442"/>
      <c r="D4" s="442"/>
      <c r="E4" s="443" t="s">
        <v>2210</v>
      </c>
      <c r="F4" s="443"/>
      <c r="G4" s="443"/>
      <c r="H4" s="443"/>
      <c r="I4" s="442" t="s">
        <v>2209</v>
      </c>
      <c r="J4" s="442"/>
      <c r="K4" s="442"/>
      <c r="L4" s="442"/>
      <c r="M4" s="443" t="s">
        <v>2210</v>
      </c>
      <c r="N4" s="443"/>
      <c r="O4" s="443"/>
      <c r="P4" s="443"/>
    </row>
    <row r="5" spans="1:16">
      <c r="A5" s="440"/>
      <c r="B5" s="440"/>
      <c r="C5" s="441" t="s">
        <v>2211</v>
      </c>
      <c r="D5" s="441"/>
      <c r="E5" s="441"/>
      <c r="F5" s="441"/>
      <c r="G5" s="440"/>
      <c r="H5" s="440"/>
      <c r="I5" s="440"/>
      <c r="J5" s="440"/>
      <c r="K5" s="441" t="s">
        <v>2211</v>
      </c>
      <c r="L5" s="441"/>
      <c r="M5" s="441"/>
      <c r="N5" s="441"/>
      <c r="O5" s="440"/>
      <c r="P5" s="440"/>
    </row>
    <row r="6" spans="1:16">
      <c r="A6" s="440"/>
      <c r="B6" s="440"/>
      <c r="C6" s="259" t="s">
        <v>2212</v>
      </c>
      <c r="D6" s="259" t="s">
        <v>2252</v>
      </c>
      <c r="E6" s="259" t="s">
        <v>2253</v>
      </c>
      <c r="F6" s="259" t="s">
        <v>2254</v>
      </c>
      <c r="G6" s="440"/>
      <c r="H6" s="440"/>
      <c r="I6" s="440"/>
      <c r="J6" s="440"/>
      <c r="K6" s="259" t="s">
        <v>2212</v>
      </c>
      <c r="L6" s="259" t="s">
        <v>2252</v>
      </c>
      <c r="M6" s="259" t="s">
        <v>2253</v>
      </c>
      <c r="N6" s="259" t="s">
        <v>2254</v>
      </c>
      <c r="O6" s="440"/>
      <c r="P6" s="440"/>
    </row>
    <row r="7" spans="1:16" ht="15.75" thickBot="1">
      <c r="A7" s="445" t="s">
        <v>2214</v>
      </c>
      <c r="B7" s="260" t="s">
        <v>1837</v>
      </c>
      <c r="C7" s="261"/>
      <c r="D7" s="262"/>
      <c r="E7" s="262"/>
      <c r="F7" s="262"/>
      <c r="G7" s="448" t="s">
        <v>2214</v>
      </c>
      <c r="H7" s="263" t="s">
        <v>1837</v>
      </c>
      <c r="I7" s="445" t="s">
        <v>2214</v>
      </c>
      <c r="J7" s="260" t="s">
        <v>1837</v>
      </c>
      <c r="K7" s="261"/>
      <c r="L7" s="262"/>
      <c r="M7" s="262"/>
      <c r="N7" s="262"/>
      <c r="O7" s="448" t="s">
        <v>2214</v>
      </c>
      <c r="P7" s="263" t="s">
        <v>1837</v>
      </c>
    </row>
    <row r="8" spans="1:16" ht="15.75" thickBot="1">
      <c r="A8" s="445"/>
      <c r="B8" s="260" t="s">
        <v>1839</v>
      </c>
      <c r="C8" s="261"/>
      <c r="D8" s="262"/>
      <c r="E8" s="262"/>
      <c r="F8" s="262"/>
      <c r="G8" s="448"/>
      <c r="H8" s="263" t="s">
        <v>1839</v>
      </c>
      <c r="I8" s="445"/>
      <c r="J8" s="260" t="s">
        <v>1839</v>
      </c>
      <c r="K8" s="261"/>
      <c r="L8" s="262"/>
      <c r="M8" s="262"/>
      <c r="N8" s="262"/>
      <c r="O8" s="448"/>
      <c r="P8" s="263" t="s">
        <v>1839</v>
      </c>
    </row>
    <row r="9" spans="1:16" ht="15.75" thickBot="1">
      <c r="A9" s="445"/>
      <c r="B9" s="260" t="s">
        <v>1840</v>
      </c>
      <c r="C9" s="261"/>
      <c r="D9" s="262"/>
      <c r="E9" s="262"/>
      <c r="F9" s="262"/>
      <c r="G9" s="448"/>
      <c r="H9" s="263" t="s">
        <v>1840</v>
      </c>
      <c r="I9" s="445"/>
      <c r="J9" s="260" t="s">
        <v>1840</v>
      </c>
      <c r="K9" s="261"/>
      <c r="L9" s="262"/>
      <c r="M9" s="262"/>
      <c r="N9" s="262"/>
      <c r="O9" s="448"/>
      <c r="P9" s="263" t="s">
        <v>1840</v>
      </c>
    </row>
    <row r="10" spans="1:16" ht="15.75" thickBot="1">
      <c r="A10" s="445"/>
      <c r="B10" s="260" t="s">
        <v>1841</v>
      </c>
      <c r="C10" s="261"/>
      <c r="D10" s="262"/>
      <c r="E10" s="262"/>
      <c r="F10" s="262"/>
      <c r="G10" s="448"/>
      <c r="H10" s="263" t="s">
        <v>1841</v>
      </c>
      <c r="I10" s="445"/>
      <c r="J10" s="260" t="s">
        <v>1841</v>
      </c>
      <c r="K10" s="261"/>
      <c r="L10" s="262"/>
      <c r="M10" s="262"/>
      <c r="N10" s="262"/>
      <c r="O10" s="448"/>
      <c r="P10" s="263" t="s">
        <v>1841</v>
      </c>
    </row>
    <row r="11" spans="1:16" ht="15.75" thickBot="1">
      <c r="A11" s="445"/>
      <c r="B11" s="260" t="s">
        <v>1842</v>
      </c>
      <c r="C11" s="261"/>
      <c r="D11" s="262"/>
      <c r="E11" s="262"/>
      <c r="F11" s="262"/>
      <c r="G11" s="448"/>
      <c r="H11" s="263" t="s">
        <v>1842</v>
      </c>
      <c r="I11" s="445"/>
      <c r="J11" s="260" t="s">
        <v>1842</v>
      </c>
      <c r="K11" s="261"/>
      <c r="L11" s="262"/>
      <c r="M11" s="262"/>
      <c r="N11" s="262"/>
      <c r="O11" s="448"/>
      <c r="P11" s="263" t="s">
        <v>1842</v>
      </c>
    </row>
    <row r="12" spans="1:16" ht="15.75" thickBot="1">
      <c r="A12" s="445"/>
      <c r="B12" s="260" t="s">
        <v>1843</v>
      </c>
      <c r="C12" s="261"/>
      <c r="D12" s="262"/>
      <c r="E12" s="262"/>
      <c r="F12" s="262"/>
      <c r="G12" s="448"/>
      <c r="H12" s="263" t="s">
        <v>1843</v>
      </c>
      <c r="I12" s="445"/>
      <c r="J12" s="260" t="s">
        <v>1843</v>
      </c>
      <c r="K12" s="261"/>
      <c r="L12" s="262"/>
      <c r="M12" s="262"/>
      <c r="N12" s="262"/>
      <c r="O12" s="448"/>
      <c r="P12" s="263" t="s">
        <v>1843</v>
      </c>
    </row>
    <row r="13" spans="1:16" ht="15.75" thickBot="1">
      <c r="A13" s="445"/>
      <c r="B13" s="260" t="s">
        <v>1844</v>
      </c>
      <c r="C13" s="261"/>
      <c r="D13" s="262"/>
      <c r="E13" s="262"/>
      <c r="F13" s="262"/>
      <c r="G13" s="448"/>
      <c r="H13" s="263" t="s">
        <v>1844</v>
      </c>
      <c r="I13" s="445"/>
      <c r="J13" s="260" t="s">
        <v>1844</v>
      </c>
      <c r="K13" s="261"/>
      <c r="L13" s="262"/>
      <c r="M13" s="262"/>
      <c r="N13" s="262"/>
      <c r="O13" s="448"/>
      <c r="P13" s="263" t="s">
        <v>1844</v>
      </c>
    </row>
    <row r="14" spans="1:16" ht="15.75" thickBot="1">
      <c r="A14" s="445"/>
      <c r="B14" s="260" t="s">
        <v>1845</v>
      </c>
      <c r="C14" s="261"/>
      <c r="D14" s="262"/>
      <c r="E14" s="262"/>
      <c r="F14" s="262"/>
      <c r="G14" s="448"/>
      <c r="H14" s="263" t="s">
        <v>1845</v>
      </c>
      <c r="I14" s="445"/>
      <c r="J14" s="260" t="s">
        <v>1845</v>
      </c>
      <c r="K14" s="261"/>
      <c r="L14" s="262"/>
      <c r="M14" s="262"/>
      <c r="N14" s="262"/>
      <c r="O14" s="448"/>
      <c r="P14" s="263" t="s">
        <v>1845</v>
      </c>
    </row>
    <row r="15" spans="1:16" ht="15.75" thickBot="1">
      <c r="A15" s="445"/>
      <c r="B15" s="260" t="s">
        <v>1846</v>
      </c>
      <c r="C15" s="261"/>
      <c r="D15" s="262"/>
      <c r="E15" s="262"/>
      <c r="F15" s="262"/>
      <c r="G15" s="448"/>
      <c r="H15" s="263" t="s">
        <v>1846</v>
      </c>
      <c r="I15" s="445"/>
      <c r="J15" s="260" t="s">
        <v>1846</v>
      </c>
      <c r="K15" s="261"/>
      <c r="L15" s="262"/>
      <c r="M15" s="262"/>
      <c r="N15" s="262"/>
      <c r="O15" s="448"/>
      <c r="P15" s="263" t="s">
        <v>1846</v>
      </c>
    </row>
    <row r="16" spans="1:16" ht="15.75" thickBot="1">
      <c r="A16" s="445"/>
      <c r="B16" s="260" t="s">
        <v>1847</v>
      </c>
      <c r="C16" s="261"/>
      <c r="D16" s="262"/>
      <c r="E16" s="262"/>
      <c r="F16" s="262"/>
      <c r="G16" s="448"/>
      <c r="H16" s="263" t="s">
        <v>1847</v>
      </c>
      <c r="I16" s="445"/>
      <c r="J16" s="260" t="s">
        <v>1847</v>
      </c>
      <c r="K16" s="261"/>
      <c r="L16" s="262"/>
      <c r="M16" s="262"/>
      <c r="N16" s="262"/>
      <c r="O16" s="448"/>
      <c r="P16" s="263" t="s">
        <v>1847</v>
      </c>
    </row>
    <row r="17" spans="1:16" ht="15.75" thickBot="1">
      <c r="A17" s="445"/>
      <c r="B17" s="260" t="s">
        <v>1848</v>
      </c>
      <c r="C17" s="261"/>
      <c r="D17" s="262"/>
      <c r="E17" s="262"/>
      <c r="F17" s="262"/>
      <c r="G17" s="448"/>
      <c r="H17" s="263" t="s">
        <v>1848</v>
      </c>
      <c r="I17" s="445"/>
      <c r="J17" s="260" t="s">
        <v>1848</v>
      </c>
      <c r="K17" s="261"/>
      <c r="L17" s="262"/>
      <c r="M17" s="262"/>
      <c r="N17" s="262"/>
      <c r="O17" s="448"/>
      <c r="P17" s="263" t="s">
        <v>1848</v>
      </c>
    </row>
    <row r="18" spans="1:16" ht="15.75" thickBot="1">
      <c r="A18" s="446"/>
      <c r="B18" s="260" t="s">
        <v>1849</v>
      </c>
      <c r="C18" s="261"/>
      <c r="D18" s="262"/>
      <c r="E18" s="262"/>
      <c r="F18" s="262"/>
      <c r="G18" s="449"/>
      <c r="H18" s="263" t="s">
        <v>1850</v>
      </c>
      <c r="I18" s="446"/>
      <c r="J18" s="260" t="s">
        <v>1849</v>
      </c>
      <c r="K18" s="261"/>
      <c r="L18" s="262"/>
      <c r="M18" s="262"/>
      <c r="N18" s="262"/>
      <c r="O18" s="449"/>
      <c r="P18" s="263" t="s">
        <v>1850</v>
      </c>
    </row>
    <row r="19" spans="1:16" ht="15.75" thickBot="1">
      <c r="A19" s="444" t="s">
        <v>2215</v>
      </c>
      <c r="B19" s="260" t="s">
        <v>1837</v>
      </c>
      <c r="C19" s="261"/>
      <c r="D19" s="262"/>
      <c r="E19" s="262"/>
      <c r="F19" s="262"/>
      <c r="G19" s="447" t="s">
        <v>2215</v>
      </c>
      <c r="H19" s="263" t="s">
        <v>1837</v>
      </c>
      <c r="I19" s="444" t="s">
        <v>2215</v>
      </c>
      <c r="J19" s="260" t="s">
        <v>1837</v>
      </c>
      <c r="K19" s="261"/>
      <c r="L19" s="262"/>
      <c r="M19" s="262"/>
      <c r="N19" s="262"/>
      <c r="O19" s="447" t="s">
        <v>2215</v>
      </c>
      <c r="P19" s="263" t="s">
        <v>1837</v>
      </c>
    </row>
    <row r="20" spans="1:16" ht="15.75" thickBot="1">
      <c r="A20" s="445"/>
      <c r="B20" s="260" t="s">
        <v>1839</v>
      </c>
      <c r="C20" s="261"/>
      <c r="D20" s="262"/>
      <c r="E20" s="262"/>
      <c r="F20" s="262"/>
      <c r="G20" s="448"/>
      <c r="H20" s="263" t="s">
        <v>1839</v>
      </c>
      <c r="I20" s="445"/>
      <c r="J20" s="260" t="s">
        <v>1839</v>
      </c>
      <c r="K20" s="261"/>
      <c r="L20" s="262"/>
      <c r="M20" s="262"/>
      <c r="N20" s="262"/>
      <c r="O20" s="448"/>
      <c r="P20" s="263" t="s">
        <v>1839</v>
      </c>
    </row>
    <row r="21" spans="1:16" ht="15.75" thickBot="1">
      <c r="A21" s="445"/>
      <c r="B21" s="260" t="s">
        <v>1840</v>
      </c>
      <c r="C21" s="261"/>
      <c r="D21" s="262"/>
      <c r="E21" s="262"/>
      <c r="F21" s="262"/>
      <c r="G21" s="448"/>
      <c r="H21" s="263" t="s">
        <v>1840</v>
      </c>
      <c r="I21" s="445"/>
      <c r="J21" s="260" t="s">
        <v>1840</v>
      </c>
      <c r="K21" s="261"/>
      <c r="L21" s="262"/>
      <c r="M21" s="262"/>
      <c r="N21" s="262"/>
      <c r="O21" s="448"/>
      <c r="P21" s="263" t="s">
        <v>1840</v>
      </c>
    </row>
    <row r="22" spans="1:16" ht="15.75" thickBot="1">
      <c r="A22" s="445"/>
      <c r="B22" s="260" t="s">
        <v>1841</v>
      </c>
      <c r="C22" s="261"/>
      <c r="D22" s="262"/>
      <c r="E22" s="262"/>
      <c r="F22" s="262"/>
      <c r="G22" s="448"/>
      <c r="H22" s="263" t="s">
        <v>1841</v>
      </c>
      <c r="I22" s="445"/>
      <c r="J22" s="260" t="s">
        <v>1841</v>
      </c>
      <c r="K22" s="261"/>
      <c r="L22" s="262"/>
      <c r="M22" s="262"/>
      <c r="N22" s="262"/>
      <c r="O22" s="448"/>
      <c r="P22" s="263" t="s">
        <v>1841</v>
      </c>
    </row>
    <row r="23" spans="1:16" ht="15.75" thickBot="1">
      <c r="A23" s="445"/>
      <c r="B23" s="260" t="s">
        <v>1842</v>
      </c>
      <c r="C23" s="261"/>
      <c r="D23" s="262"/>
      <c r="E23" s="262"/>
      <c r="F23" s="262"/>
      <c r="G23" s="448"/>
      <c r="H23" s="263" t="s">
        <v>1842</v>
      </c>
      <c r="I23" s="445"/>
      <c r="J23" s="260" t="s">
        <v>1842</v>
      </c>
      <c r="K23" s="261"/>
      <c r="L23" s="262"/>
      <c r="M23" s="262"/>
      <c r="N23" s="262"/>
      <c r="O23" s="448"/>
      <c r="P23" s="263" t="s">
        <v>1842</v>
      </c>
    </row>
    <row r="24" spans="1:16" ht="15.75" thickBot="1">
      <c r="A24" s="445"/>
      <c r="B24" s="260" t="s">
        <v>1843</v>
      </c>
      <c r="C24" s="261"/>
      <c r="D24" s="262"/>
      <c r="E24" s="262"/>
      <c r="F24" s="262"/>
      <c r="G24" s="448"/>
      <c r="H24" s="263" t="s">
        <v>1843</v>
      </c>
      <c r="I24" s="445"/>
      <c r="J24" s="260" t="s">
        <v>1843</v>
      </c>
      <c r="K24" s="261"/>
      <c r="L24" s="262"/>
      <c r="M24" s="262"/>
      <c r="N24" s="262"/>
      <c r="O24" s="448"/>
      <c r="P24" s="263" t="s">
        <v>1843</v>
      </c>
    </row>
    <row r="25" spans="1:16" ht="15.75" thickBot="1">
      <c r="A25" s="445"/>
      <c r="B25" s="260" t="s">
        <v>1844</v>
      </c>
      <c r="C25" s="261"/>
      <c r="D25" s="262"/>
      <c r="E25" s="262"/>
      <c r="F25" s="262"/>
      <c r="G25" s="448"/>
      <c r="H25" s="263" t="s">
        <v>1844</v>
      </c>
      <c r="I25" s="445"/>
      <c r="J25" s="260" t="s">
        <v>1844</v>
      </c>
      <c r="K25" s="261"/>
      <c r="L25" s="262"/>
      <c r="M25" s="262"/>
      <c r="N25" s="262"/>
      <c r="O25" s="448"/>
      <c r="P25" s="263" t="s">
        <v>1844</v>
      </c>
    </row>
    <row r="26" spans="1:16" ht="15.75" thickBot="1">
      <c r="A26" s="445"/>
      <c r="B26" s="260" t="s">
        <v>1845</v>
      </c>
      <c r="C26" s="261"/>
      <c r="D26" s="262"/>
      <c r="E26" s="262"/>
      <c r="F26" s="262"/>
      <c r="G26" s="448"/>
      <c r="H26" s="263" t="s">
        <v>1845</v>
      </c>
      <c r="I26" s="445"/>
      <c r="J26" s="260" t="s">
        <v>1845</v>
      </c>
      <c r="K26" s="261"/>
      <c r="L26" s="262"/>
      <c r="M26" s="262"/>
      <c r="N26" s="262"/>
      <c r="O26" s="448"/>
      <c r="P26" s="263" t="s">
        <v>1845</v>
      </c>
    </row>
    <row r="27" spans="1:16" ht="15.75" thickBot="1">
      <c r="A27" s="445"/>
      <c r="B27" s="260" t="s">
        <v>1846</v>
      </c>
      <c r="C27" s="261"/>
      <c r="D27" s="262"/>
      <c r="E27" s="262"/>
      <c r="F27" s="262"/>
      <c r="G27" s="448"/>
      <c r="H27" s="263" t="s">
        <v>1846</v>
      </c>
      <c r="I27" s="445"/>
      <c r="J27" s="260" t="s">
        <v>1846</v>
      </c>
      <c r="K27" s="261"/>
      <c r="L27" s="262"/>
      <c r="M27" s="262"/>
      <c r="N27" s="262"/>
      <c r="O27" s="448"/>
      <c r="P27" s="263" t="s">
        <v>1846</v>
      </c>
    </row>
    <row r="28" spans="1:16" ht="15.75" thickBot="1">
      <c r="A28" s="445"/>
      <c r="B28" s="260" t="s">
        <v>1847</v>
      </c>
      <c r="C28" s="261"/>
      <c r="D28" s="262"/>
      <c r="E28" s="262"/>
      <c r="F28" s="262"/>
      <c r="G28" s="448"/>
      <c r="H28" s="263" t="s">
        <v>1847</v>
      </c>
      <c r="I28" s="445"/>
      <c r="J28" s="260" t="s">
        <v>1847</v>
      </c>
      <c r="K28" s="261"/>
      <c r="L28" s="262"/>
      <c r="M28" s="262"/>
      <c r="N28" s="262"/>
      <c r="O28" s="448"/>
      <c r="P28" s="263" t="s">
        <v>1847</v>
      </c>
    </row>
    <row r="29" spans="1:16" ht="15.75" thickBot="1">
      <c r="A29" s="445"/>
      <c r="B29" s="260" t="s">
        <v>1848</v>
      </c>
      <c r="C29" s="261"/>
      <c r="D29" s="262"/>
      <c r="E29" s="262"/>
      <c r="F29" s="262"/>
      <c r="G29" s="448"/>
      <c r="H29" s="263" t="s">
        <v>1848</v>
      </c>
      <c r="I29" s="445"/>
      <c r="J29" s="260" t="s">
        <v>1848</v>
      </c>
      <c r="K29" s="261"/>
      <c r="L29" s="262"/>
      <c r="M29" s="262"/>
      <c r="N29" s="262"/>
      <c r="O29" s="448"/>
      <c r="P29" s="263" t="s">
        <v>1848</v>
      </c>
    </row>
    <row r="30" spans="1:16" ht="15.75" thickBot="1">
      <c r="A30" s="446"/>
      <c r="B30" s="260" t="s">
        <v>1849</v>
      </c>
      <c r="C30" s="261"/>
      <c r="D30" s="262"/>
      <c r="E30" s="262"/>
      <c r="F30" s="262"/>
      <c r="G30" s="449"/>
      <c r="H30" s="263" t="s">
        <v>1850</v>
      </c>
      <c r="I30" s="446"/>
      <c r="J30" s="260" t="s">
        <v>1849</v>
      </c>
      <c r="K30" s="261"/>
      <c r="L30" s="262"/>
      <c r="M30" s="262"/>
      <c r="N30" s="262"/>
      <c r="O30" s="449"/>
      <c r="P30" s="263" t="s">
        <v>1850</v>
      </c>
    </row>
    <row r="31" spans="1:16" ht="15.75" thickBot="1">
      <c r="A31" s="444" t="s">
        <v>2216</v>
      </c>
      <c r="B31" s="260" t="s">
        <v>1837</v>
      </c>
      <c r="C31" s="261"/>
      <c r="D31" s="262"/>
      <c r="E31" s="262"/>
      <c r="F31" s="262"/>
      <c r="G31" s="447" t="s">
        <v>2216</v>
      </c>
      <c r="H31" s="263" t="s">
        <v>1837</v>
      </c>
      <c r="I31" s="444" t="s">
        <v>2216</v>
      </c>
      <c r="J31" s="260" t="s">
        <v>1837</v>
      </c>
      <c r="K31" s="261"/>
      <c r="L31" s="262"/>
      <c r="M31" s="262"/>
      <c r="N31" s="262"/>
      <c r="O31" s="447" t="s">
        <v>2216</v>
      </c>
      <c r="P31" s="263" t="s">
        <v>1837</v>
      </c>
    </row>
    <row r="32" spans="1:16" ht="15.75" thickBot="1">
      <c r="A32" s="445"/>
      <c r="B32" s="260" t="s">
        <v>1839</v>
      </c>
      <c r="C32" s="261"/>
      <c r="D32" s="262"/>
      <c r="E32" s="262"/>
      <c r="F32" s="262"/>
      <c r="G32" s="448"/>
      <c r="H32" s="263" t="s">
        <v>1839</v>
      </c>
      <c r="I32" s="445"/>
      <c r="J32" s="260" t="s">
        <v>1839</v>
      </c>
      <c r="K32" s="261"/>
      <c r="L32" s="262"/>
      <c r="M32" s="262"/>
      <c r="N32" s="262"/>
      <c r="O32" s="448"/>
      <c r="P32" s="263" t="s">
        <v>1839</v>
      </c>
    </row>
    <row r="33" spans="1:16" ht="15.75" thickBot="1">
      <c r="A33" s="445"/>
      <c r="B33" s="260" t="s">
        <v>1840</v>
      </c>
      <c r="C33" s="261"/>
      <c r="D33" s="262"/>
      <c r="E33" s="262"/>
      <c r="F33" s="262"/>
      <c r="G33" s="448"/>
      <c r="H33" s="263" t="s">
        <v>1840</v>
      </c>
      <c r="I33" s="445"/>
      <c r="J33" s="260" t="s">
        <v>1840</v>
      </c>
      <c r="K33" s="261"/>
      <c r="L33" s="262"/>
      <c r="M33" s="262"/>
      <c r="N33" s="262"/>
      <c r="O33" s="448"/>
      <c r="P33" s="263" t="s">
        <v>1840</v>
      </c>
    </row>
    <row r="34" spans="1:16" ht="15.75" thickBot="1">
      <c r="A34" s="445"/>
      <c r="B34" s="260" t="s">
        <v>1841</v>
      </c>
      <c r="C34" s="261"/>
      <c r="D34" s="262"/>
      <c r="E34" s="262"/>
      <c r="F34" s="262"/>
      <c r="G34" s="448"/>
      <c r="H34" s="263" t="s">
        <v>1841</v>
      </c>
      <c r="I34" s="445"/>
      <c r="J34" s="260" t="s">
        <v>1841</v>
      </c>
      <c r="K34" s="261"/>
      <c r="L34" s="262"/>
      <c r="M34" s="262"/>
      <c r="N34" s="262"/>
      <c r="O34" s="448"/>
      <c r="P34" s="263" t="s">
        <v>1841</v>
      </c>
    </row>
    <row r="35" spans="1:16" ht="15.75" thickBot="1">
      <c r="A35" s="445"/>
      <c r="B35" s="260" t="s">
        <v>1842</v>
      </c>
      <c r="C35" s="261"/>
      <c r="D35" s="262"/>
      <c r="E35" s="262"/>
      <c r="F35" s="262"/>
      <c r="G35" s="448"/>
      <c r="H35" s="263" t="s">
        <v>1842</v>
      </c>
      <c r="I35" s="445"/>
      <c r="J35" s="260" t="s">
        <v>1842</v>
      </c>
      <c r="K35" s="261"/>
      <c r="L35" s="262"/>
      <c r="M35" s="262"/>
      <c r="N35" s="262"/>
      <c r="O35" s="448"/>
      <c r="P35" s="263" t="s">
        <v>1842</v>
      </c>
    </row>
    <row r="36" spans="1:16" ht="15.75" thickBot="1">
      <c r="A36" s="445"/>
      <c r="B36" s="260" t="s">
        <v>1843</v>
      </c>
      <c r="C36" s="261"/>
      <c r="D36" s="262"/>
      <c r="E36" s="262"/>
      <c r="F36" s="262"/>
      <c r="G36" s="448"/>
      <c r="H36" s="263" t="s">
        <v>1843</v>
      </c>
      <c r="I36" s="445"/>
      <c r="J36" s="260" t="s">
        <v>1843</v>
      </c>
      <c r="K36" s="261"/>
      <c r="L36" s="262"/>
      <c r="M36" s="262"/>
      <c r="N36" s="262"/>
      <c r="O36" s="448"/>
      <c r="P36" s="263" t="s">
        <v>1843</v>
      </c>
    </row>
    <row r="37" spans="1:16" ht="15.75" thickBot="1">
      <c r="A37" s="445"/>
      <c r="B37" s="260" t="s">
        <v>1844</v>
      </c>
      <c r="C37" s="261"/>
      <c r="D37" s="262"/>
      <c r="E37" s="262"/>
      <c r="F37" s="262"/>
      <c r="G37" s="448"/>
      <c r="H37" s="263" t="s">
        <v>1844</v>
      </c>
      <c r="I37" s="445"/>
      <c r="J37" s="260" t="s">
        <v>1844</v>
      </c>
      <c r="K37" s="261"/>
      <c r="L37" s="262"/>
      <c r="M37" s="262"/>
      <c r="N37" s="262"/>
      <c r="O37" s="448"/>
      <c r="P37" s="263" t="s">
        <v>1844</v>
      </c>
    </row>
    <row r="38" spans="1:16" ht="15.75" thickBot="1">
      <c r="A38" s="445"/>
      <c r="B38" s="260" t="s">
        <v>1845</v>
      </c>
      <c r="C38" s="261"/>
      <c r="D38" s="262"/>
      <c r="E38" s="262"/>
      <c r="F38" s="262"/>
      <c r="G38" s="448"/>
      <c r="H38" s="263" t="s">
        <v>1845</v>
      </c>
      <c r="I38" s="445"/>
      <c r="J38" s="260" t="s">
        <v>1845</v>
      </c>
      <c r="K38" s="261"/>
      <c r="L38" s="262"/>
      <c r="M38" s="262"/>
      <c r="N38" s="262"/>
      <c r="O38" s="448"/>
      <c r="P38" s="263" t="s">
        <v>1845</v>
      </c>
    </row>
    <row r="39" spans="1:16" ht="15.75" thickBot="1">
      <c r="A39" s="445"/>
      <c r="B39" s="260" t="s">
        <v>1846</v>
      </c>
      <c r="C39" s="261"/>
      <c r="D39" s="262"/>
      <c r="E39" s="262"/>
      <c r="F39" s="262"/>
      <c r="G39" s="448"/>
      <c r="H39" s="263" t="s">
        <v>1846</v>
      </c>
      <c r="I39" s="445"/>
      <c r="J39" s="260" t="s">
        <v>1846</v>
      </c>
      <c r="K39" s="261"/>
      <c r="L39" s="262"/>
      <c r="M39" s="262"/>
      <c r="N39" s="262"/>
      <c r="O39" s="448"/>
      <c r="P39" s="263" t="s">
        <v>1846</v>
      </c>
    </row>
    <row r="40" spans="1:16" ht="15.75" thickBot="1">
      <c r="A40" s="445"/>
      <c r="B40" s="260" t="s">
        <v>1847</v>
      </c>
      <c r="C40" s="261"/>
      <c r="D40" s="262"/>
      <c r="E40" s="262"/>
      <c r="F40" s="262"/>
      <c r="G40" s="448"/>
      <c r="H40" s="263" t="s">
        <v>1847</v>
      </c>
      <c r="I40" s="445"/>
      <c r="J40" s="260" t="s">
        <v>1847</v>
      </c>
      <c r="K40" s="261"/>
      <c r="L40" s="262"/>
      <c r="M40" s="262"/>
      <c r="N40" s="262"/>
      <c r="O40" s="448"/>
      <c r="P40" s="263" t="s">
        <v>1847</v>
      </c>
    </row>
    <row r="41" spans="1:16" ht="15.75" thickBot="1">
      <c r="A41" s="445"/>
      <c r="B41" s="260" t="s">
        <v>1848</v>
      </c>
      <c r="C41" s="261"/>
      <c r="D41" s="262"/>
      <c r="E41" s="262"/>
      <c r="F41" s="262"/>
      <c r="G41" s="448"/>
      <c r="H41" s="263" t="s">
        <v>1848</v>
      </c>
      <c r="I41" s="445"/>
      <c r="J41" s="260" t="s">
        <v>1848</v>
      </c>
      <c r="K41" s="261"/>
      <c r="L41" s="262"/>
      <c r="M41" s="262"/>
      <c r="N41" s="262"/>
      <c r="O41" s="448"/>
      <c r="P41" s="263" t="s">
        <v>1848</v>
      </c>
    </row>
    <row r="42" spans="1:16" ht="15.75" thickBot="1">
      <c r="A42" s="446"/>
      <c r="B42" s="260" t="s">
        <v>1849</v>
      </c>
      <c r="C42" s="261"/>
      <c r="D42" s="262"/>
      <c r="E42" s="262"/>
      <c r="F42" s="262"/>
      <c r="G42" s="449"/>
      <c r="H42" s="263" t="s">
        <v>1850</v>
      </c>
      <c r="I42" s="446"/>
      <c r="J42" s="260" t="s">
        <v>1849</v>
      </c>
      <c r="K42" s="261"/>
      <c r="L42" s="262"/>
      <c r="M42" s="262"/>
      <c r="N42" s="262"/>
      <c r="O42" s="449"/>
      <c r="P42" s="263" t="s">
        <v>1850</v>
      </c>
    </row>
    <row r="43" spans="1:16" ht="15.75" thickBot="1">
      <c r="A43" s="444" t="s">
        <v>2217</v>
      </c>
      <c r="B43" s="260" t="s">
        <v>1837</v>
      </c>
      <c r="C43" s="261"/>
      <c r="D43" s="262"/>
      <c r="E43" s="262"/>
      <c r="F43" s="262"/>
      <c r="G43" s="447" t="s">
        <v>2217</v>
      </c>
      <c r="H43" s="263" t="s">
        <v>1837</v>
      </c>
      <c r="I43" s="444" t="s">
        <v>2217</v>
      </c>
      <c r="J43" s="260" t="s">
        <v>1837</v>
      </c>
      <c r="K43" s="261"/>
      <c r="L43" s="262"/>
      <c r="M43" s="262"/>
      <c r="N43" s="262"/>
      <c r="O43" s="447" t="s">
        <v>2217</v>
      </c>
      <c r="P43" s="263" t="s">
        <v>1837</v>
      </c>
    </row>
    <row r="44" spans="1:16" ht="15.75" thickBot="1">
      <c r="A44" s="445"/>
      <c r="B44" s="260" t="s">
        <v>1839</v>
      </c>
      <c r="C44" s="261"/>
      <c r="D44" s="262"/>
      <c r="E44" s="262"/>
      <c r="F44" s="262"/>
      <c r="G44" s="448"/>
      <c r="H44" s="263" t="s">
        <v>1839</v>
      </c>
      <c r="I44" s="445"/>
      <c r="J44" s="260" t="s">
        <v>1839</v>
      </c>
      <c r="K44" s="261"/>
      <c r="L44" s="262"/>
      <c r="M44" s="262"/>
      <c r="N44" s="262"/>
      <c r="O44" s="448"/>
      <c r="P44" s="263" t="s">
        <v>1839</v>
      </c>
    </row>
    <row r="45" spans="1:16" ht="15.75" thickBot="1">
      <c r="A45" s="445"/>
      <c r="B45" s="260" t="s">
        <v>1840</v>
      </c>
      <c r="C45" s="261"/>
      <c r="D45" s="262"/>
      <c r="E45" s="262"/>
      <c r="F45" s="262"/>
      <c r="G45" s="448"/>
      <c r="H45" s="263" t="s">
        <v>1840</v>
      </c>
      <c r="I45" s="445"/>
      <c r="J45" s="260" t="s">
        <v>1840</v>
      </c>
      <c r="K45" s="261"/>
      <c r="L45" s="262"/>
      <c r="M45" s="262"/>
      <c r="N45" s="262"/>
      <c r="O45" s="448"/>
      <c r="P45" s="263" t="s">
        <v>1840</v>
      </c>
    </row>
    <row r="46" spans="1:16" ht="15.75" thickBot="1">
      <c r="A46" s="445"/>
      <c r="B46" s="260" t="s">
        <v>1841</v>
      </c>
      <c r="C46" s="261"/>
      <c r="D46" s="262"/>
      <c r="E46" s="262"/>
      <c r="F46" s="262"/>
      <c r="G46" s="448"/>
      <c r="H46" s="263" t="s">
        <v>1841</v>
      </c>
      <c r="I46" s="445"/>
      <c r="J46" s="260" t="s">
        <v>1841</v>
      </c>
      <c r="K46" s="261"/>
      <c r="L46" s="262"/>
      <c r="M46" s="262"/>
      <c r="N46" s="262"/>
      <c r="O46" s="448"/>
      <c r="P46" s="263" t="s">
        <v>1841</v>
      </c>
    </row>
    <row r="47" spans="1:16" ht="15.75" thickBot="1">
      <c r="A47" s="445"/>
      <c r="B47" s="260" t="s">
        <v>1842</v>
      </c>
      <c r="C47" s="261"/>
      <c r="D47" s="262"/>
      <c r="E47" s="262"/>
      <c r="F47" s="262"/>
      <c r="G47" s="448"/>
      <c r="H47" s="263" t="s">
        <v>1842</v>
      </c>
      <c r="I47" s="445"/>
      <c r="J47" s="260" t="s">
        <v>1842</v>
      </c>
      <c r="K47" s="261"/>
      <c r="L47" s="262"/>
      <c r="M47" s="262"/>
      <c r="N47" s="262"/>
      <c r="O47" s="448"/>
      <c r="P47" s="263" t="s">
        <v>1842</v>
      </c>
    </row>
    <row r="48" spans="1:16" ht="15.75" thickBot="1">
      <c r="A48" s="445"/>
      <c r="B48" s="260" t="s">
        <v>1843</v>
      </c>
      <c r="C48" s="261"/>
      <c r="D48" s="262"/>
      <c r="E48" s="262"/>
      <c r="F48" s="262"/>
      <c r="G48" s="448"/>
      <c r="H48" s="263" t="s">
        <v>1843</v>
      </c>
      <c r="I48" s="445"/>
      <c r="J48" s="260" t="s">
        <v>1843</v>
      </c>
      <c r="K48" s="261"/>
      <c r="L48" s="262"/>
      <c r="M48" s="262"/>
      <c r="N48" s="262"/>
      <c r="O48" s="448"/>
      <c r="P48" s="263" t="s">
        <v>1843</v>
      </c>
    </row>
    <row r="49" spans="1:16" ht="15.75" thickBot="1">
      <c r="A49" s="445"/>
      <c r="B49" s="260" t="s">
        <v>1844</v>
      </c>
      <c r="C49" s="261"/>
      <c r="D49" s="262"/>
      <c r="E49" s="262"/>
      <c r="F49" s="262"/>
      <c r="G49" s="448"/>
      <c r="H49" s="263" t="s">
        <v>1844</v>
      </c>
      <c r="I49" s="445"/>
      <c r="J49" s="260" t="s">
        <v>1844</v>
      </c>
      <c r="K49" s="261"/>
      <c r="L49" s="262"/>
      <c r="M49" s="262"/>
      <c r="N49" s="262"/>
      <c r="O49" s="448"/>
      <c r="P49" s="263" t="s">
        <v>1844</v>
      </c>
    </row>
    <row r="50" spans="1:16" ht="15.75" thickBot="1">
      <c r="A50" s="445"/>
      <c r="B50" s="260" t="s">
        <v>1845</v>
      </c>
      <c r="C50" s="261"/>
      <c r="D50" s="262"/>
      <c r="E50" s="262"/>
      <c r="F50" s="262"/>
      <c r="G50" s="448"/>
      <c r="H50" s="263" t="s">
        <v>1845</v>
      </c>
      <c r="I50" s="445"/>
      <c r="J50" s="260" t="s">
        <v>1845</v>
      </c>
      <c r="K50" s="261"/>
      <c r="L50" s="262"/>
      <c r="M50" s="262"/>
      <c r="N50" s="262"/>
      <c r="O50" s="448"/>
      <c r="P50" s="263" t="s">
        <v>1845</v>
      </c>
    </row>
    <row r="51" spans="1:16" ht="15.75" thickBot="1">
      <c r="A51" s="445"/>
      <c r="B51" s="260" t="s">
        <v>1846</v>
      </c>
      <c r="C51" s="261"/>
      <c r="D51" s="262"/>
      <c r="E51" s="262"/>
      <c r="F51" s="262"/>
      <c r="G51" s="448"/>
      <c r="H51" s="263" t="s">
        <v>1846</v>
      </c>
      <c r="I51" s="445"/>
      <c r="J51" s="260" t="s">
        <v>1846</v>
      </c>
      <c r="K51" s="261"/>
      <c r="L51" s="262"/>
      <c r="M51" s="262"/>
      <c r="N51" s="262"/>
      <c r="O51" s="448"/>
      <c r="P51" s="263" t="s">
        <v>1846</v>
      </c>
    </row>
    <row r="52" spans="1:16" ht="15.75" thickBot="1">
      <c r="A52" s="445"/>
      <c r="B52" s="260" t="s">
        <v>1847</v>
      </c>
      <c r="C52" s="261"/>
      <c r="D52" s="262"/>
      <c r="E52" s="262"/>
      <c r="F52" s="262"/>
      <c r="G52" s="448"/>
      <c r="H52" s="263" t="s">
        <v>1847</v>
      </c>
      <c r="I52" s="445"/>
      <c r="J52" s="260" t="s">
        <v>1847</v>
      </c>
      <c r="K52" s="261"/>
      <c r="L52" s="262"/>
      <c r="M52" s="262"/>
      <c r="N52" s="262"/>
      <c r="O52" s="448"/>
      <c r="P52" s="263" t="s">
        <v>1847</v>
      </c>
    </row>
    <row r="53" spans="1:16" ht="15.75" thickBot="1">
      <c r="A53" s="445"/>
      <c r="B53" s="260" t="s">
        <v>1848</v>
      </c>
      <c r="C53" s="261"/>
      <c r="D53" s="262"/>
      <c r="E53" s="262"/>
      <c r="F53" s="262"/>
      <c r="G53" s="448"/>
      <c r="H53" s="263" t="s">
        <v>1848</v>
      </c>
      <c r="I53" s="445"/>
      <c r="J53" s="260" t="s">
        <v>1848</v>
      </c>
      <c r="K53" s="261"/>
      <c r="L53" s="262"/>
      <c r="M53" s="262"/>
      <c r="N53" s="262"/>
      <c r="O53" s="448"/>
      <c r="P53" s="263" t="s">
        <v>1848</v>
      </c>
    </row>
    <row r="54" spans="1:16" ht="15.75" thickBot="1">
      <c r="A54" s="446"/>
      <c r="B54" s="260" t="s">
        <v>1849</v>
      </c>
      <c r="C54" s="261"/>
      <c r="D54" s="262"/>
      <c r="E54" s="262"/>
      <c r="F54" s="262"/>
      <c r="G54" s="449"/>
      <c r="H54" s="263" t="s">
        <v>1850</v>
      </c>
      <c r="I54" s="446"/>
      <c r="J54" s="260" t="s">
        <v>1849</v>
      </c>
      <c r="K54" s="261"/>
      <c r="L54" s="262"/>
      <c r="M54" s="262"/>
      <c r="N54" s="262"/>
      <c r="O54" s="449"/>
      <c r="P54" s="263" t="s">
        <v>1850</v>
      </c>
    </row>
    <row r="55" spans="1:16" ht="15.75" thickBot="1">
      <c r="A55" s="444" t="s">
        <v>2218</v>
      </c>
      <c r="B55" s="260" t="s">
        <v>1837</v>
      </c>
      <c r="C55" s="261"/>
      <c r="D55" s="262"/>
      <c r="E55" s="262"/>
      <c r="F55" s="262"/>
      <c r="G55" s="447" t="s">
        <v>2218</v>
      </c>
      <c r="H55" s="263" t="s">
        <v>1837</v>
      </c>
      <c r="I55" s="444" t="s">
        <v>2218</v>
      </c>
      <c r="J55" s="260" t="s">
        <v>1837</v>
      </c>
      <c r="K55" s="261"/>
      <c r="L55" s="262"/>
      <c r="M55" s="262"/>
      <c r="N55" s="262"/>
      <c r="O55" s="447" t="s">
        <v>2218</v>
      </c>
      <c r="P55" s="263" t="s">
        <v>1837</v>
      </c>
    </row>
    <row r="56" spans="1:16" ht="15.75" thickBot="1">
      <c r="A56" s="445"/>
      <c r="B56" s="260" t="s">
        <v>1839</v>
      </c>
      <c r="C56" s="261"/>
      <c r="D56" s="262"/>
      <c r="E56" s="262"/>
      <c r="F56" s="262"/>
      <c r="G56" s="448"/>
      <c r="H56" s="263" t="s">
        <v>1839</v>
      </c>
      <c r="I56" s="445"/>
      <c r="J56" s="260" t="s">
        <v>1839</v>
      </c>
      <c r="K56" s="261"/>
      <c r="L56" s="262"/>
      <c r="M56" s="262"/>
      <c r="N56" s="262"/>
      <c r="O56" s="448"/>
      <c r="P56" s="263" t="s">
        <v>1839</v>
      </c>
    </row>
    <row r="57" spans="1:16" ht="15.75" thickBot="1">
      <c r="A57" s="445"/>
      <c r="B57" s="260" t="s">
        <v>1840</v>
      </c>
      <c r="C57" s="261"/>
      <c r="D57" s="262"/>
      <c r="E57" s="262"/>
      <c r="F57" s="262"/>
      <c r="G57" s="448"/>
      <c r="H57" s="263" t="s">
        <v>1840</v>
      </c>
      <c r="I57" s="445"/>
      <c r="J57" s="260" t="s">
        <v>1840</v>
      </c>
      <c r="K57" s="261"/>
      <c r="L57" s="262"/>
      <c r="M57" s="262"/>
      <c r="N57" s="262"/>
      <c r="O57" s="448"/>
      <c r="P57" s="263" t="s">
        <v>1840</v>
      </c>
    </row>
    <row r="58" spans="1:16" ht="15.75" thickBot="1">
      <c r="A58" s="445"/>
      <c r="B58" s="260" t="s">
        <v>1841</v>
      </c>
      <c r="C58" s="261"/>
      <c r="D58" s="262"/>
      <c r="E58" s="262"/>
      <c r="F58" s="262"/>
      <c r="G58" s="448"/>
      <c r="H58" s="263" t="s">
        <v>1841</v>
      </c>
      <c r="I58" s="445"/>
      <c r="J58" s="260" t="s">
        <v>1841</v>
      </c>
      <c r="K58" s="261"/>
      <c r="L58" s="262"/>
      <c r="M58" s="262"/>
      <c r="N58" s="262"/>
      <c r="O58" s="448"/>
      <c r="P58" s="263" t="s">
        <v>1841</v>
      </c>
    </row>
    <row r="59" spans="1:16" ht="15.75" thickBot="1">
      <c r="A59" s="445"/>
      <c r="B59" s="260" t="s">
        <v>1842</v>
      </c>
      <c r="C59" s="261"/>
      <c r="D59" s="262"/>
      <c r="E59" s="262"/>
      <c r="F59" s="262"/>
      <c r="G59" s="448"/>
      <c r="H59" s="263" t="s">
        <v>1842</v>
      </c>
      <c r="I59" s="445"/>
      <c r="J59" s="260" t="s">
        <v>1842</v>
      </c>
      <c r="K59" s="261"/>
      <c r="L59" s="262"/>
      <c r="M59" s="262"/>
      <c r="N59" s="262"/>
      <c r="O59" s="448"/>
      <c r="P59" s="263" t="s">
        <v>1842</v>
      </c>
    </row>
    <row r="60" spans="1:16" ht="15.75" thickBot="1">
      <c r="A60" s="445"/>
      <c r="B60" s="260" t="s">
        <v>1843</v>
      </c>
      <c r="C60" s="261"/>
      <c r="D60" s="262"/>
      <c r="E60" s="262"/>
      <c r="F60" s="262"/>
      <c r="G60" s="448"/>
      <c r="H60" s="263" t="s">
        <v>1843</v>
      </c>
      <c r="I60" s="445"/>
      <c r="J60" s="260" t="s">
        <v>1843</v>
      </c>
      <c r="K60" s="261"/>
      <c r="L60" s="262"/>
      <c r="M60" s="262"/>
      <c r="N60" s="262"/>
      <c r="O60" s="448"/>
      <c r="P60" s="263" t="s">
        <v>1843</v>
      </c>
    </row>
    <row r="61" spans="1:16" ht="15.75" thickBot="1">
      <c r="A61" s="445"/>
      <c r="B61" s="260" t="s">
        <v>1844</v>
      </c>
      <c r="C61" s="261"/>
      <c r="D61" s="262"/>
      <c r="E61" s="262"/>
      <c r="F61" s="262"/>
      <c r="G61" s="448"/>
      <c r="H61" s="263" t="s">
        <v>1844</v>
      </c>
      <c r="I61" s="445"/>
      <c r="J61" s="260" t="s">
        <v>1844</v>
      </c>
      <c r="K61" s="261"/>
      <c r="L61" s="262"/>
      <c r="M61" s="262"/>
      <c r="N61" s="262"/>
      <c r="O61" s="448"/>
      <c r="P61" s="263" t="s">
        <v>1844</v>
      </c>
    </row>
    <row r="62" spans="1:16" ht="15.75" thickBot="1">
      <c r="A62" s="445"/>
      <c r="B62" s="260" t="s">
        <v>1845</v>
      </c>
      <c r="C62" s="261"/>
      <c r="D62" s="262"/>
      <c r="E62" s="262"/>
      <c r="F62" s="262"/>
      <c r="G62" s="448"/>
      <c r="H62" s="263" t="s">
        <v>1845</v>
      </c>
      <c r="I62" s="445"/>
      <c r="J62" s="260" t="s">
        <v>1845</v>
      </c>
      <c r="K62" s="261"/>
      <c r="L62" s="262"/>
      <c r="M62" s="262"/>
      <c r="N62" s="262"/>
      <c r="O62" s="448"/>
      <c r="P62" s="263" t="s">
        <v>1845</v>
      </c>
    </row>
    <row r="63" spans="1:16" ht="15.75" thickBot="1">
      <c r="A63" s="445"/>
      <c r="B63" s="260" t="s">
        <v>1846</v>
      </c>
      <c r="C63" s="261"/>
      <c r="D63" s="262"/>
      <c r="E63" s="262"/>
      <c r="F63" s="262"/>
      <c r="G63" s="448"/>
      <c r="H63" s="263" t="s">
        <v>1846</v>
      </c>
      <c r="I63" s="445"/>
      <c r="J63" s="260" t="s">
        <v>1846</v>
      </c>
      <c r="K63" s="261"/>
      <c r="L63" s="262"/>
      <c r="M63" s="262"/>
      <c r="N63" s="262"/>
      <c r="O63" s="448"/>
      <c r="P63" s="263" t="s">
        <v>1846</v>
      </c>
    </row>
    <row r="64" spans="1:16" ht="15.75" thickBot="1">
      <c r="A64" s="445"/>
      <c r="B64" s="260" t="s">
        <v>1847</v>
      </c>
      <c r="C64" s="261"/>
      <c r="D64" s="262"/>
      <c r="E64" s="262"/>
      <c r="F64" s="262"/>
      <c r="G64" s="448"/>
      <c r="H64" s="263" t="s">
        <v>1847</v>
      </c>
      <c r="I64" s="445"/>
      <c r="J64" s="260" t="s">
        <v>1847</v>
      </c>
      <c r="K64" s="261"/>
      <c r="L64" s="262"/>
      <c r="M64" s="262"/>
      <c r="N64" s="262"/>
      <c r="O64" s="448"/>
      <c r="P64" s="263" t="s">
        <v>1847</v>
      </c>
    </row>
    <row r="65" spans="1:16" ht="15.75" thickBot="1">
      <c r="A65" s="445"/>
      <c r="B65" s="260" t="s">
        <v>1848</v>
      </c>
      <c r="C65" s="261"/>
      <c r="D65" s="262"/>
      <c r="E65" s="262"/>
      <c r="F65" s="262"/>
      <c r="G65" s="448"/>
      <c r="H65" s="263" t="s">
        <v>1848</v>
      </c>
      <c r="I65" s="445"/>
      <c r="J65" s="260" t="s">
        <v>1848</v>
      </c>
      <c r="K65" s="261"/>
      <c r="L65" s="262"/>
      <c r="M65" s="262"/>
      <c r="N65" s="262"/>
      <c r="O65" s="448"/>
      <c r="P65" s="263" t="s">
        <v>1848</v>
      </c>
    </row>
    <row r="66" spans="1:16" ht="15.75" thickBot="1">
      <c r="A66" s="446"/>
      <c r="B66" s="260" t="s">
        <v>1849</v>
      </c>
      <c r="C66" s="261"/>
      <c r="D66" s="262"/>
      <c r="E66" s="262"/>
      <c r="F66" s="262"/>
      <c r="G66" s="449"/>
      <c r="H66" s="263" t="s">
        <v>1850</v>
      </c>
      <c r="I66" s="446"/>
      <c r="J66" s="260" t="s">
        <v>1849</v>
      </c>
      <c r="K66" s="261"/>
      <c r="L66" s="262"/>
      <c r="M66" s="262"/>
      <c r="N66" s="262"/>
      <c r="O66" s="449"/>
      <c r="P66" s="263" t="s">
        <v>1850</v>
      </c>
    </row>
    <row r="67" spans="1:16" ht="15.75" thickBot="1">
      <c r="A67" s="444" t="s">
        <v>2219</v>
      </c>
      <c r="B67" s="260" t="s">
        <v>1837</v>
      </c>
      <c r="C67" s="261"/>
      <c r="D67" s="262"/>
      <c r="E67" s="262"/>
      <c r="F67" s="262"/>
      <c r="G67" s="447" t="s">
        <v>2219</v>
      </c>
      <c r="H67" s="263" t="s">
        <v>1837</v>
      </c>
      <c r="I67" s="444" t="s">
        <v>2219</v>
      </c>
      <c r="J67" s="260" t="s">
        <v>1837</v>
      </c>
      <c r="K67" s="261"/>
      <c r="L67" s="262"/>
      <c r="M67" s="262"/>
      <c r="N67" s="262"/>
      <c r="O67" s="447" t="s">
        <v>2219</v>
      </c>
      <c r="P67" s="263" t="s">
        <v>1837</v>
      </c>
    </row>
    <row r="68" spans="1:16" ht="15.75" thickBot="1">
      <c r="A68" s="445"/>
      <c r="B68" s="260" t="s">
        <v>1839</v>
      </c>
      <c r="C68" s="261"/>
      <c r="D68" s="262"/>
      <c r="E68" s="262"/>
      <c r="F68" s="262"/>
      <c r="G68" s="448"/>
      <c r="H68" s="263" t="s">
        <v>1839</v>
      </c>
      <c r="I68" s="445"/>
      <c r="J68" s="260" t="s">
        <v>1839</v>
      </c>
      <c r="K68" s="261"/>
      <c r="L68" s="262"/>
      <c r="M68" s="262"/>
      <c r="N68" s="262"/>
      <c r="O68" s="448"/>
      <c r="P68" s="263" t="s">
        <v>1839</v>
      </c>
    </row>
    <row r="69" spans="1:16" ht="15.75" thickBot="1">
      <c r="A69" s="445"/>
      <c r="B69" s="260" t="s">
        <v>1840</v>
      </c>
      <c r="C69" s="261"/>
      <c r="D69" s="262"/>
      <c r="E69" s="262"/>
      <c r="F69" s="262"/>
      <c r="G69" s="448"/>
      <c r="H69" s="263" t="s">
        <v>1840</v>
      </c>
      <c r="I69" s="445"/>
      <c r="J69" s="260" t="s">
        <v>1840</v>
      </c>
      <c r="K69" s="261"/>
      <c r="L69" s="262"/>
      <c r="M69" s="262"/>
      <c r="N69" s="262"/>
      <c r="O69" s="448"/>
      <c r="P69" s="263" t="s">
        <v>1840</v>
      </c>
    </row>
    <row r="70" spans="1:16" ht="15.75" thickBot="1">
      <c r="A70" s="445"/>
      <c r="B70" s="260" t="s">
        <v>1841</v>
      </c>
      <c r="C70" s="261"/>
      <c r="D70" s="262"/>
      <c r="E70" s="262"/>
      <c r="F70" s="262"/>
      <c r="G70" s="448"/>
      <c r="H70" s="263" t="s">
        <v>1841</v>
      </c>
      <c r="I70" s="445"/>
      <c r="J70" s="260" t="s">
        <v>1841</v>
      </c>
      <c r="K70" s="261"/>
      <c r="L70" s="262"/>
      <c r="M70" s="262"/>
      <c r="N70" s="262"/>
      <c r="O70" s="448"/>
      <c r="P70" s="263" t="s">
        <v>1841</v>
      </c>
    </row>
    <row r="71" spans="1:16" ht="15.75" thickBot="1">
      <c r="A71" s="445"/>
      <c r="B71" s="260" t="s">
        <v>1842</v>
      </c>
      <c r="C71" s="261"/>
      <c r="D71" s="262"/>
      <c r="E71" s="262"/>
      <c r="F71" s="262"/>
      <c r="G71" s="448"/>
      <c r="H71" s="263" t="s">
        <v>1842</v>
      </c>
      <c r="I71" s="445"/>
      <c r="J71" s="260" t="s">
        <v>1842</v>
      </c>
      <c r="K71" s="261"/>
      <c r="L71" s="262"/>
      <c r="M71" s="262"/>
      <c r="N71" s="262"/>
      <c r="O71" s="448"/>
      <c r="P71" s="263" t="s">
        <v>1842</v>
      </c>
    </row>
    <row r="72" spans="1:16" ht="15.75" thickBot="1">
      <c r="A72" s="445"/>
      <c r="B72" s="260" t="s">
        <v>1843</v>
      </c>
      <c r="C72" s="261"/>
      <c r="D72" s="262"/>
      <c r="E72" s="262"/>
      <c r="F72" s="262"/>
      <c r="G72" s="448"/>
      <c r="H72" s="263" t="s">
        <v>1843</v>
      </c>
      <c r="I72" s="445"/>
      <c r="J72" s="260" t="s">
        <v>1843</v>
      </c>
      <c r="K72" s="261"/>
      <c r="L72" s="262"/>
      <c r="M72" s="262"/>
      <c r="N72" s="262"/>
      <c r="O72" s="448"/>
      <c r="P72" s="263" t="s">
        <v>1843</v>
      </c>
    </row>
    <row r="73" spans="1:16" ht="15.75" thickBot="1">
      <c r="A73" s="445"/>
      <c r="B73" s="260" t="s">
        <v>1844</v>
      </c>
      <c r="C73" s="261"/>
      <c r="D73" s="262"/>
      <c r="E73" s="262"/>
      <c r="F73" s="262"/>
      <c r="G73" s="448"/>
      <c r="H73" s="263" t="s">
        <v>1844</v>
      </c>
      <c r="I73" s="445"/>
      <c r="J73" s="260" t="s">
        <v>1844</v>
      </c>
      <c r="K73" s="261"/>
      <c r="L73" s="262"/>
      <c r="M73" s="262"/>
      <c r="N73" s="262"/>
      <c r="O73" s="448"/>
      <c r="P73" s="263" t="s">
        <v>1844</v>
      </c>
    </row>
    <row r="74" spans="1:16" ht="15.75" thickBot="1">
      <c r="A74" s="445"/>
      <c r="B74" s="260" t="s">
        <v>1845</v>
      </c>
      <c r="C74" s="261"/>
      <c r="D74" s="262"/>
      <c r="E74" s="262"/>
      <c r="F74" s="262"/>
      <c r="G74" s="448"/>
      <c r="H74" s="263" t="s">
        <v>1845</v>
      </c>
      <c r="I74" s="445"/>
      <c r="J74" s="260" t="s">
        <v>1845</v>
      </c>
      <c r="K74" s="261"/>
      <c r="L74" s="262"/>
      <c r="M74" s="262"/>
      <c r="N74" s="262"/>
      <c r="O74" s="448"/>
      <c r="P74" s="263" t="s">
        <v>1845</v>
      </c>
    </row>
    <row r="75" spans="1:16" ht="15.75" thickBot="1">
      <c r="A75" s="445"/>
      <c r="B75" s="260" t="s">
        <v>1846</v>
      </c>
      <c r="C75" s="261"/>
      <c r="D75" s="262"/>
      <c r="E75" s="262"/>
      <c r="F75" s="262"/>
      <c r="G75" s="448"/>
      <c r="H75" s="263" t="s">
        <v>1846</v>
      </c>
      <c r="I75" s="445"/>
      <c r="J75" s="260" t="s">
        <v>1846</v>
      </c>
      <c r="K75" s="261"/>
      <c r="L75" s="262"/>
      <c r="M75" s="262"/>
      <c r="N75" s="262"/>
      <c r="O75" s="448"/>
      <c r="P75" s="263" t="s">
        <v>1846</v>
      </c>
    </row>
    <row r="76" spans="1:16" ht="15.75" thickBot="1">
      <c r="A76" s="445"/>
      <c r="B76" s="260" t="s">
        <v>1847</v>
      </c>
      <c r="C76" s="261"/>
      <c r="D76" s="262"/>
      <c r="E76" s="262"/>
      <c r="F76" s="262"/>
      <c r="G76" s="448"/>
      <c r="H76" s="263" t="s">
        <v>1847</v>
      </c>
      <c r="I76" s="445"/>
      <c r="J76" s="260" t="s">
        <v>1847</v>
      </c>
      <c r="K76" s="261"/>
      <c r="L76" s="262"/>
      <c r="M76" s="262"/>
      <c r="N76" s="262"/>
      <c r="O76" s="448"/>
      <c r="P76" s="263" t="s">
        <v>1847</v>
      </c>
    </row>
    <row r="77" spans="1:16" ht="15.75" thickBot="1">
      <c r="A77" s="445"/>
      <c r="B77" s="260" t="s">
        <v>1848</v>
      </c>
      <c r="C77" s="261"/>
      <c r="D77" s="262"/>
      <c r="E77" s="262"/>
      <c r="F77" s="262"/>
      <c r="G77" s="448"/>
      <c r="H77" s="263" t="s">
        <v>1848</v>
      </c>
      <c r="I77" s="445"/>
      <c r="J77" s="260" t="s">
        <v>1848</v>
      </c>
      <c r="K77" s="261"/>
      <c r="L77" s="262"/>
      <c r="M77" s="262"/>
      <c r="N77" s="262"/>
      <c r="O77" s="448"/>
      <c r="P77" s="263" t="s">
        <v>1848</v>
      </c>
    </row>
    <row r="78" spans="1:16" ht="15.75" thickBot="1">
      <c r="A78" s="446"/>
      <c r="B78" s="260" t="s">
        <v>1849</v>
      </c>
      <c r="C78" s="261"/>
      <c r="D78" s="262"/>
      <c r="E78" s="262"/>
      <c r="F78" s="262"/>
      <c r="G78" s="449"/>
      <c r="H78" s="263" t="s">
        <v>1850</v>
      </c>
      <c r="I78" s="446"/>
      <c r="J78" s="260" t="s">
        <v>1849</v>
      </c>
      <c r="K78" s="261"/>
      <c r="L78" s="262"/>
      <c r="M78" s="262"/>
      <c r="N78" s="262"/>
      <c r="O78" s="449"/>
      <c r="P78" s="263" t="s">
        <v>1850</v>
      </c>
    </row>
    <row r="79" spans="1:16" ht="15.75" thickBot="1">
      <c r="A79" s="444" t="s">
        <v>2220</v>
      </c>
      <c r="B79" s="260" t="s">
        <v>1837</v>
      </c>
      <c r="C79" s="261"/>
      <c r="D79" s="262"/>
      <c r="E79" s="262"/>
      <c r="F79" s="262"/>
      <c r="G79" s="447" t="s">
        <v>2220</v>
      </c>
      <c r="H79" s="263" t="s">
        <v>1837</v>
      </c>
      <c r="I79" s="444" t="s">
        <v>2220</v>
      </c>
      <c r="J79" s="260" t="s">
        <v>1837</v>
      </c>
      <c r="K79" s="261"/>
      <c r="L79" s="262"/>
      <c r="M79" s="262"/>
      <c r="N79" s="262"/>
      <c r="O79" s="447" t="s">
        <v>2220</v>
      </c>
      <c r="P79" s="263" t="s">
        <v>1837</v>
      </c>
    </row>
    <row r="80" spans="1:16" ht="15.75" thickBot="1">
      <c r="A80" s="445"/>
      <c r="B80" s="260" t="s">
        <v>1839</v>
      </c>
      <c r="C80" s="261"/>
      <c r="D80" s="262"/>
      <c r="E80" s="262"/>
      <c r="F80" s="262"/>
      <c r="G80" s="448"/>
      <c r="H80" s="263" t="s">
        <v>1839</v>
      </c>
      <c r="I80" s="445"/>
      <c r="J80" s="260" t="s">
        <v>1839</v>
      </c>
      <c r="K80" s="261"/>
      <c r="L80" s="262"/>
      <c r="M80" s="262"/>
      <c r="N80" s="262"/>
      <c r="O80" s="448"/>
      <c r="P80" s="263" t="s">
        <v>1839</v>
      </c>
    </row>
    <row r="81" spans="1:16" ht="15.75" thickBot="1">
      <c r="A81" s="445"/>
      <c r="B81" s="260" t="s">
        <v>1840</v>
      </c>
      <c r="C81" s="261"/>
      <c r="D81" s="262"/>
      <c r="E81" s="262"/>
      <c r="F81" s="262"/>
      <c r="G81" s="448"/>
      <c r="H81" s="263" t="s">
        <v>1840</v>
      </c>
      <c r="I81" s="445"/>
      <c r="J81" s="260" t="s">
        <v>1840</v>
      </c>
      <c r="K81" s="261"/>
      <c r="L81" s="262"/>
      <c r="M81" s="262"/>
      <c r="N81" s="262"/>
      <c r="O81" s="448"/>
      <c r="P81" s="263" t="s">
        <v>1840</v>
      </c>
    </row>
    <row r="82" spans="1:16" ht="15.75" thickBot="1">
      <c r="A82" s="445"/>
      <c r="B82" s="260" t="s">
        <v>1841</v>
      </c>
      <c r="C82" s="261"/>
      <c r="D82" s="262"/>
      <c r="E82" s="262"/>
      <c r="F82" s="262"/>
      <c r="G82" s="448"/>
      <c r="H82" s="263" t="s">
        <v>1841</v>
      </c>
      <c r="I82" s="445"/>
      <c r="J82" s="260" t="s">
        <v>1841</v>
      </c>
      <c r="K82" s="261"/>
      <c r="L82" s="262"/>
      <c r="M82" s="262"/>
      <c r="N82" s="262"/>
      <c r="O82" s="448"/>
      <c r="P82" s="263" t="s">
        <v>1841</v>
      </c>
    </row>
    <row r="83" spans="1:16" ht="15.75" thickBot="1">
      <c r="A83" s="445"/>
      <c r="B83" s="260" t="s">
        <v>1842</v>
      </c>
      <c r="C83" s="261"/>
      <c r="D83" s="262"/>
      <c r="E83" s="262"/>
      <c r="F83" s="262"/>
      <c r="G83" s="448"/>
      <c r="H83" s="263" t="s">
        <v>1842</v>
      </c>
      <c r="I83" s="445"/>
      <c r="J83" s="260" t="s">
        <v>1842</v>
      </c>
      <c r="K83" s="261"/>
      <c r="L83" s="262"/>
      <c r="M83" s="262"/>
      <c r="N83" s="262"/>
      <c r="O83" s="448"/>
      <c r="P83" s="263" t="s">
        <v>1842</v>
      </c>
    </row>
    <row r="84" spans="1:16" ht="15.75" thickBot="1">
      <c r="A84" s="445"/>
      <c r="B84" s="260" t="s">
        <v>1843</v>
      </c>
      <c r="C84" s="261"/>
      <c r="D84" s="262"/>
      <c r="E84" s="262"/>
      <c r="F84" s="262"/>
      <c r="G84" s="448"/>
      <c r="H84" s="263" t="s">
        <v>1843</v>
      </c>
      <c r="I84" s="445"/>
      <c r="J84" s="260" t="s">
        <v>1843</v>
      </c>
      <c r="K84" s="261"/>
      <c r="L84" s="262"/>
      <c r="M84" s="262"/>
      <c r="N84" s="262"/>
      <c r="O84" s="448"/>
      <c r="P84" s="263" t="s">
        <v>1843</v>
      </c>
    </row>
    <row r="85" spans="1:16" ht="15.75" thickBot="1">
      <c r="A85" s="445"/>
      <c r="B85" s="260" t="s">
        <v>1844</v>
      </c>
      <c r="C85" s="261"/>
      <c r="D85" s="262"/>
      <c r="E85" s="262"/>
      <c r="F85" s="262"/>
      <c r="G85" s="448"/>
      <c r="H85" s="263" t="s">
        <v>1844</v>
      </c>
      <c r="I85" s="445"/>
      <c r="J85" s="260" t="s">
        <v>1844</v>
      </c>
      <c r="K85" s="261"/>
      <c r="L85" s="262"/>
      <c r="M85" s="262"/>
      <c r="N85" s="262"/>
      <c r="O85" s="448"/>
      <c r="P85" s="263" t="s">
        <v>1844</v>
      </c>
    </row>
    <row r="86" spans="1:16" ht="15.75" thickBot="1">
      <c r="A86" s="445"/>
      <c r="B86" s="260" t="s">
        <v>1845</v>
      </c>
      <c r="C86" s="261"/>
      <c r="D86" s="262"/>
      <c r="E86" s="262"/>
      <c r="F86" s="262"/>
      <c r="G86" s="448"/>
      <c r="H86" s="263" t="s">
        <v>1845</v>
      </c>
      <c r="I86" s="445"/>
      <c r="J86" s="260" t="s">
        <v>1845</v>
      </c>
      <c r="K86" s="261"/>
      <c r="L86" s="262"/>
      <c r="M86" s="262"/>
      <c r="N86" s="262"/>
      <c r="O86" s="448"/>
      <c r="P86" s="263" t="s">
        <v>1845</v>
      </c>
    </row>
    <row r="87" spans="1:16" ht="15.75" thickBot="1">
      <c r="A87" s="445"/>
      <c r="B87" s="260" t="s">
        <v>1846</v>
      </c>
      <c r="C87" s="261"/>
      <c r="D87" s="262"/>
      <c r="E87" s="262"/>
      <c r="F87" s="262"/>
      <c r="G87" s="448"/>
      <c r="H87" s="263" t="s">
        <v>1846</v>
      </c>
      <c r="I87" s="445"/>
      <c r="J87" s="260" t="s">
        <v>1846</v>
      </c>
      <c r="K87" s="261"/>
      <c r="L87" s="262"/>
      <c r="M87" s="262"/>
      <c r="N87" s="262"/>
      <c r="O87" s="448"/>
      <c r="P87" s="263" t="s">
        <v>1846</v>
      </c>
    </row>
    <row r="88" spans="1:16" ht="15.75" thickBot="1">
      <c r="A88" s="445"/>
      <c r="B88" s="260" t="s">
        <v>1847</v>
      </c>
      <c r="C88" s="261"/>
      <c r="D88" s="262"/>
      <c r="E88" s="262"/>
      <c r="F88" s="262"/>
      <c r="G88" s="448"/>
      <c r="H88" s="263" t="s">
        <v>1847</v>
      </c>
      <c r="I88" s="445"/>
      <c r="J88" s="260" t="s">
        <v>1847</v>
      </c>
      <c r="K88" s="261"/>
      <c r="L88" s="262"/>
      <c r="M88" s="262"/>
      <c r="N88" s="262"/>
      <c r="O88" s="448"/>
      <c r="P88" s="263" t="s">
        <v>1847</v>
      </c>
    </row>
    <row r="89" spans="1:16" ht="15.75" thickBot="1">
      <c r="A89" s="445"/>
      <c r="B89" s="260" t="s">
        <v>1848</v>
      </c>
      <c r="C89" s="261"/>
      <c r="D89" s="262"/>
      <c r="E89" s="262"/>
      <c r="F89" s="262"/>
      <c r="G89" s="448"/>
      <c r="H89" s="263" t="s">
        <v>1848</v>
      </c>
      <c r="I89" s="445"/>
      <c r="J89" s="260" t="s">
        <v>1848</v>
      </c>
      <c r="K89" s="261"/>
      <c r="L89" s="262"/>
      <c r="M89" s="262"/>
      <c r="N89" s="262"/>
      <c r="O89" s="448"/>
      <c r="P89" s="263" t="s">
        <v>1848</v>
      </c>
    </row>
    <row r="90" spans="1:16" ht="15.75" thickBot="1">
      <c r="A90" s="446"/>
      <c r="B90" s="260" t="s">
        <v>1849</v>
      </c>
      <c r="C90" s="261"/>
      <c r="D90" s="262"/>
      <c r="E90" s="262"/>
      <c r="F90" s="262"/>
      <c r="G90" s="449"/>
      <c r="H90" s="263" t="s">
        <v>1850</v>
      </c>
      <c r="I90" s="446"/>
      <c r="J90" s="260" t="s">
        <v>1849</v>
      </c>
      <c r="K90" s="261"/>
      <c r="L90" s="262"/>
      <c r="M90" s="262"/>
      <c r="N90" s="262"/>
      <c r="O90" s="449"/>
      <c r="P90" s="263" t="s">
        <v>1850</v>
      </c>
    </row>
    <row r="91" spans="1:16" ht="15.75" thickBot="1">
      <c r="A91" s="444" t="s">
        <v>2221</v>
      </c>
      <c r="B91" s="260" t="s">
        <v>1837</v>
      </c>
      <c r="C91" s="261"/>
      <c r="D91" s="262"/>
      <c r="E91" s="262"/>
      <c r="F91" s="262"/>
      <c r="G91" s="447" t="s">
        <v>2221</v>
      </c>
      <c r="H91" s="263" t="s">
        <v>1837</v>
      </c>
      <c r="I91" s="444" t="s">
        <v>2221</v>
      </c>
      <c r="J91" s="260" t="s">
        <v>1837</v>
      </c>
      <c r="K91" s="261"/>
      <c r="L91" s="262"/>
      <c r="M91" s="262"/>
      <c r="N91" s="262"/>
      <c r="O91" s="447" t="s">
        <v>2221</v>
      </c>
      <c r="P91" s="263" t="s">
        <v>1837</v>
      </c>
    </row>
    <row r="92" spans="1:16" ht="15.75" thickBot="1">
      <c r="A92" s="445"/>
      <c r="B92" s="260" t="s">
        <v>1839</v>
      </c>
      <c r="C92" s="261"/>
      <c r="D92" s="262"/>
      <c r="E92" s="262"/>
      <c r="F92" s="262"/>
      <c r="G92" s="448"/>
      <c r="H92" s="263" t="s">
        <v>1839</v>
      </c>
      <c r="I92" s="445"/>
      <c r="J92" s="260" t="s">
        <v>1839</v>
      </c>
      <c r="K92" s="261"/>
      <c r="L92" s="262"/>
      <c r="M92" s="262"/>
      <c r="N92" s="262"/>
      <c r="O92" s="448"/>
      <c r="P92" s="263" t="s">
        <v>1839</v>
      </c>
    </row>
    <row r="93" spans="1:16" ht="15.75" thickBot="1">
      <c r="A93" s="445"/>
      <c r="B93" s="260" t="s">
        <v>1840</v>
      </c>
      <c r="C93" s="261"/>
      <c r="D93" s="262"/>
      <c r="E93" s="262"/>
      <c r="F93" s="262"/>
      <c r="G93" s="448"/>
      <c r="H93" s="263" t="s">
        <v>1840</v>
      </c>
      <c r="I93" s="445"/>
      <c r="J93" s="260" t="s">
        <v>1840</v>
      </c>
      <c r="K93" s="261"/>
      <c r="L93" s="262"/>
      <c r="M93" s="262"/>
      <c r="N93" s="262"/>
      <c r="O93" s="448"/>
      <c r="P93" s="263" t="s">
        <v>1840</v>
      </c>
    </row>
    <row r="94" spans="1:16" ht="15.75" thickBot="1">
      <c r="A94" s="445"/>
      <c r="B94" s="260" t="s">
        <v>1841</v>
      </c>
      <c r="C94" s="261"/>
      <c r="D94" s="262"/>
      <c r="E94" s="262"/>
      <c r="F94" s="262"/>
      <c r="G94" s="448"/>
      <c r="H94" s="263" t="s">
        <v>1841</v>
      </c>
      <c r="I94" s="445"/>
      <c r="J94" s="260" t="s">
        <v>1841</v>
      </c>
      <c r="K94" s="261"/>
      <c r="L94" s="262"/>
      <c r="M94" s="262"/>
      <c r="N94" s="262"/>
      <c r="O94" s="448"/>
      <c r="P94" s="263" t="s">
        <v>1841</v>
      </c>
    </row>
    <row r="95" spans="1:16" ht="15.75" thickBot="1">
      <c r="A95" s="445"/>
      <c r="B95" s="260" t="s">
        <v>1842</v>
      </c>
      <c r="C95" s="261"/>
      <c r="D95" s="262"/>
      <c r="E95" s="262"/>
      <c r="F95" s="262"/>
      <c r="G95" s="448"/>
      <c r="H95" s="263" t="s">
        <v>1842</v>
      </c>
      <c r="I95" s="445"/>
      <c r="J95" s="260" t="s">
        <v>1842</v>
      </c>
      <c r="K95" s="261"/>
      <c r="L95" s="262"/>
      <c r="M95" s="262"/>
      <c r="N95" s="262"/>
      <c r="O95" s="448"/>
      <c r="P95" s="263" t="s">
        <v>1842</v>
      </c>
    </row>
    <row r="96" spans="1:16" ht="15.75" thickBot="1">
      <c r="A96" s="445"/>
      <c r="B96" s="260" t="s">
        <v>1843</v>
      </c>
      <c r="C96" s="261"/>
      <c r="D96" s="262"/>
      <c r="E96" s="262"/>
      <c r="F96" s="262"/>
      <c r="G96" s="448"/>
      <c r="H96" s="263" t="s">
        <v>1843</v>
      </c>
      <c r="I96" s="445"/>
      <c r="J96" s="260" t="s">
        <v>1843</v>
      </c>
      <c r="K96" s="261"/>
      <c r="L96" s="262"/>
      <c r="M96" s="262"/>
      <c r="N96" s="262"/>
      <c r="O96" s="448"/>
      <c r="P96" s="263" t="s">
        <v>1843</v>
      </c>
    </row>
    <row r="97" spans="1:16" ht="15.75" thickBot="1">
      <c r="A97" s="445"/>
      <c r="B97" s="260" t="s">
        <v>1844</v>
      </c>
      <c r="C97" s="261"/>
      <c r="D97" s="262"/>
      <c r="E97" s="262"/>
      <c r="F97" s="262"/>
      <c r="G97" s="448"/>
      <c r="H97" s="263" t="s">
        <v>1844</v>
      </c>
      <c r="I97" s="445"/>
      <c r="J97" s="260" t="s">
        <v>1844</v>
      </c>
      <c r="K97" s="261"/>
      <c r="L97" s="262"/>
      <c r="M97" s="262"/>
      <c r="N97" s="262"/>
      <c r="O97" s="448"/>
      <c r="P97" s="263" t="s">
        <v>1844</v>
      </c>
    </row>
    <row r="98" spans="1:16" ht="15.75" thickBot="1">
      <c r="A98" s="445"/>
      <c r="B98" s="260" t="s">
        <v>1845</v>
      </c>
      <c r="C98" s="261"/>
      <c r="D98" s="262"/>
      <c r="E98" s="262"/>
      <c r="F98" s="262"/>
      <c r="G98" s="448"/>
      <c r="H98" s="263" t="s">
        <v>1845</v>
      </c>
      <c r="I98" s="445"/>
      <c r="J98" s="260" t="s">
        <v>1845</v>
      </c>
      <c r="K98" s="261"/>
      <c r="L98" s="262"/>
      <c r="M98" s="262"/>
      <c r="N98" s="262"/>
      <c r="O98" s="448"/>
      <c r="P98" s="263" t="s">
        <v>1845</v>
      </c>
    </row>
    <row r="99" spans="1:16" ht="15.75" thickBot="1">
      <c r="A99" s="445"/>
      <c r="B99" s="260" t="s">
        <v>1846</v>
      </c>
      <c r="C99" s="261"/>
      <c r="D99" s="262"/>
      <c r="E99" s="262"/>
      <c r="F99" s="262"/>
      <c r="G99" s="448"/>
      <c r="H99" s="263" t="s">
        <v>1846</v>
      </c>
      <c r="I99" s="445"/>
      <c r="J99" s="260" t="s">
        <v>1846</v>
      </c>
      <c r="K99" s="261"/>
      <c r="L99" s="262"/>
      <c r="M99" s="262"/>
      <c r="N99" s="262"/>
      <c r="O99" s="448"/>
      <c r="P99" s="263" t="s">
        <v>1846</v>
      </c>
    </row>
    <row r="100" spans="1:16" ht="15.75" thickBot="1">
      <c r="A100" s="445"/>
      <c r="B100" s="260" t="s">
        <v>1847</v>
      </c>
      <c r="C100" s="261"/>
      <c r="D100" s="262"/>
      <c r="E100" s="262"/>
      <c r="F100" s="262"/>
      <c r="G100" s="448"/>
      <c r="H100" s="263" t="s">
        <v>1847</v>
      </c>
      <c r="I100" s="445"/>
      <c r="J100" s="260" t="s">
        <v>1847</v>
      </c>
      <c r="K100" s="261"/>
      <c r="L100" s="262"/>
      <c r="M100" s="262"/>
      <c r="N100" s="262"/>
      <c r="O100" s="448"/>
      <c r="P100" s="263" t="s">
        <v>1847</v>
      </c>
    </row>
    <row r="101" spans="1:16" ht="15.75" thickBot="1">
      <c r="A101" s="445"/>
      <c r="B101" s="260" t="s">
        <v>1848</v>
      </c>
      <c r="C101" s="261"/>
      <c r="D101" s="262"/>
      <c r="E101" s="262"/>
      <c r="F101" s="262"/>
      <c r="G101" s="448"/>
      <c r="H101" s="263" t="s">
        <v>1848</v>
      </c>
      <c r="I101" s="445"/>
      <c r="J101" s="260" t="s">
        <v>1848</v>
      </c>
      <c r="K101" s="261"/>
      <c r="L101" s="262"/>
      <c r="M101" s="262"/>
      <c r="N101" s="262"/>
      <c r="O101" s="448"/>
      <c r="P101" s="263" t="s">
        <v>1848</v>
      </c>
    </row>
    <row r="102" spans="1:16" ht="15.75" thickBot="1">
      <c r="A102" s="446"/>
      <c r="B102" s="260" t="s">
        <v>1849</v>
      </c>
      <c r="C102" s="261"/>
      <c r="D102" s="262"/>
      <c r="E102" s="262"/>
      <c r="F102" s="262"/>
      <c r="G102" s="449"/>
      <c r="H102" s="263" t="s">
        <v>1850</v>
      </c>
      <c r="I102" s="446"/>
      <c r="J102" s="260" t="s">
        <v>1849</v>
      </c>
      <c r="K102" s="261"/>
      <c r="L102" s="262"/>
      <c r="M102" s="262"/>
      <c r="N102" s="262"/>
      <c r="O102" s="449"/>
      <c r="P102" s="263" t="s">
        <v>1850</v>
      </c>
    </row>
    <row r="103" spans="1:16" ht="15.75" thickBot="1">
      <c r="A103" s="444" t="s">
        <v>2222</v>
      </c>
      <c r="B103" s="260" t="s">
        <v>1837</v>
      </c>
      <c r="C103" s="261"/>
      <c r="D103" s="262"/>
      <c r="E103" s="262"/>
      <c r="F103" s="262"/>
      <c r="G103" s="447" t="s">
        <v>2222</v>
      </c>
      <c r="H103" s="263" t="s">
        <v>1837</v>
      </c>
      <c r="I103" s="444" t="s">
        <v>2222</v>
      </c>
      <c r="J103" s="260" t="s">
        <v>1837</v>
      </c>
      <c r="K103" s="261"/>
      <c r="L103" s="262"/>
      <c r="M103" s="262"/>
      <c r="N103" s="262"/>
      <c r="O103" s="447" t="s">
        <v>2222</v>
      </c>
      <c r="P103" s="263" t="s">
        <v>1837</v>
      </c>
    </row>
    <row r="104" spans="1:16" ht="15.75" thickBot="1">
      <c r="A104" s="445"/>
      <c r="B104" s="260" t="s">
        <v>1839</v>
      </c>
      <c r="C104" s="261"/>
      <c r="D104" s="262"/>
      <c r="E104" s="262"/>
      <c r="F104" s="262"/>
      <c r="G104" s="448"/>
      <c r="H104" s="263" t="s">
        <v>1839</v>
      </c>
      <c r="I104" s="445"/>
      <c r="J104" s="260" t="s">
        <v>1839</v>
      </c>
      <c r="K104" s="261"/>
      <c r="L104" s="262"/>
      <c r="M104" s="262"/>
      <c r="N104" s="262"/>
      <c r="O104" s="448"/>
      <c r="P104" s="263" t="s">
        <v>1839</v>
      </c>
    </row>
    <row r="105" spans="1:16" ht="15.75" thickBot="1">
      <c r="A105" s="445"/>
      <c r="B105" s="260" t="s">
        <v>1840</v>
      </c>
      <c r="C105" s="261"/>
      <c r="D105" s="262"/>
      <c r="E105" s="262"/>
      <c r="F105" s="262"/>
      <c r="G105" s="448"/>
      <c r="H105" s="263" t="s">
        <v>1840</v>
      </c>
      <c r="I105" s="445"/>
      <c r="J105" s="260" t="s">
        <v>1840</v>
      </c>
      <c r="K105" s="261"/>
      <c r="L105" s="262"/>
      <c r="M105" s="262"/>
      <c r="N105" s="262"/>
      <c r="O105" s="448"/>
      <c r="P105" s="263" t="s">
        <v>1840</v>
      </c>
    </row>
    <row r="106" spans="1:16" ht="15.75" thickBot="1">
      <c r="A106" s="445"/>
      <c r="B106" s="260" t="s">
        <v>1841</v>
      </c>
      <c r="C106" s="261"/>
      <c r="D106" s="262"/>
      <c r="E106" s="262"/>
      <c r="F106" s="262"/>
      <c r="G106" s="448"/>
      <c r="H106" s="263" t="s">
        <v>1841</v>
      </c>
      <c r="I106" s="445"/>
      <c r="J106" s="260" t="s">
        <v>1841</v>
      </c>
      <c r="K106" s="261"/>
      <c r="L106" s="262"/>
      <c r="M106" s="262"/>
      <c r="N106" s="262"/>
      <c r="O106" s="448"/>
      <c r="P106" s="263" t="s">
        <v>1841</v>
      </c>
    </row>
    <row r="107" spans="1:16" ht="15.75" thickBot="1">
      <c r="A107" s="445"/>
      <c r="B107" s="260" t="s">
        <v>1842</v>
      </c>
      <c r="C107" s="261"/>
      <c r="D107" s="262"/>
      <c r="E107" s="262"/>
      <c r="F107" s="262"/>
      <c r="G107" s="448"/>
      <c r="H107" s="263" t="s">
        <v>1842</v>
      </c>
      <c r="I107" s="445"/>
      <c r="J107" s="260" t="s">
        <v>1842</v>
      </c>
      <c r="K107" s="261"/>
      <c r="L107" s="262"/>
      <c r="M107" s="262"/>
      <c r="N107" s="262"/>
      <c r="O107" s="448"/>
      <c r="P107" s="263" t="s">
        <v>1842</v>
      </c>
    </row>
    <row r="108" spans="1:16" ht="15.75" thickBot="1">
      <c r="A108" s="445"/>
      <c r="B108" s="260" t="s">
        <v>1843</v>
      </c>
      <c r="C108" s="261"/>
      <c r="D108" s="262"/>
      <c r="E108" s="262"/>
      <c r="F108" s="262"/>
      <c r="G108" s="448"/>
      <c r="H108" s="263" t="s">
        <v>1843</v>
      </c>
      <c r="I108" s="445"/>
      <c r="J108" s="260" t="s">
        <v>1843</v>
      </c>
      <c r="K108" s="261"/>
      <c r="L108" s="262"/>
      <c r="M108" s="262"/>
      <c r="N108" s="262"/>
      <c r="O108" s="448"/>
      <c r="P108" s="263" t="s">
        <v>1843</v>
      </c>
    </row>
    <row r="109" spans="1:16" ht="15.75" thickBot="1">
      <c r="A109" s="445"/>
      <c r="B109" s="260" t="s">
        <v>1844</v>
      </c>
      <c r="C109" s="261"/>
      <c r="D109" s="262"/>
      <c r="E109" s="262"/>
      <c r="F109" s="262"/>
      <c r="G109" s="448"/>
      <c r="H109" s="263" t="s">
        <v>1844</v>
      </c>
      <c r="I109" s="445"/>
      <c r="J109" s="260" t="s">
        <v>1844</v>
      </c>
      <c r="K109" s="261"/>
      <c r="L109" s="262"/>
      <c r="M109" s="262"/>
      <c r="N109" s="262"/>
      <c r="O109" s="448"/>
      <c r="P109" s="263" t="s">
        <v>1844</v>
      </c>
    </row>
    <row r="110" spans="1:16" ht="15.75" thickBot="1">
      <c r="A110" s="445"/>
      <c r="B110" s="260" t="s">
        <v>1845</v>
      </c>
      <c r="C110" s="261"/>
      <c r="D110" s="262"/>
      <c r="E110" s="262"/>
      <c r="F110" s="262"/>
      <c r="G110" s="448"/>
      <c r="H110" s="263" t="s">
        <v>1845</v>
      </c>
      <c r="I110" s="445"/>
      <c r="J110" s="260" t="s">
        <v>1845</v>
      </c>
      <c r="K110" s="261"/>
      <c r="L110" s="262"/>
      <c r="M110" s="262"/>
      <c r="N110" s="262"/>
      <c r="O110" s="448"/>
      <c r="P110" s="263" t="s">
        <v>1845</v>
      </c>
    </row>
    <row r="111" spans="1:16" ht="15.75" thickBot="1">
      <c r="A111" s="445"/>
      <c r="B111" s="260" t="s">
        <v>1846</v>
      </c>
      <c r="C111" s="261"/>
      <c r="D111" s="262"/>
      <c r="E111" s="262"/>
      <c r="F111" s="262"/>
      <c r="G111" s="448"/>
      <c r="H111" s="263" t="s">
        <v>1846</v>
      </c>
      <c r="I111" s="445"/>
      <c r="J111" s="260" t="s">
        <v>1846</v>
      </c>
      <c r="K111" s="261"/>
      <c r="L111" s="262"/>
      <c r="M111" s="262"/>
      <c r="N111" s="262"/>
      <c r="O111" s="448"/>
      <c r="P111" s="263" t="s">
        <v>1846</v>
      </c>
    </row>
    <row r="112" spans="1:16" ht="15.75" thickBot="1">
      <c r="A112" s="445"/>
      <c r="B112" s="260" t="s">
        <v>1847</v>
      </c>
      <c r="C112" s="261"/>
      <c r="D112" s="262"/>
      <c r="E112" s="262"/>
      <c r="F112" s="262"/>
      <c r="G112" s="448"/>
      <c r="H112" s="263" t="s">
        <v>1847</v>
      </c>
      <c r="I112" s="445"/>
      <c r="J112" s="260" t="s">
        <v>1847</v>
      </c>
      <c r="K112" s="261"/>
      <c r="L112" s="262"/>
      <c r="M112" s="262"/>
      <c r="N112" s="262"/>
      <c r="O112" s="448"/>
      <c r="P112" s="263" t="s">
        <v>1847</v>
      </c>
    </row>
    <row r="113" spans="1:16" ht="15.75" thickBot="1">
      <c r="A113" s="445"/>
      <c r="B113" s="260" t="s">
        <v>1848</v>
      </c>
      <c r="C113" s="261"/>
      <c r="D113" s="262"/>
      <c r="E113" s="262"/>
      <c r="F113" s="262"/>
      <c r="G113" s="448"/>
      <c r="H113" s="263" t="s">
        <v>1848</v>
      </c>
      <c r="I113" s="445"/>
      <c r="J113" s="260" t="s">
        <v>1848</v>
      </c>
      <c r="K113" s="261"/>
      <c r="L113" s="262"/>
      <c r="M113" s="262"/>
      <c r="N113" s="262"/>
      <c r="O113" s="448"/>
      <c r="P113" s="263" t="s">
        <v>1848</v>
      </c>
    </row>
    <row r="114" spans="1:16" ht="15.75" thickBot="1">
      <c r="A114" s="446"/>
      <c r="B114" s="260" t="s">
        <v>1849</v>
      </c>
      <c r="C114" s="261"/>
      <c r="D114" s="262"/>
      <c r="E114" s="262"/>
      <c r="F114" s="262"/>
      <c r="G114" s="449"/>
      <c r="H114" s="263" t="s">
        <v>1850</v>
      </c>
      <c r="I114" s="446"/>
      <c r="J114" s="260" t="s">
        <v>1849</v>
      </c>
      <c r="K114" s="261"/>
      <c r="L114" s="262"/>
      <c r="M114" s="262"/>
      <c r="N114" s="262"/>
      <c r="O114" s="449"/>
      <c r="P114" s="263" t="s">
        <v>1850</v>
      </c>
    </row>
    <row r="115" spans="1:16" ht="15.75" thickBot="1">
      <c r="A115" s="444" t="s">
        <v>2223</v>
      </c>
      <c r="B115" s="260" t="s">
        <v>1837</v>
      </c>
      <c r="C115" s="261"/>
      <c r="D115" s="262"/>
      <c r="E115" s="262"/>
      <c r="F115" s="262"/>
      <c r="G115" s="447" t="s">
        <v>2223</v>
      </c>
      <c r="H115" s="263" t="s">
        <v>1837</v>
      </c>
      <c r="I115" s="444" t="s">
        <v>2223</v>
      </c>
      <c r="J115" s="260" t="s">
        <v>1837</v>
      </c>
      <c r="K115" s="261"/>
      <c r="L115" s="262"/>
      <c r="M115" s="262"/>
      <c r="N115" s="262"/>
      <c r="O115" s="447" t="s">
        <v>2223</v>
      </c>
      <c r="P115" s="263" t="s">
        <v>1837</v>
      </c>
    </row>
    <row r="116" spans="1:16" ht="15.75" thickBot="1">
      <c r="A116" s="445"/>
      <c r="B116" s="260" t="s">
        <v>1839</v>
      </c>
      <c r="C116" s="261"/>
      <c r="D116" s="262"/>
      <c r="E116" s="262"/>
      <c r="F116" s="262"/>
      <c r="G116" s="448"/>
      <c r="H116" s="263" t="s">
        <v>1839</v>
      </c>
      <c r="I116" s="445"/>
      <c r="J116" s="260" t="s">
        <v>1839</v>
      </c>
      <c r="K116" s="261"/>
      <c r="L116" s="262"/>
      <c r="M116" s="262"/>
      <c r="N116" s="262"/>
      <c r="O116" s="448"/>
      <c r="P116" s="263" t="s">
        <v>1839</v>
      </c>
    </row>
    <row r="117" spans="1:16" ht="15.75" thickBot="1">
      <c r="A117" s="445"/>
      <c r="B117" s="260" t="s">
        <v>1840</v>
      </c>
      <c r="C117" s="261"/>
      <c r="D117" s="262"/>
      <c r="E117" s="262"/>
      <c r="F117" s="262"/>
      <c r="G117" s="448"/>
      <c r="H117" s="263" t="s">
        <v>1840</v>
      </c>
      <c r="I117" s="445"/>
      <c r="J117" s="260" t="s">
        <v>1840</v>
      </c>
      <c r="K117" s="261"/>
      <c r="L117" s="262"/>
      <c r="M117" s="262"/>
      <c r="N117" s="262"/>
      <c r="O117" s="448"/>
      <c r="P117" s="263" t="s">
        <v>1840</v>
      </c>
    </row>
    <row r="118" spans="1:16" ht="15.75" thickBot="1">
      <c r="A118" s="445"/>
      <c r="B118" s="260" t="s">
        <v>1841</v>
      </c>
      <c r="C118" s="261"/>
      <c r="D118" s="262"/>
      <c r="E118" s="262"/>
      <c r="F118" s="262"/>
      <c r="G118" s="448"/>
      <c r="H118" s="263" t="s">
        <v>1841</v>
      </c>
      <c r="I118" s="445"/>
      <c r="J118" s="260" t="s">
        <v>1841</v>
      </c>
      <c r="K118" s="261"/>
      <c r="L118" s="262"/>
      <c r="M118" s="262"/>
      <c r="N118" s="262"/>
      <c r="O118" s="448"/>
      <c r="P118" s="263" t="s">
        <v>1841</v>
      </c>
    </row>
    <row r="119" spans="1:16" ht="15.75" thickBot="1">
      <c r="A119" s="445"/>
      <c r="B119" s="260" t="s">
        <v>1842</v>
      </c>
      <c r="C119" s="261"/>
      <c r="D119" s="262"/>
      <c r="E119" s="262"/>
      <c r="F119" s="262"/>
      <c r="G119" s="448"/>
      <c r="H119" s="263" t="s">
        <v>1842</v>
      </c>
      <c r="I119" s="445"/>
      <c r="J119" s="260" t="s">
        <v>1842</v>
      </c>
      <c r="K119" s="261"/>
      <c r="L119" s="262"/>
      <c r="M119" s="262"/>
      <c r="N119" s="262"/>
      <c r="O119" s="448"/>
      <c r="P119" s="263" t="s">
        <v>1842</v>
      </c>
    </row>
    <row r="120" spans="1:16" ht="15.75" thickBot="1">
      <c r="A120" s="445"/>
      <c r="B120" s="260" t="s">
        <v>1843</v>
      </c>
      <c r="C120" s="261"/>
      <c r="D120" s="262"/>
      <c r="E120" s="262"/>
      <c r="F120" s="262"/>
      <c r="G120" s="448"/>
      <c r="H120" s="263" t="s">
        <v>1843</v>
      </c>
      <c r="I120" s="445"/>
      <c r="J120" s="260" t="s">
        <v>1843</v>
      </c>
      <c r="K120" s="261"/>
      <c r="L120" s="262"/>
      <c r="M120" s="262"/>
      <c r="N120" s="262"/>
      <c r="O120" s="448"/>
      <c r="P120" s="263" t="s">
        <v>1843</v>
      </c>
    </row>
    <row r="121" spans="1:16" ht="15.75" thickBot="1">
      <c r="A121" s="445"/>
      <c r="B121" s="260" t="s">
        <v>1844</v>
      </c>
      <c r="C121" s="261"/>
      <c r="D121" s="262"/>
      <c r="E121" s="262"/>
      <c r="F121" s="262"/>
      <c r="G121" s="448"/>
      <c r="H121" s="263" t="s">
        <v>1844</v>
      </c>
      <c r="I121" s="445"/>
      <c r="J121" s="260" t="s">
        <v>1844</v>
      </c>
      <c r="K121" s="261"/>
      <c r="L121" s="262"/>
      <c r="M121" s="262"/>
      <c r="N121" s="262"/>
      <c r="O121" s="448"/>
      <c r="P121" s="263" t="s">
        <v>1844</v>
      </c>
    </row>
    <row r="122" spans="1:16" ht="15.75" thickBot="1">
      <c r="A122" s="445"/>
      <c r="B122" s="260" t="s">
        <v>1845</v>
      </c>
      <c r="C122" s="261"/>
      <c r="D122" s="262"/>
      <c r="E122" s="262"/>
      <c r="F122" s="262"/>
      <c r="G122" s="448"/>
      <c r="H122" s="263" t="s">
        <v>1845</v>
      </c>
      <c r="I122" s="445"/>
      <c r="J122" s="260" t="s">
        <v>1845</v>
      </c>
      <c r="K122" s="261"/>
      <c r="L122" s="262"/>
      <c r="M122" s="262"/>
      <c r="N122" s="262"/>
      <c r="O122" s="448"/>
      <c r="P122" s="263" t="s">
        <v>1845</v>
      </c>
    </row>
    <row r="123" spans="1:16" ht="15.75" thickBot="1">
      <c r="A123" s="445"/>
      <c r="B123" s="260" t="s">
        <v>1846</v>
      </c>
      <c r="C123" s="261"/>
      <c r="D123" s="262"/>
      <c r="E123" s="262"/>
      <c r="F123" s="262"/>
      <c r="G123" s="448"/>
      <c r="H123" s="263" t="s">
        <v>1846</v>
      </c>
      <c r="I123" s="445"/>
      <c r="J123" s="260" t="s">
        <v>1846</v>
      </c>
      <c r="K123" s="261"/>
      <c r="L123" s="262"/>
      <c r="M123" s="262"/>
      <c r="N123" s="262"/>
      <c r="O123" s="448"/>
      <c r="P123" s="263" t="s">
        <v>1846</v>
      </c>
    </row>
    <row r="124" spans="1:16" ht="15.75" thickBot="1">
      <c r="A124" s="445"/>
      <c r="B124" s="260" t="s">
        <v>1847</v>
      </c>
      <c r="C124" s="261"/>
      <c r="D124" s="262"/>
      <c r="E124" s="262"/>
      <c r="F124" s="262"/>
      <c r="G124" s="448"/>
      <c r="H124" s="263" t="s">
        <v>1847</v>
      </c>
      <c r="I124" s="445"/>
      <c r="J124" s="260" t="s">
        <v>1847</v>
      </c>
      <c r="K124" s="261"/>
      <c r="L124" s="262"/>
      <c r="M124" s="262"/>
      <c r="N124" s="262"/>
      <c r="O124" s="448"/>
      <c r="P124" s="263" t="s">
        <v>1847</v>
      </c>
    </row>
    <row r="125" spans="1:16" ht="15.75" thickBot="1">
      <c r="A125" s="445"/>
      <c r="B125" s="260" t="s">
        <v>1848</v>
      </c>
      <c r="C125" s="261"/>
      <c r="D125" s="262"/>
      <c r="E125" s="262"/>
      <c r="F125" s="262"/>
      <c r="G125" s="448"/>
      <c r="H125" s="263" t="s">
        <v>1848</v>
      </c>
      <c r="I125" s="445"/>
      <c r="J125" s="260" t="s">
        <v>1848</v>
      </c>
      <c r="K125" s="261"/>
      <c r="L125" s="262"/>
      <c r="M125" s="262"/>
      <c r="N125" s="262"/>
      <c r="O125" s="448"/>
      <c r="P125" s="263" t="s">
        <v>1848</v>
      </c>
    </row>
    <row r="126" spans="1:16" ht="15.75" thickBot="1">
      <c r="A126" s="446"/>
      <c r="B126" s="260" t="s">
        <v>1849</v>
      </c>
      <c r="C126" s="261"/>
      <c r="D126" s="262"/>
      <c r="E126" s="262"/>
      <c r="F126" s="262"/>
      <c r="G126" s="449"/>
      <c r="H126" s="263" t="s">
        <v>1850</v>
      </c>
      <c r="I126" s="446"/>
      <c r="J126" s="260" t="s">
        <v>1849</v>
      </c>
      <c r="K126" s="261"/>
      <c r="L126" s="262"/>
      <c r="M126" s="262"/>
      <c r="N126" s="262"/>
      <c r="O126" s="449"/>
      <c r="P126" s="263" t="s">
        <v>1850</v>
      </c>
    </row>
    <row r="127" spans="1:16" ht="15.75" thickBot="1">
      <c r="A127" s="444" t="s">
        <v>2224</v>
      </c>
      <c r="B127" s="260" t="s">
        <v>1837</v>
      </c>
      <c r="C127" s="261"/>
      <c r="D127" s="262"/>
      <c r="E127" s="262"/>
      <c r="F127" s="262"/>
      <c r="G127" s="447" t="s">
        <v>2224</v>
      </c>
      <c r="H127" s="263" t="s">
        <v>1837</v>
      </c>
      <c r="I127" s="444" t="s">
        <v>2224</v>
      </c>
      <c r="J127" s="260" t="s">
        <v>1837</v>
      </c>
      <c r="K127" s="261"/>
      <c r="L127" s="262"/>
      <c r="M127" s="262"/>
      <c r="N127" s="262"/>
      <c r="O127" s="447" t="s">
        <v>2224</v>
      </c>
      <c r="P127" s="263" t="s">
        <v>1837</v>
      </c>
    </row>
    <row r="128" spans="1:16" ht="15.75" thickBot="1">
      <c r="A128" s="445"/>
      <c r="B128" s="260" t="s">
        <v>1839</v>
      </c>
      <c r="C128" s="261"/>
      <c r="D128" s="262"/>
      <c r="E128" s="262"/>
      <c r="F128" s="262"/>
      <c r="G128" s="448"/>
      <c r="H128" s="263" t="s">
        <v>1839</v>
      </c>
      <c r="I128" s="445"/>
      <c r="J128" s="260" t="s">
        <v>1839</v>
      </c>
      <c r="K128" s="261"/>
      <c r="L128" s="262"/>
      <c r="M128" s="262"/>
      <c r="N128" s="262"/>
      <c r="O128" s="448"/>
      <c r="P128" s="263" t="s">
        <v>1839</v>
      </c>
    </row>
    <row r="129" spans="1:16" ht="15.75" thickBot="1">
      <c r="A129" s="445"/>
      <c r="B129" s="260" t="s">
        <v>1840</v>
      </c>
      <c r="C129" s="261"/>
      <c r="D129" s="262"/>
      <c r="E129" s="262"/>
      <c r="F129" s="262"/>
      <c r="G129" s="448"/>
      <c r="H129" s="263" t="s">
        <v>1840</v>
      </c>
      <c r="I129" s="445"/>
      <c r="J129" s="260" t="s">
        <v>1840</v>
      </c>
      <c r="K129" s="261"/>
      <c r="L129" s="262"/>
      <c r="M129" s="262"/>
      <c r="N129" s="262"/>
      <c r="O129" s="448"/>
      <c r="P129" s="263" t="s">
        <v>1840</v>
      </c>
    </row>
    <row r="130" spans="1:16" ht="15.75" thickBot="1">
      <c r="A130" s="445"/>
      <c r="B130" s="260" t="s">
        <v>1841</v>
      </c>
      <c r="C130" s="261"/>
      <c r="D130" s="262"/>
      <c r="E130" s="262"/>
      <c r="F130" s="262"/>
      <c r="G130" s="448"/>
      <c r="H130" s="263" t="s">
        <v>1841</v>
      </c>
      <c r="I130" s="445"/>
      <c r="J130" s="260" t="s">
        <v>1841</v>
      </c>
      <c r="K130" s="261"/>
      <c r="L130" s="262"/>
      <c r="M130" s="262"/>
      <c r="N130" s="262"/>
      <c r="O130" s="448"/>
      <c r="P130" s="263" t="s">
        <v>1841</v>
      </c>
    </row>
    <row r="131" spans="1:16" ht="15.75" thickBot="1">
      <c r="A131" s="445"/>
      <c r="B131" s="260" t="s">
        <v>1842</v>
      </c>
      <c r="C131" s="261"/>
      <c r="D131" s="262"/>
      <c r="E131" s="262"/>
      <c r="F131" s="262"/>
      <c r="G131" s="448"/>
      <c r="H131" s="263" t="s">
        <v>1842</v>
      </c>
      <c r="I131" s="445"/>
      <c r="J131" s="260" t="s">
        <v>1842</v>
      </c>
      <c r="K131" s="261"/>
      <c r="L131" s="262"/>
      <c r="M131" s="262"/>
      <c r="N131" s="262"/>
      <c r="O131" s="448"/>
      <c r="P131" s="263" t="s">
        <v>1842</v>
      </c>
    </row>
    <row r="132" spans="1:16" ht="15.75" thickBot="1">
      <c r="A132" s="445"/>
      <c r="B132" s="260" t="s">
        <v>1843</v>
      </c>
      <c r="C132" s="261"/>
      <c r="D132" s="262"/>
      <c r="E132" s="262"/>
      <c r="F132" s="262"/>
      <c r="G132" s="448"/>
      <c r="H132" s="263" t="s">
        <v>1843</v>
      </c>
      <c r="I132" s="445"/>
      <c r="J132" s="260" t="s">
        <v>1843</v>
      </c>
      <c r="K132" s="261"/>
      <c r="L132" s="262"/>
      <c r="M132" s="262"/>
      <c r="N132" s="262"/>
      <c r="O132" s="448"/>
      <c r="P132" s="263" t="s">
        <v>1843</v>
      </c>
    </row>
    <row r="133" spans="1:16" ht="15.75" thickBot="1">
      <c r="A133" s="445"/>
      <c r="B133" s="260" t="s">
        <v>1844</v>
      </c>
      <c r="C133" s="261"/>
      <c r="D133" s="262"/>
      <c r="E133" s="262"/>
      <c r="F133" s="262"/>
      <c r="G133" s="448"/>
      <c r="H133" s="263" t="s">
        <v>1844</v>
      </c>
      <c r="I133" s="445"/>
      <c r="J133" s="260" t="s">
        <v>1844</v>
      </c>
      <c r="K133" s="261"/>
      <c r="L133" s="262"/>
      <c r="M133" s="262"/>
      <c r="N133" s="262"/>
      <c r="O133" s="448"/>
      <c r="P133" s="263" t="s">
        <v>1844</v>
      </c>
    </row>
    <row r="134" spans="1:16" ht="15.75" thickBot="1">
      <c r="A134" s="445"/>
      <c r="B134" s="260" t="s">
        <v>1845</v>
      </c>
      <c r="C134" s="261"/>
      <c r="D134" s="262"/>
      <c r="E134" s="262"/>
      <c r="F134" s="262"/>
      <c r="G134" s="448"/>
      <c r="H134" s="263" t="s">
        <v>1845</v>
      </c>
      <c r="I134" s="445"/>
      <c r="J134" s="260" t="s">
        <v>1845</v>
      </c>
      <c r="K134" s="261"/>
      <c r="L134" s="262"/>
      <c r="M134" s="262"/>
      <c r="N134" s="262"/>
      <c r="O134" s="448"/>
      <c r="P134" s="263" t="s">
        <v>1845</v>
      </c>
    </row>
    <row r="135" spans="1:16" ht="15.75" thickBot="1">
      <c r="A135" s="445"/>
      <c r="B135" s="260" t="s">
        <v>1846</v>
      </c>
      <c r="C135" s="261"/>
      <c r="D135" s="262"/>
      <c r="E135" s="262"/>
      <c r="F135" s="262"/>
      <c r="G135" s="448"/>
      <c r="H135" s="263" t="s">
        <v>1846</v>
      </c>
      <c r="I135" s="445"/>
      <c r="J135" s="260" t="s">
        <v>1846</v>
      </c>
      <c r="K135" s="261"/>
      <c r="L135" s="262"/>
      <c r="M135" s="262"/>
      <c r="N135" s="262"/>
      <c r="O135" s="448"/>
      <c r="P135" s="263" t="s">
        <v>1846</v>
      </c>
    </row>
    <row r="136" spans="1:16" ht="15.75" thickBot="1">
      <c r="A136" s="445"/>
      <c r="B136" s="260" t="s">
        <v>1847</v>
      </c>
      <c r="C136" s="261"/>
      <c r="D136" s="262"/>
      <c r="E136" s="262"/>
      <c r="F136" s="262"/>
      <c r="G136" s="448"/>
      <c r="H136" s="263" t="s">
        <v>1847</v>
      </c>
      <c r="I136" s="445"/>
      <c r="J136" s="260" t="s">
        <v>1847</v>
      </c>
      <c r="K136" s="261"/>
      <c r="L136" s="262"/>
      <c r="M136" s="262"/>
      <c r="N136" s="262"/>
      <c r="O136" s="448"/>
      <c r="P136" s="263" t="s">
        <v>1847</v>
      </c>
    </row>
    <row r="137" spans="1:16" ht="15.75" thickBot="1">
      <c r="A137" s="445"/>
      <c r="B137" s="260" t="s">
        <v>1848</v>
      </c>
      <c r="C137" s="261"/>
      <c r="D137" s="262"/>
      <c r="E137" s="262"/>
      <c r="F137" s="262"/>
      <c r="G137" s="448"/>
      <c r="H137" s="263" t="s">
        <v>1848</v>
      </c>
      <c r="I137" s="445"/>
      <c r="J137" s="260" t="s">
        <v>1848</v>
      </c>
      <c r="K137" s="261"/>
      <c r="L137" s="262"/>
      <c r="M137" s="262"/>
      <c r="N137" s="262"/>
      <c r="O137" s="448"/>
      <c r="P137" s="263" t="s">
        <v>1848</v>
      </c>
    </row>
    <row r="138" spans="1:16" ht="15.75" thickBot="1">
      <c r="A138" s="446"/>
      <c r="B138" s="260" t="s">
        <v>1849</v>
      </c>
      <c r="C138" s="261"/>
      <c r="D138" s="262"/>
      <c r="E138" s="262"/>
      <c r="F138" s="262"/>
      <c r="G138" s="449"/>
      <c r="H138" s="263" t="s">
        <v>1850</v>
      </c>
      <c r="I138" s="446"/>
      <c r="J138" s="260" t="s">
        <v>1849</v>
      </c>
      <c r="K138" s="261"/>
      <c r="L138" s="262"/>
      <c r="M138" s="262"/>
      <c r="N138" s="262"/>
      <c r="O138" s="449"/>
      <c r="P138" s="263" t="s">
        <v>1850</v>
      </c>
    </row>
    <row r="139" spans="1:16" ht="15.75" thickBot="1">
      <c r="A139" s="444" t="s">
        <v>2225</v>
      </c>
      <c r="B139" s="260" t="s">
        <v>1837</v>
      </c>
      <c r="C139" s="261"/>
      <c r="D139" s="262"/>
      <c r="E139" s="262"/>
      <c r="F139" s="262"/>
      <c r="G139" s="447" t="s">
        <v>2225</v>
      </c>
      <c r="H139" s="263" t="s">
        <v>1837</v>
      </c>
      <c r="I139" s="444" t="s">
        <v>2225</v>
      </c>
      <c r="J139" s="260" t="s">
        <v>1837</v>
      </c>
      <c r="K139" s="261"/>
      <c r="L139" s="262"/>
      <c r="M139" s="262"/>
      <c r="N139" s="262"/>
      <c r="O139" s="447" t="s">
        <v>2225</v>
      </c>
      <c r="P139" s="263" t="s">
        <v>1837</v>
      </c>
    </row>
    <row r="140" spans="1:16" ht="15.75" thickBot="1">
      <c r="A140" s="445"/>
      <c r="B140" s="260" t="s">
        <v>1839</v>
      </c>
      <c r="C140" s="261"/>
      <c r="D140" s="262"/>
      <c r="E140" s="262"/>
      <c r="F140" s="262"/>
      <c r="G140" s="448"/>
      <c r="H140" s="263" t="s">
        <v>1839</v>
      </c>
      <c r="I140" s="445"/>
      <c r="J140" s="260" t="s">
        <v>1839</v>
      </c>
      <c r="K140" s="261"/>
      <c r="L140" s="262"/>
      <c r="M140" s="262"/>
      <c r="N140" s="262"/>
      <c r="O140" s="448"/>
      <c r="P140" s="263" t="s">
        <v>1839</v>
      </c>
    </row>
    <row r="141" spans="1:16" ht="15.75" thickBot="1">
      <c r="A141" s="445"/>
      <c r="B141" s="260" t="s">
        <v>1840</v>
      </c>
      <c r="C141" s="261"/>
      <c r="D141" s="262"/>
      <c r="E141" s="262"/>
      <c r="F141" s="262"/>
      <c r="G141" s="448"/>
      <c r="H141" s="263" t="s">
        <v>1840</v>
      </c>
      <c r="I141" s="445"/>
      <c r="J141" s="260" t="s">
        <v>1840</v>
      </c>
      <c r="K141" s="261"/>
      <c r="L141" s="262"/>
      <c r="M141" s="262"/>
      <c r="N141" s="262"/>
      <c r="O141" s="448"/>
      <c r="P141" s="263" t="s">
        <v>1840</v>
      </c>
    </row>
    <row r="142" spans="1:16" ht="15.75" thickBot="1">
      <c r="A142" s="445"/>
      <c r="B142" s="260" t="s">
        <v>1841</v>
      </c>
      <c r="C142" s="261"/>
      <c r="D142" s="262"/>
      <c r="E142" s="262"/>
      <c r="F142" s="262"/>
      <c r="G142" s="448"/>
      <c r="H142" s="263" t="s">
        <v>1841</v>
      </c>
      <c r="I142" s="445"/>
      <c r="J142" s="260" t="s">
        <v>1841</v>
      </c>
      <c r="K142" s="261"/>
      <c r="L142" s="262"/>
      <c r="M142" s="262"/>
      <c r="N142" s="262"/>
      <c r="O142" s="448"/>
      <c r="P142" s="263" t="s">
        <v>1841</v>
      </c>
    </row>
    <row r="143" spans="1:16" ht="15.75" thickBot="1">
      <c r="A143" s="445"/>
      <c r="B143" s="260" t="s">
        <v>1842</v>
      </c>
      <c r="C143" s="261"/>
      <c r="D143" s="262"/>
      <c r="E143" s="262"/>
      <c r="F143" s="262"/>
      <c r="G143" s="448"/>
      <c r="H143" s="263" t="s">
        <v>1842</v>
      </c>
      <c r="I143" s="445"/>
      <c r="J143" s="260" t="s">
        <v>1842</v>
      </c>
      <c r="K143" s="261"/>
      <c r="L143" s="262"/>
      <c r="M143" s="262"/>
      <c r="N143" s="262"/>
      <c r="O143" s="448"/>
      <c r="P143" s="263" t="s">
        <v>1842</v>
      </c>
    </row>
    <row r="144" spans="1:16" ht="15.75" thickBot="1">
      <c r="A144" s="445"/>
      <c r="B144" s="260" t="s">
        <v>1843</v>
      </c>
      <c r="C144" s="261"/>
      <c r="D144" s="262"/>
      <c r="E144" s="262"/>
      <c r="F144" s="262"/>
      <c r="G144" s="448"/>
      <c r="H144" s="263" t="s">
        <v>1843</v>
      </c>
      <c r="I144" s="445"/>
      <c r="J144" s="260" t="s">
        <v>1843</v>
      </c>
      <c r="K144" s="261"/>
      <c r="L144" s="262"/>
      <c r="M144" s="262"/>
      <c r="N144" s="262"/>
      <c r="O144" s="448"/>
      <c r="P144" s="263" t="s">
        <v>1843</v>
      </c>
    </row>
    <row r="145" spans="1:16" ht="15.75" thickBot="1">
      <c r="A145" s="445"/>
      <c r="B145" s="260" t="s">
        <v>1844</v>
      </c>
      <c r="C145" s="261"/>
      <c r="D145" s="262"/>
      <c r="E145" s="262"/>
      <c r="F145" s="262"/>
      <c r="G145" s="448"/>
      <c r="H145" s="263" t="s">
        <v>1844</v>
      </c>
      <c r="I145" s="445"/>
      <c r="J145" s="260" t="s">
        <v>1844</v>
      </c>
      <c r="K145" s="261"/>
      <c r="L145" s="262"/>
      <c r="M145" s="262"/>
      <c r="N145" s="262"/>
      <c r="O145" s="448"/>
      <c r="P145" s="263" t="s">
        <v>1844</v>
      </c>
    </row>
    <row r="146" spans="1:16" ht="15.75" thickBot="1">
      <c r="A146" s="445"/>
      <c r="B146" s="260" t="s">
        <v>1845</v>
      </c>
      <c r="C146" s="261"/>
      <c r="D146" s="262"/>
      <c r="E146" s="262"/>
      <c r="F146" s="262"/>
      <c r="G146" s="448"/>
      <c r="H146" s="263" t="s">
        <v>1845</v>
      </c>
      <c r="I146" s="445"/>
      <c r="J146" s="260" t="s">
        <v>1845</v>
      </c>
      <c r="K146" s="261"/>
      <c r="L146" s="262"/>
      <c r="M146" s="262"/>
      <c r="N146" s="262"/>
      <c r="O146" s="448"/>
      <c r="P146" s="263" t="s">
        <v>1845</v>
      </c>
    </row>
    <row r="147" spans="1:16" ht="15.75" thickBot="1">
      <c r="A147" s="445"/>
      <c r="B147" s="260" t="s">
        <v>1846</v>
      </c>
      <c r="C147" s="261"/>
      <c r="D147" s="262"/>
      <c r="E147" s="262"/>
      <c r="F147" s="262"/>
      <c r="G147" s="448"/>
      <c r="H147" s="263" t="s">
        <v>1846</v>
      </c>
      <c r="I147" s="445"/>
      <c r="J147" s="260" t="s">
        <v>1846</v>
      </c>
      <c r="K147" s="261"/>
      <c r="L147" s="262"/>
      <c r="M147" s="262"/>
      <c r="N147" s="262"/>
      <c r="O147" s="448"/>
      <c r="P147" s="263" t="s">
        <v>1846</v>
      </c>
    </row>
    <row r="148" spans="1:16" ht="15.75" thickBot="1">
      <c r="A148" s="445"/>
      <c r="B148" s="260" t="s">
        <v>1847</v>
      </c>
      <c r="C148" s="261"/>
      <c r="D148" s="262"/>
      <c r="E148" s="262"/>
      <c r="F148" s="262"/>
      <c r="G148" s="448"/>
      <c r="H148" s="263" t="s">
        <v>1847</v>
      </c>
      <c r="I148" s="445"/>
      <c r="J148" s="260" t="s">
        <v>1847</v>
      </c>
      <c r="K148" s="261"/>
      <c r="L148" s="262"/>
      <c r="M148" s="262"/>
      <c r="N148" s="262"/>
      <c r="O148" s="448"/>
      <c r="P148" s="263" t="s">
        <v>1847</v>
      </c>
    </row>
    <row r="149" spans="1:16" ht="15.75" thickBot="1">
      <c r="A149" s="445"/>
      <c r="B149" s="260" t="s">
        <v>1848</v>
      </c>
      <c r="C149" s="261"/>
      <c r="D149" s="262"/>
      <c r="E149" s="262"/>
      <c r="F149" s="262"/>
      <c r="G149" s="448"/>
      <c r="H149" s="263" t="s">
        <v>1848</v>
      </c>
      <c r="I149" s="445"/>
      <c r="J149" s="260" t="s">
        <v>1848</v>
      </c>
      <c r="K149" s="261"/>
      <c r="L149" s="262"/>
      <c r="M149" s="262"/>
      <c r="N149" s="262"/>
      <c r="O149" s="448"/>
      <c r="P149" s="263" t="s">
        <v>1848</v>
      </c>
    </row>
    <row r="150" spans="1:16" ht="15.75" thickBot="1">
      <c r="A150" s="446"/>
      <c r="B150" s="260" t="s">
        <v>1849</v>
      </c>
      <c r="C150" s="261"/>
      <c r="D150" s="262"/>
      <c r="E150" s="262"/>
      <c r="F150" s="262"/>
      <c r="G150" s="449"/>
      <c r="H150" s="263" t="s">
        <v>1850</v>
      </c>
      <c r="I150" s="446"/>
      <c r="J150" s="260" t="s">
        <v>1849</v>
      </c>
      <c r="K150" s="261"/>
      <c r="L150" s="262"/>
      <c r="M150" s="262"/>
      <c r="N150" s="262"/>
      <c r="O150" s="449"/>
      <c r="P150" s="263" t="s">
        <v>1850</v>
      </c>
    </row>
    <row r="151" spans="1:16" ht="15.75" thickBot="1">
      <c r="A151" s="444" t="s">
        <v>2226</v>
      </c>
      <c r="B151" s="260" t="s">
        <v>1837</v>
      </c>
      <c r="C151" s="261"/>
      <c r="D151" s="262"/>
      <c r="E151" s="262"/>
      <c r="F151" s="262"/>
      <c r="G151" s="447" t="s">
        <v>2226</v>
      </c>
      <c r="H151" s="263" t="s">
        <v>1837</v>
      </c>
      <c r="I151" s="444" t="s">
        <v>2226</v>
      </c>
      <c r="J151" s="260" t="s">
        <v>1837</v>
      </c>
      <c r="K151" s="261"/>
      <c r="L151" s="262"/>
      <c r="M151" s="262"/>
      <c r="N151" s="262"/>
      <c r="O151" s="447" t="s">
        <v>2226</v>
      </c>
      <c r="P151" s="263" t="s">
        <v>1837</v>
      </c>
    </row>
    <row r="152" spans="1:16" ht="15.75" thickBot="1">
      <c r="A152" s="445"/>
      <c r="B152" s="260" t="s">
        <v>1839</v>
      </c>
      <c r="C152" s="261"/>
      <c r="D152" s="262"/>
      <c r="E152" s="262"/>
      <c r="F152" s="262"/>
      <c r="G152" s="448"/>
      <c r="H152" s="263" t="s">
        <v>1839</v>
      </c>
      <c r="I152" s="445"/>
      <c r="J152" s="260" t="s">
        <v>1839</v>
      </c>
      <c r="K152" s="261"/>
      <c r="L152" s="262"/>
      <c r="M152" s="262"/>
      <c r="N152" s="262"/>
      <c r="O152" s="448"/>
      <c r="P152" s="263" t="s">
        <v>1839</v>
      </c>
    </row>
    <row r="153" spans="1:16" ht="15.75" thickBot="1">
      <c r="A153" s="445"/>
      <c r="B153" s="260" t="s">
        <v>1840</v>
      </c>
      <c r="C153" s="261"/>
      <c r="D153" s="262"/>
      <c r="E153" s="262"/>
      <c r="F153" s="262"/>
      <c r="G153" s="448"/>
      <c r="H153" s="263" t="s">
        <v>1840</v>
      </c>
      <c r="I153" s="445"/>
      <c r="J153" s="260" t="s">
        <v>1840</v>
      </c>
      <c r="K153" s="261"/>
      <c r="L153" s="262"/>
      <c r="M153" s="262"/>
      <c r="N153" s="262"/>
      <c r="O153" s="448"/>
      <c r="P153" s="263" t="s">
        <v>1840</v>
      </c>
    </row>
    <row r="154" spans="1:16" ht="15.75" thickBot="1">
      <c r="A154" s="445"/>
      <c r="B154" s="260" t="s">
        <v>1841</v>
      </c>
      <c r="C154" s="261"/>
      <c r="D154" s="262"/>
      <c r="E154" s="262"/>
      <c r="F154" s="262"/>
      <c r="G154" s="448"/>
      <c r="H154" s="263" t="s">
        <v>1841</v>
      </c>
      <c r="I154" s="445"/>
      <c r="J154" s="260" t="s">
        <v>1841</v>
      </c>
      <c r="K154" s="261"/>
      <c r="L154" s="262"/>
      <c r="M154" s="262"/>
      <c r="N154" s="262"/>
      <c r="O154" s="448"/>
      <c r="P154" s="263" t="s">
        <v>1841</v>
      </c>
    </row>
    <row r="155" spans="1:16" ht="15.75" thickBot="1">
      <c r="A155" s="445"/>
      <c r="B155" s="260" t="s">
        <v>1842</v>
      </c>
      <c r="C155" s="261"/>
      <c r="D155" s="262"/>
      <c r="E155" s="262"/>
      <c r="F155" s="262"/>
      <c r="G155" s="448"/>
      <c r="H155" s="263" t="s">
        <v>1842</v>
      </c>
      <c r="I155" s="445"/>
      <c r="J155" s="260" t="s">
        <v>1842</v>
      </c>
      <c r="K155" s="261"/>
      <c r="L155" s="262"/>
      <c r="M155" s="262"/>
      <c r="N155" s="262"/>
      <c r="O155" s="448"/>
      <c r="P155" s="263" t="s">
        <v>1842</v>
      </c>
    </row>
    <row r="156" spans="1:16" ht="15.75" thickBot="1">
      <c r="A156" s="445"/>
      <c r="B156" s="260" t="s">
        <v>1843</v>
      </c>
      <c r="C156" s="261"/>
      <c r="D156" s="262"/>
      <c r="E156" s="262"/>
      <c r="F156" s="262"/>
      <c r="G156" s="448"/>
      <c r="H156" s="263" t="s">
        <v>1843</v>
      </c>
      <c r="I156" s="445"/>
      <c r="J156" s="260" t="s">
        <v>1843</v>
      </c>
      <c r="K156" s="261"/>
      <c r="L156" s="262"/>
      <c r="M156" s="262"/>
      <c r="N156" s="262"/>
      <c r="O156" s="448"/>
      <c r="P156" s="263" t="s">
        <v>1843</v>
      </c>
    </row>
    <row r="157" spans="1:16" ht="15.75" thickBot="1">
      <c r="A157" s="445"/>
      <c r="B157" s="260" t="s">
        <v>1844</v>
      </c>
      <c r="C157" s="261"/>
      <c r="D157" s="262"/>
      <c r="E157" s="262"/>
      <c r="F157" s="262"/>
      <c r="G157" s="448"/>
      <c r="H157" s="263" t="s">
        <v>1844</v>
      </c>
      <c r="I157" s="445"/>
      <c r="J157" s="260" t="s">
        <v>1844</v>
      </c>
      <c r="K157" s="261"/>
      <c r="L157" s="262"/>
      <c r="M157" s="262"/>
      <c r="N157" s="262"/>
      <c r="O157" s="448"/>
      <c r="P157" s="263" t="s">
        <v>1844</v>
      </c>
    </row>
    <row r="158" spans="1:16" ht="15.75" thickBot="1">
      <c r="A158" s="445"/>
      <c r="B158" s="260" t="s">
        <v>1845</v>
      </c>
      <c r="C158" s="261"/>
      <c r="D158" s="262"/>
      <c r="E158" s="262"/>
      <c r="F158" s="262"/>
      <c r="G158" s="448"/>
      <c r="H158" s="263" t="s">
        <v>1845</v>
      </c>
      <c r="I158" s="445"/>
      <c r="J158" s="260" t="s">
        <v>1845</v>
      </c>
      <c r="K158" s="261"/>
      <c r="L158" s="262"/>
      <c r="M158" s="262"/>
      <c r="N158" s="262"/>
      <c r="O158" s="448"/>
      <c r="P158" s="263" t="s">
        <v>1845</v>
      </c>
    </row>
    <row r="159" spans="1:16" ht="15.75" thickBot="1">
      <c r="A159" s="445"/>
      <c r="B159" s="260" t="s">
        <v>1846</v>
      </c>
      <c r="C159" s="261"/>
      <c r="D159" s="262"/>
      <c r="E159" s="262"/>
      <c r="F159" s="262"/>
      <c r="G159" s="448"/>
      <c r="H159" s="263" t="s">
        <v>1846</v>
      </c>
      <c r="I159" s="445"/>
      <c r="J159" s="260" t="s">
        <v>1846</v>
      </c>
      <c r="K159" s="261"/>
      <c r="L159" s="262"/>
      <c r="M159" s="262"/>
      <c r="N159" s="262"/>
      <c r="O159" s="448"/>
      <c r="P159" s="263" t="s">
        <v>1846</v>
      </c>
    </row>
    <row r="160" spans="1:16" ht="15.75" thickBot="1">
      <c r="A160" s="445"/>
      <c r="B160" s="260" t="s">
        <v>1847</v>
      </c>
      <c r="C160" s="261"/>
      <c r="D160" s="262"/>
      <c r="E160" s="262"/>
      <c r="F160" s="262"/>
      <c r="G160" s="448"/>
      <c r="H160" s="263" t="s">
        <v>1847</v>
      </c>
      <c r="I160" s="445"/>
      <c r="J160" s="260" t="s">
        <v>1847</v>
      </c>
      <c r="K160" s="261"/>
      <c r="L160" s="262"/>
      <c r="M160" s="262"/>
      <c r="N160" s="262"/>
      <c r="O160" s="448"/>
      <c r="P160" s="263" t="s">
        <v>1847</v>
      </c>
    </row>
    <row r="161" spans="1:16" ht="15.75" thickBot="1">
      <c r="A161" s="445"/>
      <c r="B161" s="260" t="s">
        <v>1848</v>
      </c>
      <c r="C161" s="261"/>
      <c r="D161" s="262"/>
      <c r="E161" s="262"/>
      <c r="F161" s="262"/>
      <c r="G161" s="448"/>
      <c r="H161" s="263" t="s">
        <v>1848</v>
      </c>
      <c r="I161" s="445"/>
      <c r="J161" s="260" t="s">
        <v>1848</v>
      </c>
      <c r="K161" s="261"/>
      <c r="L161" s="262"/>
      <c r="M161" s="262"/>
      <c r="N161" s="262"/>
      <c r="O161" s="448"/>
      <c r="P161" s="263" t="s">
        <v>1848</v>
      </c>
    </row>
    <row r="162" spans="1:16" ht="15.75" thickBot="1">
      <c r="A162" s="446"/>
      <c r="B162" s="260" t="s">
        <v>1849</v>
      </c>
      <c r="C162" s="261"/>
      <c r="D162" s="262"/>
      <c r="E162" s="262"/>
      <c r="F162" s="262"/>
      <c r="G162" s="449"/>
      <c r="H162" s="263" t="s">
        <v>1850</v>
      </c>
      <c r="I162" s="446"/>
      <c r="J162" s="260" t="s">
        <v>1849</v>
      </c>
      <c r="K162" s="261"/>
      <c r="L162" s="262"/>
      <c r="M162" s="262"/>
      <c r="N162" s="262"/>
      <c r="O162" s="449"/>
      <c r="P162" s="263" t="s">
        <v>1850</v>
      </c>
    </row>
    <row r="163" spans="1:16" ht="15.75" thickBot="1">
      <c r="A163" s="444" t="s">
        <v>2227</v>
      </c>
      <c r="B163" s="260" t="s">
        <v>1837</v>
      </c>
      <c r="C163" s="261"/>
      <c r="D163" s="262"/>
      <c r="E163" s="262"/>
      <c r="F163" s="262"/>
      <c r="G163" s="447" t="s">
        <v>2227</v>
      </c>
      <c r="H163" s="263" t="s">
        <v>1837</v>
      </c>
      <c r="I163" s="444" t="s">
        <v>2227</v>
      </c>
      <c r="J163" s="260" t="s">
        <v>1837</v>
      </c>
      <c r="K163" s="261"/>
      <c r="L163" s="262"/>
      <c r="M163" s="262"/>
      <c r="N163" s="262"/>
      <c r="O163" s="447" t="s">
        <v>2227</v>
      </c>
      <c r="P163" s="263" t="s">
        <v>1837</v>
      </c>
    </row>
    <row r="164" spans="1:16" ht="15.75" thickBot="1">
      <c r="A164" s="445"/>
      <c r="B164" s="260" t="s">
        <v>1839</v>
      </c>
      <c r="C164" s="261"/>
      <c r="D164" s="262"/>
      <c r="E164" s="262"/>
      <c r="F164" s="262"/>
      <c r="G164" s="448"/>
      <c r="H164" s="263" t="s">
        <v>1839</v>
      </c>
      <c r="I164" s="445"/>
      <c r="J164" s="260" t="s">
        <v>1839</v>
      </c>
      <c r="K164" s="261"/>
      <c r="L164" s="262"/>
      <c r="M164" s="262"/>
      <c r="N164" s="262"/>
      <c r="O164" s="448"/>
      <c r="P164" s="263" t="s">
        <v>1839</v>
      </c>
    </row>
    <row r="165" spans="1:16" ht="15.75" thickBot="1">
      <c r="A165" s="445"/>
      <c r="B165" s="260" t="s">
        <v>1840</v>
      </c>
      <c r="C165" s="261"/>
      <c r="D165" s="262"/>
      <c r="E165" s="262"/>
      <c r="F165" s="262"/>
      <c r="G165" s="448"/>
      <c r="H165" s="263" t="s">
        <v>1840</v>
      </c>
      <c r="I165" s="445"/>
      <c r="J165" s="260" t="s">
        <v>1840</v>
      </c>
      <c r="K165" s="261"/>
      <c r="L165" s="262"/>
      <c r="M165" s="262"/>
      <c r="N165" s="262"/>
      <c r="O165" s="448"/>
      <c r="P165" s="263" t="s">
        <v>1840</v>
      </c>
    </row>
    <row r="166" spans="1:16" ht="15.75" thickBot="1">
      <c r="A166" s="445"/>
      <c r="B166" s="260" t="s">
        <v>1841</v>
      </c>
      <c r="C166" s="261"/>
      <c r="D166" s="262"/>
      <c r="E166" s="262"/>
      <c r="F166" s="262"/>
      <c r="G166" s="448"/>
      <c r="H166" s="263" t="s">
        <v>1841</v>
      </c>
      <c r="I166" s="445"/>
      <c r="J166" s="260" t="s">
        <v>1841</v>
      </c>
      <c r="K166" s="261"/>
      <c r="L166" s="262"/>
      <c r="M166" s="262"/>
      <c r="N166" s="262"/>
      <c r="O166" s="448"/>
      <c r="P166" s="263" t="s">
        <v>1841</v>
      </c>
    </row>
    <row r="167" spans="1:16" ht="15.75" thickBot="1">
      <c r="A167" s="445"/>
      <c r="B167" s="260" t="s">
        <v>1842</v>
      </c>
      <c r="C167" s="261"/>
      <c r="D167" s="262"/>
      <c r="E167" s="262"/>
      <c r="F167" s="262"/>
      <c r="G167" s="448"/>
      <c r="H167" s="263" t="s">
        <v>1842</v>
      </c>
      <c r="I167" s="445"/>
      <c r="J167" s="260" t="s">
        <v>1842</v>
      </c>
      <c r="K167" s="261"/>
      <c r="L167" s="262"/>
      <c r="M167" s="262"/>
      <c r="N167" s="262"/>
      <c r="O167" s="448"/>
      <c r="P167" s="263" t="s">
        <v>1842</v>
      </c>
    </row>
    <row r="168" spans="1:16" ht="15.75" thickBot="1">
      <c r="A168" s="445"/>
      <c r="B168" s="260" t="s">
        <v>1843</v>
      </c>
      <c r="C168" s="261"/>
      <c r="D168" s="262"/>
      <c r="E168" s="262"/>
      <c r="F168" s="262"/>
      <c r="G168" s="448"/>
      <c r="H168" s="263" t="s">
        <v>1843</v>
      </c>
      <c r="I168" s="445"/>
      <c r="J168" s="260" t="s">
        <v>1843</v>
      </c>
      <c r="K168" s="261"/>
      <c r="L168" s="262"/>
      <c r="M168" s="262"/>
      <c r="N168" s="262"/>
      <c r="O168" s="448"/>
      <c r="P168" s="263" t="s">
        <v>1843</v>
      </c>
    </row>
    <row r="169" spans="1:16" ht="15.75" thickBot="1">
      <c r="A169" s="445"/>
      <c r="B169" s="260" t="s">
        <v>1844</v>
      </c>
      <c r="C169" s="261"/>
      <c r="D169" s="262"/>
      <c r="E169" s="262"/>
      <c r="F169" s="262"/>
      <c r="G169" s="448"/>
      <c r="H169" s="263" t="s">
        <v>1844</v>
      </c>
      <c r="I169" s="445"/>
      <c r="J169" s="260" t="s">
        <v>1844</v>
      </c>
      <c r="K169" s="261"/>
      <c r="L169" s="262"/>
      <c r="M169" s="262"/>
      <c r="N169" s="262"/>
      <c r="O169" s="448"/>
      <c r="P169" s="263" t="s">
        <v>1844</v>
      </c>
    </row>
    <row r="170" spans="1:16" ht="15.75" thickBot="1">
      <c r="A170" s="445"/>
      <c r="B170" s="260" t="s">
        <v>1845</v>
      </c>
      <c r="C170" s="261"/>
      <c r="D170" s="262"/>
      <c r="E170" s="262"/>
      <c r="F170" s="262"/>
      <c r="G170" s="448"/>
      <c r="H170" s="263" t="s">
        <v>1845</v>
      </c>
      <c r="I170" s="445"/>
      <c r="J170" s="260" t="s">
        <v>1845</v>
      </c>
      <c r="K170" s="261"/>
      <c r="L170" s="262"/>
      <c r="M170" s="262"/>
      <c r="N170" s="262"/>
      <c r="O170" s="448"/>
      <c r="P170" s="263" t="s">
        <v>1845</v>
      </c>
    </row>
    <row r="171" spans="1:16" ht="15.75" thickBot="1">
      <c r="A171" s="445"/>
      <c r="B171" s="260" t="s">
        <v>1846</v>
      </c>
      <c r="C171" s="261"/>
      <c r="D171" s="262"/>
      <c r="E171" s="262"/>
      <c r="F171" s="262"/>
      <c r="G171" s="448"/>
      <c r="H171" s="263" t="s">
        <v>1846</v>
      </c>
      <c r="I171" s="445"/>
      <c r="J171" s="260" t="s">
        <v>1846</v>
      </c>
      <c r="K171" s="261"/>
      <c r="L171" s="262"/>
      <c r="M171" s="262"/>
      <c r="N171" s="262"/>
      <c r="O171" s="448"/>
      <c r="P171" s="263" t="s">
        <v>1846</v>
      </c>
    </row>
    <row r="172" spans="1:16" ht="15.75" thickBot="1">
      <c r="A172" s="445"/>
      <c r="B172" s="260" t="s">
        <v>1847</v>
      </c>
      <c r="C172" s="261"/>
      <c r="D172" s="262"/>
      <c r="E172" s="262"/>
      <c r="F172" s="262"/>
      <c r="G172" s="448"/>
      <c r="H172" s="263" t="s">
        <v>1847</v>
      </c>
      <c r="I172" s="445"/>
      <c r="J172" s="260" t="s">
        <v>1847</v>
      </c>
      <c r="K172" s="261"/>
      <c r="L172" s="262"/>
      <c r="M172" s="262"/>
      <c r="N172" s="262"/>
      <c r="O172" s="448"/>
      <c r="P172" s="263" t="s">
        <v>1847</v>
      </c>
    </row>
    <row r="173" spans="1:16" ht="15.75" thickBot="1">
      <c r="A173" s="445"/>
      <c r="B173" s="260" t="s">
        <v>1848</v>
      </c>
      <c r="C173" s="261"/>
      <c r="D173" s="262"/>
      <c r="E173" s="262"/>
      <c r="F173" s="262"/>
      <c r="G173" s="448"/>
      <c r="H173" s="263" t="s">
        <v>1848</v>
      </c>
      <c r="I173" s="445"/>
      <c r="J173" s="260" t="s">
        <v>1848</v>
      </c>
      <c r="K173" s="261"/>
      <c r="L173" s="262"/>
      <c r="M173" s="262"/>
      <c r="N173" s="262"/>
      <c r="O173" s="448"/>
      <c r="P173" s="263" t="s">
        <v>1848</v>
      </c>
    </row>
    <row r="174" spans="1:16" ht="15.75" thickBot="1">
      <c r="A174" s="446"/>
      <c r="B174" s="260" t="s">
        <v>1849</v>
      </c>
      <c r="C174" s="261"/>
      <c r="D174" s="262"/>
      <c r="E174" s="262"/>
      <c r="F174" s="262"/>
      <c r="G174" s="449"/>
      <c r="H174" s="263" t="s">
        <v>1850</v>
      </c>
      <c r="I174" s="446"/>
      <c r="J174" s="260" t="s">
        <v>1849</v>
      </c>
      <c r="K174" s="261"/>
      <c r="L174" s="262"/>
      <c r="M174" s="262"/>
      <c r="N174" s="262"/>
      <c r="O174" s="449"/>
      <c r="P174" s="263" t="s">
        <v>1850</v>
      </c>
    </row>
    <row r="175" spans="1:16" ht="15.75" thickBot="1">
      <c r="A175" s="444" t="s">
        <v>2228</v>
      </c>
      <c r="B175" s="260" t="s">
        <v>1837</v>
      </c>
      <c r="C175" s="261"/>
      <c r="D175" s="262"/>
      <c r="E175" s="262"/>
      <c r="F175" s="262"/>
      <c r="G175" s="447" t="s">
        <v>2228</v>
      </c>
      <c r="H175" s="263" t="s">
        <v>1837</v>
      </c>
      <c r="I175" s="444" t="s">
        <v>2228</v>
      </c>
      <c r="J175" s="260" t="s">
        <v>1837</v>
      </c>
      <c r="K175" s="261"/>
      <c r="L175" s="262"/>
      <c r="M175" s="262"/>
      <c r="N175" s="262"/>
      <c r="O175" s="447" t="s">
        <v>2228</v>
      </c>
      <c r="P175" s="263" t="s">
        <v>1837</v>
      </c>
    </row>
    <row r="176" spans="1:16" ht="15.75" thickBot="1">
      <c r="A176" s="445"/>
      <c r="B176" s="260" t="s">
        <v>1839</v>
      </c>
      <c r="C176" s="261"/>
      <c r="D176" s="262"/>
      <c r="E176" s="262"/>
      <c r="F176" s="262"/>
      <c r="G176" s="448"/>
      <c r="H176" s="263" t="s">
        <v>1839</v>
      </c>
      <c r="I176" s="445"/>
      <c r="J176" s="260" t="s">
        <v>1839</v>
      </c>
      <c r="K176" s="261"/>
      <c r="L176" s="262"/>
      <c r="M176" s="262"/>
      <c r="N176" s="262"/>
      <c r="O176" s="448"/>
      <c r="P176" s="263" t="s">
        <v>1839</v>
      </c>
    </row>
    <row r="177" spans="1:16" ht="15.75" thickBot="1">
      <c r="A177" s="445"/>
      <c r="B177" s="260" t="s">
        <v>1840</v>
      </c>
      <c r="C177" s="261"/>
      <c r="D177" s="262"/>
      <c r="E177" s="262"/>
      <c r="F177" s="262"/>
      <c r="G177" s="448"/>
      <c r="H177" s="263" t="s">
        <v>1840</v>
      </c>
      <c r="I177" s="445"/>
      <c r="J177" s="260" t="s">
        <v>1840</v>
      </c>
      <c r="K177" s="261"/>
      <c r="L177" s="262"/>
      <c r="M177" s="262"/>
      <c r="N177" s="262"/>
      <c r="O177" s="448"/>
      <c r="P177" s="263" t="s">
        <v>1840</v>
      </c>
    </row>
    <row r="178" spans="1:16" ht="15.75" thickBot="1">
      <c r="A178" s="445"/>
      <c r="B178" s="260" t="s">
        <v>1841</v>
      </c>
      <c r="C178" s="261"/>
      <c r="D178" s="262"/>
      <c r="E178" s="262"/>
      <c r="F178" s="262"/>
      <c r="G178" s="448"/>
      <c r="H178" s="263" t="s">
        <v>1841</v>
      </c>
      <c r="I178" s="445"/>
      <c r="J178" s="260" t="s">
        <v>1841</v>
      </c>
      <c r="K178" s="261"/>
      <c r="L178" s="262"/>
      <c r="M178" s="262"/>
      <c r="N178" s="262"/>
      <c r="O178" s="448"/>
      <c r="P178" s="263" t="s">
        <v>1841</v>
      </c>
    </row>
    <row r="179" spans="1:16" ht="15.75" thickBot="1">
      <c r="A179" s="445"/>
      <c r="B179" s="260" t="s">
        <v>1842</v>
      </c>
      <c r="C179" s="261"/>
      <c r="D179" s="262"/>
      <c r="E179" s="262"/>
      <c r="F179" s="262"/>
      <c r="G179" s="448"/>
      <c r="H179" s="263" t="s">
        <v>1842</v>
      </c>
      <c r="I179" s="445"/>
      <c r="J179" s="260" t="s">
        <v>1842</v>
      </c>
      <c r="K179" s="261"/>
      <c r="L179" s="262"/>
      <c r="M179" s="262"/>
      <c r="N179" s="262"/>
      <c r="O179" s="448"/>
      <c r="P179" s="263" t="s">
        <v>1842</v>
      </c>
    </row>
    <row r="180" spans="1:16" ht="15.75" thickBot="1">
      <c r="A180" s="445"/>
      <c r="B180" s="260" t="s">
        <v>1843</v>
      </c>
      <c r="C180" s="261"/>
      <c r="D180" s="262"/>
      <c r="E180" s="262"/>
      <c r="F180" s="262"/>
      <c r="G180" s="448"/>
      <c r="H180" s="263" t="s">
        <v>1843</v>
      </c>
      <c r="I180" s="445"/>
      <c r="J180" s="260" t="s">
        <v>1843</v>
      </c>
      <c r="K180" s="261"/>
      <c r="L180" s="262"/>
      <c r="M180" s="262"/>
      <c r="N180" s="262"/>
      <c r="O180" s="448"/>
      <c r="P180" s="263" t="s">
        <v>1843</v>
      </c>
    </row>
    <row r="181" spans="1:16" ht="15.75" thickBot="1">
      <c r="A181" s="445"/>
      <c r="B181" s="260" t="s">
        <v>1844</v>
      </c>
      <c r="C181" s="261"/>
      <c r="D181" s="262"/>
      <c r="E181" s="262"/>
      <c r="F181" s="262"/>
      <c r="G181" s="448"/>
      <c r="H181" s="263" t="s">
        <v>1844</v>
      </c>
      <c r="I181" s="445"/>
      <c r="J181" s="260" t="s">
        <v>1844</v>
      </c>
      <c r="K181" s="261"/>
      <c r="L181" s="262"/>
      <c r="M181" s="262"/>
      <c r="N181" s="262"/>
      <c r="O181" s="448"/>
      <c r="P181" s="263" t="s">
        <v>1844</v>
      </c>
    </row>
    <row r="182" spans="1:16" ht="15.75" thickBot="1">
      <c r="A182" s="445"/>
      <c r="B182" s="260" t="s">
        <v>1845</v>
      </c>
      <c r="C182" s="261"/>
      <c r="D182" s="262"/>
      <c r="E182" s="262"/>
      <c r="F182" s="262"/>
      <c r="G182" s="448"/>
      <c r="H182" s="263" t="s">
        <v>1845</v>
      </c>
      <c r="I182" s="445"/>
      <c r="J182" s="260" t="s">
        <v>1845</v>
      </c>
      <c r="K182" s="261"/>
      <c r="L182" s="262"/>
      <c r="M182" s="262"/>
      <c r="N182" s="262"/>
      <c r="O182" s="448"/>
      <c r="P182" s="263" t="s">
        <v>1845</v>
      </c>
    </row>
    <row r="183" spans="1:16" ht="15.75" thickBot="1">
      <c r="A183" s="445"/>
      <c r="B183" s="260" t="s">
        <v>1846</v>
      </c>
      <c r="C183" s="261"/>
      <c r="D183" s="262"/>
      <c r="E183" s="262"/>
      <c r="F183" s="262"/>
      <c r="G183" s="448"/>
      <c r="H183" s="263" t="s">
        <v>1846</v>
      </c>
      <c r="I183" s="445"/>
      <c r="J183" s="260" t="s">
        <v>1846</v>
      </c>
      <c r="K183" s="261"/>
      <c r="L183" s="262"/>
      <c r="M183" s="262"/>
      <c r="N183" s="262"/>
      <c r="O183" s="448"/>
      <c r="P183" s="263" t="s">
        <v>1846</v>
      </c>
    </row>
    <row r="184" spans="1:16" ht="15.75" thickBot="1">
      <c r="A184" s="445"/>
      <c r="B184" s="260" t="s">
        <v>1847</v>
      </c>
      <c r="C184" s="261"/>
      <c r="D184" s="262"/>
      <c r="E184" s="262"/>
      <c r="F184" s="262"/>
      <c r="G184" s="448"/>
      <c r="H184" s="263" t="s">
        <v>1847</v>
      </c>
      <c r="I184" s="445"/>
      <c r="J184" s="260" t="s">
        <v>1847</v>
      </c>
      <c r="K184" s="261"/>
      <c r="L184" s="262"/>
      <c r="M184" s="262"/>
      <c r="N184" s="262"/>
      <c r="O184" s="448"/>
      <c r="P184" s="263" t="s">
        <v>1847</v>
      </c>
    </row>
    <row r="185" spans="1:16" ht="15.75" thickBot="1">
      <c r="A185" s="445"/>
      <c r="B185" s="260" t="s">
        <v>1848</v>
      </c>
      <c r="C185" s="261"/>
      <c r="D185" s="262"/>
      <c r="E185" s="262"/>
      <c r="F185" s="262"/>
      <c r="G185" s="448"/>
      <c r="H185" s="263" t="s">
        <v>1848</v>
      </c>
      <c r="I185" s="445"/>
      <c r="J185" s="260" t="s">
        <v>1848</v>
      </c>
      <c r="K185" s="261"/>
      <c r="L185" s="262"/>
      <c r="M185" s="262"/>
      <c r="N185" s="262"/>
      <c r="O185" s="448"/>
      <c r="P185" s="263" t="s">
        <v>1848</v>
      </c>
    </row>
    <row r="186" spans="1:16" ht="15.75" thickBot="1">
      <c r="A186" s="446"/>
      <c r="B186" s="260" t="s">
        <v>1849</v>
      </c>
      <c r="C186" s="261"/>
      <c r="D186" s="262"/>
      <c r="E186" s="262"/>
      <c r="F186" s="262"/>
      <c r="G186" s="449"/>
      <c r="H186" s="263" t="s">
        <v>1850</v>
      </c>
      <c r="I186" s="446"/>
      <c r="J186" s="260" t="s">
        <v>1849</v>
      </c>
      <c r="K186" s="261"/>
      <c r="L186" s="262"/>
      <c r="M186" s="262"/>
      <c r="N186" s="262"/>
      <c r="O186" s="449"/>
      <c r="P186" s="263" t="s">
        <v>1850</v>
      </c>
    </row>
    <row r="187" spans="1:16" ht="15.75" thickBot="1">
      <c r="A187" s="444" t="s">
        <v>2229</v>
      </c>
      <c r="B187" s="260" t="s">
        <v>1837</v>
      </c>
      <c r="C187" s="261"/>
      <c r="D187" s="262"/>
      <c r="E187" s="262"/>
      <c r="F187" s="262"/>
      <c r="G187" s="447" t="s">
        <v>2229</v>
      </c>
      <c r="H187" s="263" t="s">
        <v>1837</v>
      </c>
      <c r="I187" s="444" t="s">
        <v>2229</v>
      </c>
      <c r="J187" s="260" t="s">
        <v>1837</v>
      </c>
      <c r="K187" s="261"/>
      <c r="L187" s="262"/>
      <c r="M187" s="262"/>
      <c r="N187" s="262"/>
      <c r="O187" s="447" t="s">
        <v>2229</v>
      </c>
      <c r="P187" s="263" t="s">
        <v>1837</v>
      </c>
    </row>
    <row r="188" spans="1:16" ht="15.75" thickBot="1">
      <c r="A188" s="445"/>
      <c r="B188" s="260" t="s">
        <v>1839</v>
      </c>
      <c r="C188" s="261"/>
      <c r="D188" s="262"/>
      <c r="E188" s="262"/>
      <c r="F188" s="262"/>
      <c r="G188" s="448"/>
      <c r="H188" s="263" t="s">
        <v>1839</v>
      </c>
      <c r="I188" s="445"/>
      <c r="J188" s="260" t="s">
        <v>1839</v>
      </c>
      <c r="K188" s="261"/>
      <c r="L188" s="262"/>
      <c r="M188" s="262"/>
      <c r="N188" s="262"/>
      <c r="O188" s="448"/>
      <c r="P188" s="263" t="s">
        <v>1839</v>
      </c>
    </row>
    <row r="189" spans="1:16" ht="15.75" thickBot="1">
      <c r="A189" s="445"/>
      <c r="B189" s="260" t="s">
        <v>1840</v>
      </c>
      <c r="C189" s="261"/>
      <c r="D189" s="262"/>
      <c r="E189" s="262"/>
      <c r="F189" s="262"/>
      <c r="G189" s="448"/>
      <c r="H189" s="263" t="s">
        <v>1840</v>
      </c>
      <c r="I189" s="445"/>
      <c r="J189" s="260" t="s">
        <v>1840</v>
      </c>
      <c r="K189" s="261"/>
      <c r="L189" s="262"/>
      <c r="M189" s="262"/>
      <c r="N189" s="262"/>
      <c r="O189" s="448"/>
      <c r="P189" s="263" t="s">
        <v>1840</v>
      </c>
    </row>
    <row r="190" spans="1:16" ht="15.75" thickBot="1">
      <c r="A190" s="445"/>
      <c r="B190" s="260" t="s">
        <v>1841</v>
      </c>
      <c r="C190" s="261"/>
      <c r="D190" s="262"/>
      <c r="E190" s="262"/>
      <c r="F190" s="262"/>
      <c r="G190" s="448"/>
      <c r="H190" s="263" t="s">
        <v>1841</v>
      </c>
      <c r="I190" s="445"/>
      <c r="J190" s="260" t="s">
        <v>1841</v>
      </c>
      <c r="K190" s="261"/>
      <c r="L190" s="262"/>
      <c r="M190" s="262"/>
      <c r="N190" s="262"/>
      <c r="O190" s="448"/>
      <c r="P190" s="263" t="s">
        <v>1841</v>
      </c>
    </row>
    <row r="191" spans="1:16" ht="15.75" thickBot="1">
      <c r="A191" s="445"/>
      <c r="B191" s="260" t="s">
        <v>1842</v>
      </c>
      <c r="C191" s="261"/>
      <c r="D191" s="262"/>
      <c r="E191" s="262"/>
      <c r="F191" s="262"/>
      <c r="G191" s="448"/>
      <c r="H191" s="263" t="s">
        <v>1842</v>
      </c>
      <c r="I191" s="445"/>
      <c r="J191" s="260" t="s">
        <v>1842</v>
      </c>
      <c r="K191" s="261"/>
      <c r="L191" s="262"/>
      <c r="M191" s="262"/>
      <c r="N191" s="262"/>
      <c r="O191" s="448"/>
      <c r="P191" s="263" t="s">
        <v>1842</v>
      </c>
    </row>
    <row r="192" spans="1:16" ht="15.75" thickBot="1">
      <c r="A192" s="445"/>
      <c r="B192" s="260" t="s">
        <v>1843</v>
      </c>
      <c r="C192" s="261"/>
      <c r="D192" s="262"/>
      <c r="E192" s="262"/>
      <c r="F192" s="262"/>
      <c r="G192" s="448"/>
      <c r="H192" s="263" t="s">
        <v>1843</v>
      </c>
      <c r="I192" s="445"/>
      <c r="J192" s="260" t="s">
        <v>1843</v>
      </c>
      <c r="K192" s="261"/>
      <c r="L192" s="262"/>
      <c r="M192" s="262"/>
      <c r="N192" s="262"/>
      <c r="O192" s="448"/>
      <c r="P192" s="263" t="s">
        <v>1843</v>
      </c>
    </row>
    <row r="193" spans="1:16" ht="15.75" thickBot="1">
      <c r="A193" s="445"/>
      <c r="B193" s="260" t="s">
        <v>1844</v>
      </c>
      <c r="C193" s="261"/>
      <c r="D193" s="262"/>
      <c r="E193" s="262"/>
      <c r="F193" s="262"/>
      <c r="G193" s="448"/>
      <c r="H193" s="263" t="s">
        <v>1844</v>
      </c>
      <c r="I193" s="445"/>
      <c r="J193" s="260" t="s">
        <v>1844</v>
      </c>
      <c r="K193" s="261"/>
      <c r="L193" s="262"/>
      <c r="M193" s="262"/>
      <c r="N193" s="262"/>
      <c r="O193" s="448"/>
      <c r="P193" s="263" t="s">
        <v>1844</v>
      </c>
    </row>
    <row r="194" spans="1:16" ht="15.75" thickBot="1">
      <c r="A194" s="445"/>
      <c r="B194" s="260" t="s">
        <v>1845</v>
      </c>
      <c r="C194" s="261"/>
      <c r="D194" s="262"/>
      <c r="E194" s="262"/>
      <c r="F194" s="262"/>
      <c r="G194" s="448"/>
      <c r="H194" s="263" t="s">
        <v>1845</v>
      </c>
      <c r="I194" s="445"/>
      <c r="J194" s="260" t="s">
        <v>1845</v>
      </c>
      <c r="K194" s="261"/>
      <c r="L194" s="262"/>
      <c r="M194" s="262"/>
      <c r="N194" s="262"/>
      <c r="O194" s="448"/>
      <c r="P194" s="263" t="s">
        <v>1845</v>
      </c>
    </row>
    <row r="195" spans="1:16" ht="15.75" thickBot="1">
      <c r="A195" s="445"/>
      <c r="B195" s="260" t="s">
        <v>1846</v>
      </c>
      <c r="C195" s="261"/>
      <c r="D195" s="262"/>
      <c r="E195" s="262"/>
      <c r="F195" s="262"/>
      <c r="G195" s="448"/>
      <c r="H195" s="263" t="s">
        <v>1846</v>
      </c>
      <c r="I195" s="445"/>
      <c r="J195" s="260" t="s">
        <v>1846</v>
      </c>
      <c r="K195" s="261"/>
      <c r="L195" s="262"/>
      <c r="M195" s="262"/>
      <c r="N195" s="262"/>
      <c r="O195" s="448"/>
      <c r="P195" s="263" t="s">
        <v>1846</v>
      </c>
    </row>
    <row r="196" spans="1:16" ht="15.75" thickBot="1">
      <c r="A196" s="445"/>
      <c r="B196" s="260" t="s">
        <v>1847</v>
      </c>
      <c r="C196" s="261"/>
      <c r="D196" s="262"/>
      <c r="E196" s="262"/>
      <c r="F196" s="262"/>
      <c r="G196" s="448"/>
      <c r="H196" s="263" t="s">
        <v>1847</v>
      </c>
      <c r="I196" s="445"/>
      <c r="J196" s="260" t="s">
        <v>1847</v>
      </c>
      <c r="K196" s="261"/>
      <c r="L196" s="262"/>
      <c r="M196" s="262"/>
      <c r="N196" s="262"/>
      <c r="O196" s="448"/>
      <c r="P196" s="263" t="s">
        <v>1847</v>
      </c>
    </row>
    <row r="197" spans="1:16" ht="15.75" thickBot="1">
      <c r="A197" s="445"/>
      <c r="B197" s="260" t="s">
        <v>1848</v>
      </c>
      <c r="C197" s="261"/>
      <c r="D197" s="262"/>
      <c r="E197" s="262"/>
      <c r="F197" s="262"/>
      <c r="G197" s="448"/>
      <c r="H197" s="263" t="s">
        <v>1848</v>
      </c>
      <c r="I197" s="445"/>
      <c r="J197" s="260" t="s">
        <v>1848</v>
      </c>
      <c r="K197" s="261"/>
      <c r="L197" s="262"/>
      <c r="M197" s="262"/>
      <c r="N197" s="262"/>
      <c r="O197" s="448"/>
      <c r="P197" s="263" t="s">
        <v>1848</v>
      </c>
    </row>
    <row r="198" spans="1:16" ht="15.75" thickBot="1">
      <c r="A198" s="446"/>
      <c r="B198" s="260" t="s">
        <v>1849</v>
      </c>
      <c r="C198" s="261"/>
      <c r="D198" s="262"/>
      <c r="E198" s="262"/>
      <c r="F198" s="262"/>
      <c r="G198" s="449"/>
      <c r="H198" s="263" t="s">
        <v>1850</v>
      </c>
      <c r="I198" s="446"/>
      <c r="J198" s="260" t="s">
        <v>1849</v>
      </c>
      <c r="K198" s="261"/>
      <c r="L198" s="262"/>
      <c r="M198" s="262"/>
      <c r="N198" s="262"/>
      <c r="O198" s="449"/>
      <c r="P198" s="263" t="s">
        <v>1850</v>
      </c>
    </row>
    <row r="199" spans="1:16" ht="15.75" thickBot="1">
      <c r="A199" s="444" t="s">
        <v>2230</v>
      </c>
      <c r="B199" s="260" t="s">
        <v>1837</v>
      </c>
      <c r="C199" s="261"/>
      <c r="D199" s="262"/>
      <c r="E199" s="262"/>
      <c r="F199" s="262"/>
      <c r="G199" s="447" t="s">
        <v>2230</v>
      </c>
      <c r="H199" s="263" t="s">
        <v>1837</v>
      </c>
      <c r="I199" s="444" t="s">
        <v>2230</v>
      </c>
      <c r="J199" s="260" t="s">
        <v>1837</v>
      </c>
      <c r="K199" s="261"/>
      <c r="L199" s="262"/>
      <c r="M199" s="262"/>
      <c r="N199" s="262"/>
      <c r="O199" s="447" t="s">
        <v>2230</v>
      </c>
      <c r="P199" s="263" t="s">
        <v>1837</v>
      </c>
    </row>
    <row r="200" spans="1:16" ht="15.75" thickBot="1">
      <c r="A200" s="445"/>
      <c r="B200" s="260" t="s">
        <v>1839</v>
      </c>
      <c r="C200" s="261"/>
      <c r="D200" s="262"/>
      <c r="E200" s="262"/>
      <c r="F200" s="262"/>
      <c r="G200" s="448"/>
      <c r="H200" s="263" t="s">
        <v>1839</v>
      </c>
      <c r="I200" s="445"/>
      <c r="J200" s="260" t="s">
        <v>1839</v>
      </c>
      <c r="K200" s="261"/>
      <c r="L200" s="262"/>
      <c r="M200" s="262"/>
      <c r="N200" s="262"/>
      <c r="O200" s="448"/>
      <c r="P200" s="263" t="s">
        <v>1839</v>
      </c>
    </row>
    <row r="201" spans="1:16" ht="15.75" thickBot="1">
      <c r="A201" s="445"/>
      <c r="B201" s="260" t="s">
        <v>1840</v>
      </c>
      <c r="C201" s="261"/>
      <c r="D201" s="262"/>
      <c r="E201" s="262"/>
      <c r="F201" s="262"/>
      <c r="G201" s="448"/>
      <c r="H201" s="263" t="s">
        <v>1840</v>
      </c>
      <c r="I201" s="445"/>
      <c r="J201" s="260" t="s">
        <v>1840</v>
      </c>
      <c r="K201" s="261"/>
      <c r="L201" s="262"/>
      <c r="M201" s="262"/>
      <c r="N201" s="262"/>
      <c r="O201" s="448"/>
      <c r="P201" s="263" t="s">
        <v>1840</v>
      </c>
    </row>
    <row r="202" spans="1:16" ht="15.75" thickBot="1">
      <c r="A202" s="445"/>
      <c r="B202" s="260" t="s">
        <v>1841</v>
      </c>
      <c r="C202" s="261"/>
      <c r="D202" s="262"/>
      <c r="E202" s="262"/>
      <c r="F202" s="262"/>
      <c r="G202" s="448"/>
      <c r="H202" s="263" t="s">
        <v>1841</v>
      </c>
      <c r="I202" s="445"/>
      <c r="J202" s="260" t="s">
        <v>1841</v>
      </c>
      <c r="K202" s="261"/>
      <c r="L202" s="262"/>
      <c r="M202" s="262"/>
      <c r="N202" s="262"/>
      <c r="O202" s="448"/>
      <c r="P202" s="263" t="s">
        <v>1841</v>
      </c>
    </row>
    <row r="203" spans="1:16" ht="15.75" thickBot="1">
      <c r="A203" s="445"/>
      <c r="B203" s="260" t="s">
        <v>1842</v>
      </c>
      <c r="C203" s="261"/>
      <c r="D203" s="262"/>
      <c r="E203" s="262"/>
      <c r="F203" s="262"/>
      <c r="G203" s="448"/>
      <c r="H203" s="263" t="s">
        <v>1842</v>
      </c>
      <c r="I203" s="445"/>
      <c r="J203" s="260" t="s">
        <v>1842</v>
      </c>
      <c r="K203" s="261"/>
      <c r="L203" s="262"/>
      <c r="M203" s="262"/>
      <c r="N203" s="262"/>
      <c r="O203" s="448"/>
      <c r="P203" s="263" t="s">
        <v>1842</v>
      </c>
    </row>
    <row r="204" spans="1:16" ht="15.75" thickBot="1">
      <c r="A204" s="445"/>
      <c r="B204" s="260" t="s">
        <v>1843</v>
      </c>
      <c r="C204" s="261"/>
      <c r="D204" s="262"/>
      <c r="E204" s="262"/>
      <c r="F204" s="262"/>
      <c r="G204" s="448"/>
      <c r="H204" s="263" t="s">
        <v>1843</v>
      </c>
      <c r="I204" s="445"/>
      <c r="J204" s="260" t="s">
        <v>1843</v>
      </c>
      <c r="K204" s="261"/>
      <c r="L204" s="262"/>
      <c r="M204" s="262"/>
      <c r="N204" s="262"/>
      <c r="O204" s="448"/>
      <c r="P204" s="263" t="s">
        <v>1843</v>
      </c>
    </row>
    <row r="205" spans="1:16" ht="15.75" thickBot="1">
      <c r="A205" s="445"/>
      <c r="B205" s="260" t="s">
        <v>1844</v>
      </c>
      <c r="C205" s="261"/>
      <c r="D205" s="262"/>
      <c r="E205" s="262"/>
      <c r="F205" s="262"/>
      <c r="G205" s="448"/>
      <c r="H205" s="263" t="s">
        <v>1844</v>
      </c>
      <c r="I205" s="445"/>
      <c r="J205" s="260" t="s">
        <v>1844</v>
      </c>
      <c r="K205" s="261"/>
      <c r="L205" s="262"/>
      <c r="M205" s="262"/>
      <c r="N205" s="262"/>
      <c r="O205" s="448"/>
      <c r="P205" s="263" t="s">
        <v>1844</v>
      </c>
    </row>
    <row r="206" spans="1:16" ht="15.75" thickBot="1">
      <c r="A206" s="445"/>
      <c r="B206" s="260" t="s">
        <v>1845</v>
      </c>
      <c r="C206" s="261"/>
      <c r="D206" s="262"/>
      <c r="E206" s="262"/>
      <c r="F206" s="262"/>
      <c r="G206" s="448"/>
      <c r="H206" s="263" t="s">
        <v>1845</v>
      </c>
      <c r="I206" s="445"/>
      <c r="J206" s="260" t="s">
        <v>1845</v>
      </c>
      <c r="K206" s="261"/>
      <c r="L206" s="262"/>
      <c r="M206" s="262"/>
      <c r="N206" s="262"/>
      <c r="O206" s="448"/>
      <c r="P206" s="263" t="s">
        <v>1845</v>
      </c>
    </row>
    <row r="207" spans="1:16" ht="15.75" thickBot="1">
      <c r="A207" s="445"/>
      <c r="B207" s="260" t="s">
        <v>1846</v>
      </c>
      <c r="C207" s="261"/>
      <c r="D207" s="262"/>
      <c r="E207" s="262"/>
      <c r="F207" s="262"/>
      <c r="G207" s="448"/>
      <c r="H207" s="263" t="s">
        <v>1846</v>
      </c>
      <c r="I207" s="445"/>
      <c r="J207" s="260" t="s">
        <v>1846</v>
      </c>
      <c r="K207" s="261"/>
      <c r="L207" s="262"/>
      <c r="M207" s="262"/>
      <c r="N207" s="262"/>
      <c r="O207" s="448"/>
      <c r="P207" s="263" t="s">
        <v>1846</v>
      </c>
    </row>
    <row r="208" spans="1:16" ht="15.75" thickBot="1">
      <c r="A208" s="445"/>
      <c r="B208" s="260" t="s">
        <v>1847</v>
      </c>
      <c r="C208" s="261"/>
      <c r="D208" s="262"/>
      <c r="E208" s="262"/>
      <c r="F208" s="262"/>
      <c r="G208" s="448"/>
      <c r="H208" s="263" t="s">
        <v>1847</v>
      </c>
      <c r="I208" s="445"/>
      <c r="J208" s="260" t="s">
        <v>1847</v>
      </c>
      <c r="K208" s="261"/>
      <c r="L208" s="262"/>
      <c r="M208" s="262"/>
      <c r="N208" s="262"/>
      <c r="O208" s="448"/>
      <c r="P208" s="263" t="s">
        <v>1847</v>
      </c>
    </row>
    <row r="209" spans="1:16" ht="15.75" thickBot="1">
      <c r="A209" s="445"/>
      <c r="B209" s="260" t="s">
        <v>1848</v>
      </c>
      <c r="C209" s="261"/>
      <c r="D209" s="262"/>
      <c r="E209" s="262"/>
      <c r="F209" s="262"/>
      <c r="G209" s="448"/>
      <c r="H209" s="263" t="s">
        <v>1848</v>
      </c>
      <c r="I209" s="445"/>
      <c r="J209" s="260" t="s">
        <v>1848</v>
      </c>
      <c r="K209" s="261"/>
      <c r="L209" s="262"/>
      <c r="M209" s="262"/>
      <c r="N209" s="262"/>
      <c r="O209" s="448"/>
      <c r="P209" s="263" t="s">
        <v>1848</v>
      </c>
    </row>
    <row r="210" spans="1:16" ht="15.75" thickBot="1">
      <c r="A210" s="446"/>
      <c r="B210" s="260" t="s">
        <v>1849</v>
      </c>
      <c r="C210" s="261"/>
      <c r="D210" s="262"/>
      <c r="E210" s="262"/>
      <c r="F210" s="262"/>
      <c r="G210" s="449"/>
      <c r="H210" s="263" t="s">
        <v>1850</v>
      </c>
      <c r="I210" s="446"/>
      <c r="J210" s="260" t="s">
        <v>1849</v>
      </c>
      <c r="K210" s="261"/>
      <c r="L210" s="262"/>
      <c r="M210" s="262"/>
      <c r="N210" s="262"/>
      <c r="O210" s="449"/>
      <c r="P210" s="263" t="s">
        <v>1850</v>
      </c>
    </row>
    <row r="211" spans="1:16" ht="15.75" thickBot="1">
      <c r="A211" s="444" t="s">
        <v>2231</v>
      </c>
      <c r="B211" s="260" t="s">
        <v>1837</v>
      </c>
      <c r="C211" s="261"/>
      <c r="D211" s="262"/>
      <c r="E211" s="262"/>
      <c r="F211" s="262"/>
      <c r="G211" s="447" t="s">
        <v>2231</v>
      </c>
      <c r="H211" s="263" t="s">
        <v>1837</v>
      </c>
      <c r="I211" s="444" t="s">
        <v>2231</v>
      </c>
      <c r="J211" s="260" t="s">
        <v>1837</v>
      </c>
      <c r="K211" s="261"/>
      <c r="L211" s="262"/>
      <c r="M211" s="262"/>
      <c r="N211" s="262"/>
      <c r="O211" s="447" t="s">
        <v>2231</v>
      </c>
      <c r="P211" s="263" t="s">
        <v>1837</v>
      </c>
    </row>
    <row r="212" spans="1:16" ht="15.75" thickBot="1">
      <c r="A212" s="445"/>
      <c r="B212" s="260" t="s">
        <v>1839</v>
      </c>
      <c r="C212" s="261"/>
      <c r="D212" s="262"/>
      <c r="E212" s="262"/>
      <c r="F212" s="262"/>
      <c r="G212" s="448"/>
      <c r="H212" s="263" t="s">
        <v>1839</v>
      </c>
      <c r="I212" s="445"/>
      <c r="J212" s="260" t="s">
        <v>1839</v>
      </c>
      <c r="K212" s="261"/>
      <c r="L212" s="262"/>
      <c r="M212" s="262"/>
      <c r="N212" s="262"/>
      <c r="O212" s="448"/>
      <c r="P212" s="263" t="s">
        <v>1839</v>
      </c>
    </row>
    <row r="213" spans="1:16" ht="15.75" thickBot="1">
      <c r="A213" s="445"/>
      <c r="B213" s="260" t="s">
        <v>1840</v>
      </c>
      <c r="C213" s="261"/>
      <c r="D213" s="262"/>
      <c r="E213" s="262"/>
      <c r="F213" s="262"/>
      <c r="G213" s="448"/>
      <c r="H213" s="263" t="s">
        <v>1840</v>
      </c>
      <c r="I213" s="445"/>
      <c r="J213" s="260" t="s">
        <v>1840</v>
      </c>
      <c r="K213" s="261"/>
      <c r="L213" s="262"/>
      <c r="M213" s="262"/>
      <c r="N213" s="262"/>
      <c r="O213" s="448"/>
      <c r="P213" s="263" t="s">
        <v>1840</v>
      </c>
    </row>
    <row r="214" spans="1:16" ht="15.75" thickBot="1">
      <c r="A214" s="445"/>
      <c r="B214" s="260" t="s">
        <v>1841</v>
      </c>
      <c r="C214" s="261"/>
      <c r="D214" s="262"/>
      <c r="E214" s="262"/>
      <c r="F214" s="262"/>
      <c r="G214" s="448"/>
      <c r="H214" s="263" t="s">
        <v>1841</v>
      </c>
      <c r="I214" s="445"/>
      <c r="J214" s="260" t="s">
        <v>1841</v>
      </c>
      <c r="K214" s="261"/>
      <c r="L214" s="262"/>
      <c r="M214" s="262"/>
      <c r="N214" s="262"/>
      <c r="O214" s="448"/>
      <c r="P214" s="263" t="s">
        <v>1841</v>
      </c>
    </row>
    <row r="215" spans="1:16" ht="15.75" thickBot="1">
      <c r="A215" s="445"/>
      <c r="B215" s="260" t="s">
        <v>1842</v>
      </c>
      <c r="C215" s="261"/>
      <c r="D215" s="262"/>
      <c r="E215" s="262"/>
      <c r="F215" s="262"/>
      <c r="G215" s="448"/>
      <c r="H215" s="263" t="s">
        <v>1842</v>
      </c>
      <c r="I215" s="445"/>
      <c r="J215" s="260" t="s">
        <v>1842</v>
      </c>
      <c r="K215" s="261"/>
      <c r="L215" s="262"/>
      <c r="M215" s="262"/>
      <c r="N215" s="262"/>
      <c r="O215" s="448"/>
      <c r="P215" s="263" t="s">
        <v>1842</v>
      </c>
    </row>
    <row r="216" spans="1:16" ht="15.75" thickBot="1">
      <c r="A216" s="445"/>
      <c r="B216" s="260" t="s">
        <v>1843</v>
      </c>
      <c r="C216" s="261"/>
      <c r="D216" s="262"/>
      <c r="E216" s="262"/>
      <c r="F216" s="262"/>
      <c r="G216" s="448"/>
      <c r="H216" s="263" t="s">
        <v>1843</v>
      </c>
      <c r="I216" s="445"/>
      <c r="J216" s="260" t="s">
        <v>1843</v>
      </c>
      <c r="K216" s="261"/>
      <c r="L216" s="262"/>
      <c r="M216" s="262"/>
      <c r="N216" s="262"/>
      <c r="O216" s="448"/>
      <c r="P216" s="263" t="s">
        <v>1843</v>
      </c>
    </row>
    <row r="217" spans="1:16" ht="15.75" thickBot="1">
      <c r="A217" s="445"/>
      <c r="B217" s="260" t="s">
        <v>1844</v>
      </c>
      <c r="C217" s="261"/>
      <c r="D217" s="262"/>
      <c r="E217" s="262"/>
      <c r="F217" s="262"/>
      <c r="G217" s="448"/>
      <c r="H217" s="263" t="s">
        <v>1844</v>
      </c>
      <c r="I217" s="445"/>
      <c r="J217" s="260" t="s">
        <v>1844</v>
      </c>
      <c r="K217" s="261"/>
      <c r="L217" s="262"/>
      <c r="M217" s="262"/>
      <c r="N217" s="262"/>
      <c r="O217" s="448"/>
      <c r="P217" s="263" t="s">
        <v>1844</v>
      </c>
    </row>
    <row r="218" spans="1:16" ht="15.75" thickBot="1">
      <c r="A218" s="445"/>
      <c r="B218" s="260" t="s">
        <v>1845</v>
      </c>
      <c r="C218" s="261"/>
      <c r="D218" s="262"/>
      <c r="E218" s="262"/>
      <c r="F218" s="262"/>
      <c r="G218" s="448"/>
      <c r="H218" s="263" t="s">
        <v>1845</v>
      </c>
      <c r="I218" s="445"/>
      <c r="J218" s="260" t="s">
        <v>1845</v>
      </c>
      <c r="K218" s="261"/>
      <c r="L218" s="262"/>
      <c r="M218" s="262"/>
      <c r="N218" s="262"/>
      <c r="O218" s="448"/>
      <c r="P218" s="263" t="s">
        <v>1845</v>
      </c>
    </row>
    <row r="219" spans="1:16" ht="15.75" thickBot="1">
      <c r="A219" s="445"/>
      <c r="B219" s="260" t="s">
        <v>1846</v>
      </c>
      <c r="C219" s="261"/>
      <c r="D219" s="262"/>
      <c r="E219" s="262"/>
      <c r="F219" s="262"/>
      <c r="G219" s="448"/>
      <c r="H219" s="263" t="s">
        <v>1846</v>
      </c>
      <c r="I219" s="445"/>
      <c r="J219" s="260" t="s">
        <v>1846</v>
      </c>
      <c r="K219" s="261"/>
      <c r="L219" s="262"/>
      <c r="M219" s="262"/>
      <c r="N219" s="262"/>
      <c r="O219" s="448"/>
      <c r="P219" s="263" t="s">
        <v>1846</v>
      </c>
    </row>
    <row r="220" spans="1:16" ht="15.75" thickBot="1">
      <c r="A220" s="445"/>
      <c r="B220" s="260" t="s">
        <v>1847</v>
      </c>
      <c r="C220" s="261"/>
      <c r="D220" s="262"/>
      <c r="E220" s="262"/>
      <c r="F220" s="262"/>
      <c r="G220" s="448"/>
      <c r="H220" s="263" t="s">
        <v>1847</v>
      </c>
      <c r="I220" s="445"/>
      <c r="J220" s="260" t="s">
        <v>1847</v>
      </c>
      <c r="K220" s="261"/>
      <c r="L220" s="262"/>
      <c r="M220" s="262"/>
      <c r="N220" s="262"/>
      <c r="O220" s="448"/>
      <c r="P220" s="263" t="s">
        <v>1847</v>
      </c>
    </row>
    <row r="221" spans="1:16" ht="15.75" thickBot="1">
      <c r="A221" s="445"/>
      <c r="B221" s="260" t="s">
        <v>1848</v>
      </c>
      <c r="C221" s="261"/>
      <c r="D221" s="262"/>
      <c r="E221" s="262"/>
      <c r="F221" s="262"/>
      <c r="G221" s="448"/>
      <c r="H221" s="263" t="s">
        <v>1848</v>
      </c>
      <c r="I221" s="445"/>
      <c r="J221" s="260" t="s">
        <v>1848</v>
      </c>
      <c r="K221" s="261"/>
      <c r="L221" s="262"/>
      <c r="M221" s="262"/>
      <c r="N221" s="262"/>
      <c r="O221" s="448"/>
      <c r="P221" s="263" t="s">
        <v>1848</v>
      </c>
    </row>
    <row r="222" spans="1:16" ht="15.75" thickBot="1">
      <c r="A222" s="446"/>
      <c r="B222" s="260" t="s">
        <v>1849</v>
      </c>
      <c r="C222" s="261"/>
      <c r="D222" s="262"/>
      <c r="E222" s="262"/>
      <c r="F222" s="262"/>
      <c r="G222" s="449"/>
      <c r="H222" s="263" t="s">
        <v>1850</v>
      </c>
      <c r="I222" s="446"/>
      <c r="J222" s="260" t="s">
        <v>1849</v>
      </c>
      <c r="K222" s="261"/>
      <c r="L222" s="262"/>
      <c r="M222" s="262"/>
      <c r="N222" s="262"/>
      <c r="O222" s="449"/>
      <c r="P222" s="263" t="s">
        <v>1850</v>
      </c>
    </row>
    <row r="223" spans="1:16" ht="15.75" thickBot="1">
      <c r="A223" s="444" t="s">
        <v>2232</v>
      </c>
      <c r="B223" s="260" t="s">
        <v>1837</v>
      </c>
      <c r="C223" s="261"/>
      <c r="D223" s="262"/>
      <c r="E223" s="262"/>
      <c r="F223" s="262"/>
      <c r="G223" s="447" t="s">
        <v>2232</v>
      </c>
      <c r="H223" s="263" t="s">
        <v>1837</v>
      </c>
      <c r="I223" s="444" t="s">
        <v>2232</v>
      </c>
      <c r="J223" s="260" t="s">
        <v>1837</v>
      </c>
      <c r="K223" s="261"/>
      <c r="L223" s="262"/>
      <c r="M223" s="262"/>
      <c r="N223" s="262"/>
      <c r="O223" s="447" t="s">
        <v>2232</v>
      </c>
      <c r="P223" s="263" t="s">
        <v>1837</v>
      </c>
    </row>
    <row r="224" spans="1:16" ht="15.75" thickBot="1">
      <c r="A224" s="445"/>
      <c r="B224" s="260" t="s">
        <v>1839</v>
      </c>
      <c r="C224" s="261"/>
      <c r="D224" s="262"/>
      <c r="E224" s="262"/>
      <c r="F224" s="262"/>
      <c r="G224" s="448"/>
      <c r="H224" s="263" t="s">
        <v>1839</v>
      </c>
      <c r="I224" s="445"/>
      <c r="J224" s="260" t="s">
        <v>1839</v>
      </c>
      <c r="K224" s="261"/>
      <c r="L224" s="262"/>
      <c r="M224" s="262"/>
      <c r="N224" s="262"/>
      <c r="O224" s="448"/>
      <c r="P224" s="263" t="s">
        <v>1839</v>
      </c>
    </row>
    <row r="225" spans="1:16" ht="15.75" thickBot="1">
      <c r="A225" s="445"/>
      <c r="B225" s="260" t="s">
        <v>1840</v>
      </c>
      <c r="C225" s="261"/>
      <c r="D225" s="262"/>
      <c r="E225" s="262"/>
      <c r="F225" s="262"/>
      <c r="G225" s="448"/>
      <c r="H225" s="263" t="s">
        <v>1840</v>
      </c>
      <c r="I225" s="445"/>
      <c r="J225" s="260" t="s">
        <v>1840</v>
      </c>
      <c r="K225" s="261"/>
      <c r="L225" s="262"/>
      <c r="M225" s="262"/>
      <c r="N225" s="262"/>
      <c r="O225" s="448"/>
      <c r="P225" s="263" t="s">
        <v>1840</v>
      </c>
    </row>
    <row r="226" spans="1:16" ht="15.75" thickBot="1">
      <c r="A226" s="445"/>
      <c r="B226" s="260" t="s">
        <v>1841</v>
      </c>
      <c r="C226" s="261"/>
      <c r="D226" s="262"/>
      <c r="E226" s="262"/>
      <c r="F226" s="262"/>
      <c r="G226" s="448"/>
      <c r="H226" s="263" t="s">
        <v>1841</v>
      </c>
      <c r="I226" s="445"/>
      <c r="J226" s="260" t="s">
        <v>1841</v>
      </c>
      <c r="K226" s="261"/>
      <c r="L226" s="262"/>
      <c r="M226" s="262"/>
      <c r="N226" s="262"/>
      <c r="O226" s="448"/>
      <c r="P226" s="263" t="s">
        <v>1841</v>
      </c>
    </row>
    <row r="227" spans="1:16" ht="15.75" thickBot="1">
      <c r="A227" s="445"/>
      <c r="B227" s="260" t="s">
        <v>1842</v>
      </c>
      <c r="C227" s="261"/>
      <c r="D227" s="262"/>
      <c r="E227" s="262"/>
      <c r="F227" s="262"/>
      <c r="G227" s="448"/>
      <c r="H227" s="263" t="s">
        <v>1842</v>
      </c>
      <c r="I227" s="445"/>
      <c r="J227" s="260" t="s">
        <v>1842</v>
      </c>
      <c r="K227" s="261"/>
      <c r="L227" s="262"/>
      <c r="M227" s="262"/>
      <c r="N227" s="262"/>
      <c r="O227" s="448"/>
      <c r="P227" s="263" t="s">
        <v>1842</v>
      </c>
    </row>
    <row r="228" spans="1:16" ht="15.75" thickBot="1">
      <c r="A228" s="445"/>
      <c r="B228" s="260" t="s">
        <v>1843</v>
      </c>
      <c r="C228" s="261"/>
      <c r="D228" s="262"/>
      <c r="E228" s="262"/>
      <c r="F228" s="262"/>
      <c r="G228" s="448"/>
      <c r="H228" s="263" t="s">
        <v>1843</v>
      </c>
      <c r="I228" s="445"/>
      <c r="J228" s="260" t="s">
        <v>1843</v>
      </c>
      <c r="K228" s="261"/>
      <c r="L228" s="262"/>
      <c r="M228" s="262"/>
      <c r="N228" s="262"/>
      <c r="O228" s="448"/>
      <c r="P228" s="263" t="s">
        <v>1843</v>
      </c>
    </row>
    <row r="229" spans="1:16" ht="15.75" thickBot="1">
      <c r="A229" s="445"/>
      <c r="B229" s="260" t="s">
        <v>1844</v>
      </c>
      <c r="C229" s="261"/>
      <c r="D229" s="262"/>
      <c r="E229" s="262"/>
      <c r="F229" s="262"/>
      <c r="G229" s="448"/>
      <c r="H229" s="263" t="s">
        <v>1844</v>
      </c>
      <c r="I229" s="445"/>
      <c r="J229" s="260" t="s">
        <v>1844</v>
      </c>
      <c r="K229" s="261"/>
      <c r="L229" s="262"/>
      <c r="M229" s="262"/>
      <c r="N229" s="262"/>
      <c r="O229" s="448"/>
      <c r="P229" s="263" t="s">
        <v>1844</v>
      </c>
    </row>
    <row r="230" spans="1:16" ht="15.75" thickBot="1">
      <c r="A230" s="445"/>
      <c r="B230" s="260" t="s">
        <v>1845</v>
      </c>
      <c r="C230" s="261"/>
      <c r="D230" s="262"/>
      <c r="E230" s="262"/>
      <c r="F230" s="262"/>
      <c r="G230" s="448"/>
      <c r="H230" s="263" t="s">
        <v>1845</v>
      </c>
      <c r="I230" s="445"/>
      <c r="J230" s="260" t="s">
        <v>1845</v>
      </c>
      <c r="K230" s="261"/>
      <c r="L230" s="262"/>
      <c r="M230" s="262"/>
      <c r="N230" s="262"/>
      <c r="O230" s="448"/>
      <c r="P230" s="263" t="s">
        <v>1845</v>
      </c>
    </row>
    <row r="231" spans="1:16" ht="15.75" thickBot="1">
      <c r="A231" s="445"/>
      <c r="B231" s="260" t="s">
        <v>1846</v>
      </c>
      <c r="C231" s="261"/>
      <c r="D231" s="262"/>
      <c r="E231" s="262"/>
      <c r="F231" s="262"/>
      <c r="G231" s="448"/>
      <c r="H231" s="263" t="s">
        <v>1846</v>
      </c>
      <c r="I231" s="445"/>
      <c r="J231" s="260" t="s">
        <v>1846</v>
      </c>
      <c r="K231" s="261"/>
      <c r="L231" s="262"/>
      <c r="M231" s="262"/>
      <c r="N231" s="262"/>
      <c r="O231" s="448"/>
      <c r="P231" s="263" t="s">
        <v>1846</v>
      </c>
    </row>
    <row r="232" spans="1:16" ht="15.75" thickBot="1">
      <c r="A232" s="445"/>
      <c r="B232" s="260" t="s">
        <v>1847</v>
      </c>
      <c r="C232" s="261"/>
      <c r="D232" s="262"/>
      <c r="E232" s="262"/>
      <c r="F232" s="262"/>
      <c r="G232" s="448"/>
      <c r="H232" s="263" t="s">
        <v>1847</v>
      </c>
      <c r="I232" s="445"/>
      <c r="J232" s="260" t="s">
        <v>1847</v>
      </c>
      <c r="K232" s="261"/>
      <c r="L232" s="262"/>
      <c r="M232" s="262"/>
      <c r="N232" s="262"/>
      <c r="O232" s="448"/>
      <c r="P232" s="263" t="s">
        <v>1847</v>
      </c>
    </row>
    <row r="233" spans="1:16" ht="15.75" thickBot="1">
      <c r="A233" s="445"/>
      <c r="B233" s="260" t="s">
        <v>1848</v>
      </c>
      <c r="C233" s="261"/>
      <c r="D233" s="262"/>
      <c r="E233" s="262"/>
      <c r="F233" s="262"/>
      <c r="G233" s="448"/>
      <c r="H233" s="263" t="s">
        <v>1848</v>
      </c>
      <c r="I233" s="445"/>
      <c r="J233" s="260" t="s">
        <v>1848</v>
      </c>
      <c r="K233" s="261"/>
      <c r="L233" s="262"/>
      <c r="M233" s="262"/>
      <c r="N233" s="262"/>
      <c r="O233" s="448"/>
      <c r="P233" s="263" t="s">
        <v>1848</v>
      </c>
    </row>
    <row r="234" spans="1:16" ht="15.75" thickBot="1">
      <c r="A234" s="446"/>
      <c r="B234" s="260" t="s">
        <v>1849</v>
      </c>
      <c r="C234" s="261"/>
      <c r="D234" s="262"/>
      <c r="E234" s="262"/>
      <c r="F234" s="262"/>
      <c r="G234" s="449"/>
      <c r="H234" s="263" t="s">
        <v>1850</v>
      </c>
      <c r="I234" s="446"/>
      <c r="J234" s="260" t="s">
        <v>1849</v>
      </c>
      <c r="K234" s="261"/>
      <c r="L234" s="262"/>
      <c r="M234" s="262"/>
      <c r="N234" s="262"/>
      <c r="O234" s="449"/>
      <c r="P234" s="263" t="s">
        <v>1850</v>
      </c>
    </row>
    <row r="235" spans="1:16" ht="15.75" thickBot="1">
      <c r="A235" s="444" t="s">
        <v>2233</v>
      </c>
      <c r="B235" s="260" t="s">
        <v>1837</v>
      </c>
      <c r="C235" s="261"/>
      <c r="D235" s="262"/>
      <c r="E235" s="262"/>
      <c r="F235" s="262"/>
      <c r="G235" s="447" t="s">
        <v>2233</v>
      </c>
      <c r="H235" s="263" t="s">
        <v>1837</v>
      </c>
      <c r="I235" s="444" t="s">
        <v>2233</v>
      </c>
      <c r="J235" s="260" t="s">
        <v>1837</v>
      </c>
      <c r="K235" s="261"/>
      <c r="L235" s="262"/>
      <c r="M235" s="262"/>
      <c r="N235" s="262"/>
      <c r="O235" s="447" t="s">
        <v>2233</v>
      </c>
      <c r="P235" s="263" t="s">
        <v>1837</v>
      </c>
    </row>
    <row r="236" spans="1:16" ht="15.75" thickBot="1">
      <c r="A236" s="445"/>
      <c r="B236" s="260" t="s">
        <v>1839</v>
      </c>
      <c r="C236" s="261"/>
      <c r="D236" s="262"/>
      <c r="E236" s="262"/>
      <c r="F236" s="262"/>
      <c r="G236" s="448"/>
      <c r="H236" s="263" t="s">
        <v>1839</v>
      </c>
      <c r="I236" s="445"/>
      <c r="J236" s="260" t="s">
        <v>1839</v>
      </c>
      <c r="K236" s="261"/>
      <c r="L236" s="262"/>
      <c r="M236" s="262"/>
      <c r="N236" s="262"/>
      <c r="O236" s="448"/>
      <c r="P236" s="263" t="s">
        <v>1839</v>
      </c>
    </row>
    <row r="237" spans="1:16" ht="15.75" thickBot="1">
      <c r="A237" s="445"/>
      <c r="B237" s="260" t="s">
        <v>1840</v>
      </c>
      <c r="C237" s="261"/>
      <c r="D237" s="262"/>
      <c r="E237" s="262"/>
      <c r="F237" s="262"/>
      <c r="G237" s="448"/>
      <c r="H237" s="263" t="s">
        <v>1840</v>
      </c>
      <c r="I237" s="445"/>
      <c r="J237" s="260" t="s">
        <v>1840</v>
      </c>
      <c r="K237" s="261"/>
      <c r="L237" s="262"/>
      <c r="M237" s="262"/>
      <c r="N237" s="262"/>
      <c r="O237" s="448"/>
      <c r="P237" s="263" t="s">
        <v>1840</v>
      </c>
    </row>
    <row r="238" spans="1:16" ht="15.75" thickBot="1">
      <c r="A238" s="445"/>
      <c r="B238" s="260" t="s">
        <v>1841</v>
      </c>
      <c r="C238" s="261"/>
      <c r="D238" s="262"/>
      <c r="E238" s="262"/>
      <c r="F238" s="262"/>
      <c r="G238" s="448"/>
      <c r="H238" s="263" t="s">
        <v>1841</v>
      </c>
      <c r="I238" s="445"/>
      <c r="J238" s="260" t="s">
        <v>1841</v>
      </c>
      <c r="K238" s="261"/>
      <c r="L238" s="262"/>
      <c r="M238" s="262"/>
      <c r="N238" s="262"/>
      <c r="O238" s="448"/>
      <c r="P238" s="263" t="s">
        <v>1841</v>
      </c>
    </row>
    <row r="239" spans="1:16" ht="15.75" thickBot="1">
      <c r="A239" s="445"/>
      <c r="B239" s="260" t="s">
        <v>1842</v>
      </c>
      <c r="C239" s="261"/>
      <c r="D239" s="262"/>
      <c r="E239" s="262"/>
      <c r="F239" s="262"/>
      <c r="G239" s="448"/>
      <c r="H239" s="263" t="s">
        <v>1842</v>
      </c>
      <c r="I239" s="445"/>
      <c r="J239" s="260" t="s">
        <v>1842</v>
      </c>
      <c r="K239" s="261"/>
      <c r="L239" s="262"/>
      <c r="M239" s="262"/>
      <c r="N239" s="262"/>
      <c r="O239" s="448"/>
      <c r="P239" s="263" t="s">
        <v>1842</v>
      </c>
    </row>
    <row r="240" spans="1:16" ht="15.75" thickBot="1">
      <c r="A240" s="445"/>
      <c r="B240" s="260" t="s">
        <v>1843</v>
      </c>
      <c r="C240" s="261"/>
      <c r="D240" s="262"/>
      <c r="E240" s="262"/>
      <c r="F240" s="262"/>
      <c r="G240" s="448"/>
      <c r="H240" s="263" t="s">
        <v>1843</v>
      </c>
      <c r="I240" s="445"/>
      <c r="J240" s="260" t="s">
        <v>1843</v>
      </c>
      <c r="K240" s="261"/>
      <c r="L240" s="262"/>
      <c r="M240" s="262"/>
      <c r="N240" s="262"/>
      <c r="O240" s="448"/>
      <c r="P240" s="263" t="s">
        <v>1843</v>
      </c>
    </row>
    <row r="241" spans="1:16" ht="15.75" thickBot="1">
      <c r="A241" s="445"/>
      <c r="B241" s="260" t="s">
        <v>1844</v>
      </c>
      <c r="C241" s="261"/>
      <c r="D241" s="262"/>
      <c r="E241" s="262"/>
      <c r="F241" s="262"/>
      <c r="G241" s="448"/>
      <c r="H241" s="263" t="s">
        <v>1844</v>
      </c>
      <c r="I241" s="445"/>
      <c r="J241" s="260" t="s">
        <v>1844</v>
      </c>
      <c r="K241" s="261"/>
      <c r="L241" s="262"/>
      <c r="M241" s="262"/>
      <c r="N241" s="262"/>
      <c r="O241" s="448"/>
      <c r="P241" s="263" t="s">
        <v>1844</v>
      </c>
    </row>
    <row r="242" spans="1:16" ht="15.75" thickBot="1">
      <c r="A242" s="445"/>
      <c r="B242" s="260" t="s">
        <v>1845</v>
      </c>
      <c r="C242" s="261"/>
      <c r="D242" s="262"/>
      <c r="E242" s="262"/>
      <c r="F242" s="262"/>
      <c r="G242" s="448"/>
      <c r="H242" s="263" t="s">
        <v>1845</v>
      </c>
      <c r="I242" s="445"/>
      <c r="J242" s="260" t="s">
        <v>1845</v>
      </c>
      <c r="K242" s="261"/>
      <c r="L242" s="262"/>
      <c r="M242" s="262"/>
      <c r="N242" s="262"/>
      <c r="O242" s="448"/>
      <c r="P242" s="263" t="s">
        <v>1845</v>
      </c>
    </row>
    <row r="243" spans="1:16" ht="15.75" thickBot="1">
      <c r="A243" s="445"/>
      <c r="B243" s="260" t="s">
        <v>1846</v>
      </c>
      <c r="C243" s="261"/>
      <c r="D243" s="262"/>
      <c r="E243" s="262"/>
      <c r="F243" s="262"/>
      <c r="G243" s="448"/>
      <c r="H243" s="263" t="s">
        <v>1846</v>
      </c>
      <c r="I243" s="445"/>
      <c r="J243" s="260" t="s">
        <v>1846</v>
      </c>
      <c r="K243" s="261"/>
      <c r="L243" s="262"/>
      <c r="M243" s="262"/>
      <c r="N243" s="262"/>
      <c r="O243" s="448"/>
      <c r="P243" s="263" t="s">
        <v>1846</v>
      </c>
    </row>
    <row r="244" spans="1:16" ht="15.75" thickBot="1">
      <c r="A244" s="445"/>
      <c r="B244" s="260" t="s">
        <v>1847</v>
      </c>
      <c r="C244" s="261"/>
      <c r="D244" s="262"/>
      <c r="E244" s="262"/>
      <c r="F244" s="262"/>
      <c r="G244" s="448"/>
      <c r="H244" s="263" t="s">
        <v>1847</v>
      </c>
      <c r="I244" s="445"/>
      <c r="J244" s="260" t="s">
        <v>1847</v>
      </c>
      <c r="K244" s="261"/>
      <c r="L244" s="262"/>
      <c r="M244" s="262"/>
      <c r="N244" s="262"/>
      <c r="O244" s="448"/>
      <c r="P244" s="263" t="s">
        <v>1847</v>
      </c>
    </row>
    <row r="245" spans="1:16" ht="15.75" thickBot="1">
      <c r="A245" s="445"/>
      <c r="B245" s="260" t="s">
        <v>1848</v>
      </c>
      <c r="C245" s="261"/>
      <c r="D245" s="262"/>
      <c r="E245" s="262"/>
      <c r="F245" s="262"/>
      <c r="G245" s="448"/>
      <c r="H245" s="263" t="s">
        <v>1848</v>
      </c>
      <c r="I245" s="445"/>
      <c r="J245" s="260" t="s">
        <v>1848</v>
      </c>
      <c r="K245" s="261"/>
      <c r="L245" s="262"/>
      <c r="M245" s="262"/>
      <c r="N245" s="262"/>
      <c r="O245" s="448"/>
      <c r="P245" s="263" t="s">
        <v>1848</v>
      </c>
    </row>
    <row r="246" spans="1:16" ht="15.75" thickBot="1">
      <c r="A246" s="446"/>
      <c r="B246" s="260" t="s">
        <v>1849</v>
      </c>
      <c r="C246" s="261"/>
      <c r="D246" s="262"/>
      <c r="E246" s="262"/>
      <c r="F246" s="262"/>
      <c r="G246" s="449"/>
      <c r="H246" s="263" t="s">
        <v>1850</v>
      </c>
      <c r="I246" s="446"/>
      <c r="J246" s="260" t="s">
        <v>1849</v>
      </c>
      <c r="K246" s="261"/>
      <c r="L246" s="262"/>
      <c r="M246" s="262"/>
      <c r="N246" s="262"/>
      <c r="O246" s="449"/>
      <c r="P246" s="263" t="s">
        <v>1850</v>
      </c>
    </row>
    <row r="247" spans="1:16" ht="15.75" thickBot="1">
      <c r="A247" s="444" t="s">
        <v>2234</v>
      </c>
      <c r="B247" s="260" t="s">
        <v>1837</v>
      </c>
      <c r="C247" s="261">
        <v>75000</v>
      </c>
      <c r="D247" s="262" t="s">
        <v>2255</v>
      </c>
      <c r="E247" s="262" t="s">
        <v>2256</v>
      </c>
      <c r="F247" s="262" t="s">
        <v>2257</v>
      </c>
      <c r="G247" s="447" t="s">
        <v>2235</v>
      </c>
      <c r="H247" s="263" t="s">
        <v>1837</v>
      </c>
      <c r="I247" s="444" t="s">
        <v>2234</v>
      </c>
      <c r="J247" s="260" t="s">
        <v>1837</v>
      </c>
      <c r="K247" s="261">
        <v>75000</v>
      </c>
      <c r="L247" s="262" t="s">
        <v>2255</v>
      </c>
      <c r="M247" s="262" t="s">
        <v>2256</v>
      </c>
      <c r="N247" s="262" t="s">
        <v>2257</v>
      </c>
      <c r="O247" s="447" t="s">
        <v>2235</v>
      </c>
      <c r="P247" s="263" t="s">
        <v>1837</v>
      </c>
    </row>
    <row r="248" spans="1:16" ht="15.75" thickBot="1">
      <c r="A248" s="445"/>
      <c r="B248" s="260" t="s">
        <v>1839</v>
      </c>
      <c r="C248" s="261"/>
      <c r="D248" s="262"/>
      <c r="E248" s="262"/>
      <c r="F248" s="262"/>
      <c r="G248" s="448"/>
      <c r="H248" s="263" t="s">
        <v>1839</v>
      </c>
      <c r="I248" s="445"/>
      <c r="J248" s="260" t="s">
        <v>1839</v>
      </c>
      <c r="K248" s="261"/>
      <c r="L248" s="262"/>
      <c r="M248" s="262"/>
      <c r="N248" s="262"/>
      <c r="O248" s="448"/>
      <c r="P248" s="263" t="s">
        <v>1839</v>
      </c>
    </row>
    <row r="249" spans="1:16" ht="15.75" thickBot="1">
      <c r="A249" s="445"/>
      <c r="B249" s="260" t="s">
        <v>1840</v>
      </c>
      <c r="C249" s="261"/>
      <c r="D249" s="262"/>
      <c r="E249" s="262"/>
      <c r="F249" s="262"/>
      <c r="G249" s="448"/>
      <c r="H249" s="263" t="s">
        <v>1840</v>
      </c>
      <c r="I249" s="445"/>
      <c r="J249" s="260" t="s">
        <v>1840</v>
      </c>
      <c r="K249" s="261"/>
      <c r="L249" s="262"/>
      <c r="M249" s="262"/>
      <c r="N249" s="262"/>
      <c r="O249" s="448"/>
      <c r="P249" s="263" t="s">
        <v>1840</v>
      </c>
    </row>
    <row r="250" spans="1:16" ht="15.75" thickBot="1">
      <c r="A250" s="445"/>
      <c r="B250" s="260" t="s">
        <v>1841</v>
      </c>
      <c r="C250" s="261"/>
      <c r="D250" s="262"/>
      <c r="E250" s="262"/>
      <c r="F250" s="262"/>
      <c r="G250" s="448"/>
      <c r="H250" s="263" t="s">
        <v>1841</v>
      </c>
      <c r="I250" s="445"/>
      <c r="J250" s="260" t="s">
        <v>1841</v>
      </c>
      <c r="K250" s="261"/>
      <c r="L250" s="262"/>
      <c r="M250" s="262"/>
      <c r="N250" s="262"/>
      <c r="O250" s="448"/>
      <c r="P250" s="263" t="s">
        <v>1841</v>
      </c>
    </row>
    <row r="251" spans="1:16" ht="15.75" thickBot="1">
      <c r="A251" s="445"/>
      <c r="B251" s="260" t="s">
        <v>1842</v>
      </c>
      <c r="C251" s="261"/>
      <c r="D251" s="262"/>
      <c r="E251" s="262"/>
      <c r="F251" s="262"/>
      <c r="G251" s="448"/>
      <c r="H251" s="263" t="s">
        <v>1842</v>
      </c>
      <c r="I251" s="445"/>
      <c r="J251" s="260" t="s">
        <v>1842</v>
      </c>
      <c r="K251" s="261"/>
      <c r="L251" s="262"/>
      <c r="M251" s="262"/>
      <c r="N251" s="262"/>
      <c r="O251" s="448"/>
      <c r="P251" s="263" t="s">
        <v>1842</v>
      </c>
    </row>
    <row r="252" spans="1:16" ht="15.75" thickBot="1">
      <c r="A252" s="445"/>
      <c r="B252" s="260" t="s">
        <v>1843</v>
      </c>
      <c r="C252" s="261"/>
      <c r="D252" s="262"/>
      <c r="E252" s="262"/>
      <c r="F252" s="262"/>
      <c r="G252" s="448"/>
      <c r="H252" s="263" t="s">
        <v>1843</v>
      </c>
      <c r="I252" s="445"/>
      <c r="J252" s="260" t="s">
        <v>1843</v>
      </c>
      <c r="K252" s="261"/>
      <c r="L252" s="262"/>
      <c r="M252" s="262"/>
      <c r="N252" s="262"/>
      <c r="O252" s="448"/>
      <c r="P252" s="263" t="s">
        <v>1843</v>
      </c>
    </row>
    <row r="253" spans="1:16" ht="15.75" thickBot="1">
      <c r="A253" s="445"/>
      <c r="B253" s="260" t="s">
        <v>1844</v>
      </c>
      <c r="C253" s="261"/>
      <c r="D253" s="262"/>
      <c r="E253" s="262"/>
      <c r="F253" s="262"/>
      <c r="G253" s="448"/>
      <c r="H253" s="263" t="s">
        <v>1844</v>
      </c>
      <c r="I253" s="445"/>
      <c r="J253" s="260" t="s">
        <v>1844</v>
      </c>
      <c r="K253" s="261"/>
      <c r="L253" s="262"/>
      <c r="M253" s="262"/>
      <c r="N253" s="262"/>
      <c r="O253" s="448"/>
      <c r="P253" s="263" t="s">
        <v>1844</v>
      </c>
    </row>
    <row r="254" spans="1:16" ht="15.75" thickBot="1">
      <c r="A254" s="445"/>
      <c r="B254" s="260" t="s">
        <v>1845</v>
      </c>
      <c r="C254" s="261"/>
      <c r="D254" s="262"/>
      <c r="E254" s="262"/>
      <c r="F254" s="262"/>
      <c r="G254" s="448"/>
      <c r="H254" s="263" t="s">
        <v>1845</v>
      </c>
      <c r="I254" s="445"/>
      <c r="J254" s="260" t="s">
        <v>1845</v>
      </c>
      <c r="K254" s="261"/>
      <c r="L254" s="262"/>
      <c r="M254" s="262"/>
      <c r="N254" s="262"/>
      <c r="O254" s="448"/>
      <c r="P254" s="263" t="s">
        <v>1845</v>
      </c>
    </row>
    <row r="255" spans="1:16" ht="15.75" thickBot="1">
      <c r="A255" s="445"/>
      <c r="B255" s="260" t="s">
        <v>1846</v>
      </c>
      <c r="C255" s="261"/>
      <c r="D255" s="262"/>
      <c r="E255" s="262"/>
      <c r="F255" s="262"/>
      <c r="G255" s="448"/>
      <c r="H255" s="263" t="s">
        <v>1846</v>
      </c>
      <c r="I255" s="445"/>
      <c r="J255" s="260" t="s">
        <v>1846</v>
      </c>
      <c r="K255" s="261"/>
      <c r="L255" s="262"/>
      <c r="M255" s="262"/>
      <c r="N255" s="262"/>
      <c r="O255" s="448"/>
      <c r="P255" s="263" t="s">
        <v>1846</v>
      </c>
    </row>
    <row r="256" spans="1:16" ht="15.75" thickBot="1">
      <c r="A256" s="445"/>
      <c r="B256" s="260" t="s">
        <v>1847</v>
      </c>
      <c r="C256" s="261"/>
      <c r="D256" s="262"/>
      <c r="E256" s="262"/>
      <c r="F256" s="262"/>
      <c r="G256" s="448"/>
      <c r="H256" s="263" t="s">
        <v>1847</v>
      </c>
      <c r="I256" s="445"/>
      <c r="J256" s="260" t="s">
        <v>1847</v>
      </c>
      <c r="K256" s="261"/>
      <c r="L256" s="262"/>
      <c r="M256" s="262"/>
      <c r="N256" s="262"/>
      <c r="O256" s="448"/>
      <c r="P256" s="263" t="s">
        <v>1847</v>
      </c>
    </row>
    <row r="257" spans="1:16" ht="15.75" thickBot="1">
      <c r="A257" s="445"/>
      <c r="B257" s="260" t="s">
        <v>1848</v>
      </c>
      <c r="C257" s="261"/>
      <c r="D257" s="262"/>
      <c r="E257" s="262"/>
      <c r="F257" s="262"/>
      <c r="G257" s="448"/>
      <c r="H257" s="263" t="s">
        <v>1848</v>
      </c>
      <c r="I257" s="445"/>
      <c r="J257" s="260" t="s">
        <v>1848</v>
      </c>
      <c r="K257" s="261"/>
      <c r="L257" s="262"/>
      <c r="M257" s="262"/>
      <c r="N257" s="262"/>
      <c r="O257" s="448"/>
      <c r="P257" s="263" t="s">
        <v>1848</v>
      </c>
    </row>
    <row r="258" spans="1:16" ht="15.75" thickBot="1">
      <c r="A258" s="446"/>
      <c r="B258" s="260" t="s">
        <v>1849</v>
      </c>
      <c r="C258" s="261"/>
      <c r="D258" s="262"/>
      <c r="E258" s="262"/>
      <c r="F258" s="262"/>
      <c r="G258" s="449"/>
      <c r="H258" s="263" t="s">
        <v>1850</v>
      </c>
      <c r="I258" s="446"/>
      <c r="J258" s="260" t="s">
        <v>1849</v>
      </c>
      <c r="K258" s="261"/>
      <c r="L258" s="262"/>
      <c r="M258" s="262"/>
      <c r="N258" s="262"/>
      <c r="O258" s="449"/>
      <c r="P258" s="263" t="s">
        <v>1850</v>
      </c>
    </row>
    <row r="259" spans="1:16" ht="15.75" thickBot="1">
      <c r="A259" s="444" t="s">
        <v>2236</v>
      </c>
      <c r="B259" s="260" t="s">
        <v>1837</v>
      </c>
      <c r="C259" s="261"/>
      <c r="D259" s="262"/>
      <c r="E259" s="262"/>
      <c r="F259" s="262"/>
      <c r="G259" s="447" t="s">
        <v>2237</v>
      </c>
      <c r="H259" s="263" t="s">
        <v>1837</v>
      </c>
      <c r="I259" s="444" t="s">
        <v>2236</v>
      </c>
      <c r="J259" s="260" t="s">
        <v>1837</v>
      </c>
      <c r="K259" s="261"/>
      <c r="L259" s="262"/>
      <c r="M259" s="262"/>
      <c r="N259" s="262"/>
      <c r="O259" s="447" t="s">
        <v>2237</v>
      </c>
      <c r="P259" s="263" t="s">
        <v>1837</v>
      </c>
    </row>
    <row r="260" spans="1:16" ht="15.75" thickBot="1">
      <c r="A260" s="445"/>
      <c r="B260" s="260" t="s">
        <v>1839</v>
      </c>
      <c r="C260" s="261"/>
      <c r="D260" s="262"/>
      <c r="E260" s="262"/>
      <c r="F260" s="262"/>
      <c r="G260" s="448"/>
      <c r="H260" s="263" t="s">
        <v>1839</v>
      </c>
      <c r="I260" s="445"/>
      <c r="J260" s="260" t="s">
        <v>1839</v>
      </c>
      <c r="K260" s="261"/>
      <c r="L260" s="262"/>
      <c r="M260" s="262"/>
      <c r="N260" s="262"/>
      <c r="O260" s="448"/>
      <c r="P260" s="263" t="s">
        <v>1839</v>
      </c>
    </row>
    <row r="261" spans="1:16" ht="15.75" thickBot="1">
      <c r="A261" s="445"/>
      <c r="B261" s="260" t="s">
        <v>1840</v>
      </c>
      <c r="C261" s="261"/>
      <c r="D261" s="262"/>
      <c r="E261" s="262"/>
      <c r="F261" s="262"/>
      <c r="G261" s="448"/>
      <c r="H261" s="263" t="s">
        <v>1840</v>
      </c>
      <c r="I261" s="445"/>
      <c r="J261" s="260" t="s">
        <v>1840</v>
      </c>
      <c r="K261" s="261"/>
      <c r="L261" s="262"/>
      <c r="M261" s="262"/>
      <c r="N261" s="262"/>
      <c r="O261" s="448"/>
      <c r="P261" s="263" t="s">
        <v>1840</v>
      </c>
    </row>
    <row r="262" spans="1:16" ht="15.75" thickBot="1">
      <c r="A262" s="445"/>
      <c r="B262" s="260" t="s">
        <v>1841</v>
      </c>
      <c r="C262" s="261"/>
      <c r="D262" s="262"/>
      <c r="E262" s="262"/>
      <c r="F262" s="262"/>
      <c r="G262" s="448"/>
      <c r="H262" s="263" t="s">
        <v>1841</v>
      </c>
      <c r="I262" s="445"/>
      <c r="J262" s="260" t="s">
        <v>1841</v>
      </c>
      <c r="K262" s="261"/>
      <c r="L262" s="262"/>
      <c r="M262" s="262"/>
      <c r="N262" s="262"/>
      <c r="O262" s="448"/>
      <c r="P262" s="263" t="s">
        <v>1841</v>
      </c>
    </row>
    <row r="263" spans="1:16" ht="15.75" thickBot="1">
      <c r="A263" s="445"/>
      <c r="B263" s="260" t="s">
        <v>1842</v>
      </c>
      <c r="C263" s="261"/>
      <c r="D263" s="262"/>
      <c r="E263" s="262"/>
      <c r="F263" s="262"/>
      <c r="G263" s="448"/>
      <c r="H263" s="263" t="s">
        <v>1842</v>
      </c>
      <c r="I263" s="445"/>
      <c r="J263" s="260" t="s">
        <v>1842</v>
      </c>
      <c r="K263" s="261"/>
      <c r="L263" s="262"/>
      <c r="M263" s="262"/>
      <c r="N263" s="262"/>
      <c r="O263" s="448"/>
      <c r="P263" s="263" t="s">
        <v>1842</v>
      </c>
    </row>
    <row r="264" spans="1:16" ht="15.75" thickBot="1">
      <c r="A264" s="445"/>
      <c r="B264" s="260" t="s">
        <v>1843</v>
      </c>
      <c r="C264" s="261"/>
      <c r="D264" s="262"/>
      <c r="E264" s="262"/>
      <c r="F264" s="262"/>
      <c r="G264" s="448"/>
      <c r="H264" s="263" t="s">
        <v>1843</v>
      </c>
      <c r="I264" s="445"/>
      <c r="J264" s="260" t="s">
        <v>1843</v>
      </c>
      <c r="K264" s="261"/>
      <c r="L264" s="262"/>
      <c r="M264" s="262"/>
      <c r="N264" s="262"/>
      <c r="O264" s="448"/>
      <c r="P264" s="263" t="s">
        <v>1843</v>
      </c>
    </row>
    <row r="265" spans="1:16" ht="15.75" thickBot="1">
      <c r="A265" s="445"/>
      <c r="B265" s="260" t="s">
        <v>1844</v>
      </c>
      <c r="C265" s="261"/>
      <c r="D265" s="262"/>
      <c r="E265" s="262"/>
      <c r="F265" s="262"/>
      <c r="G265" s="448"/>
      <c r="H265" s="263" t="s">
        <v>1844</v>
      </c>
      <c r="I265" s="445"/>
      <c r="J265" s="260" t="s">
        <v>1844</v>
      </c>
      <c r="K265" s="261"/>
      <c r="L265" s="262"/>
      <c r="M265" s="262"/>
      <c r="N265" s="262"/>
      <c r="O265" s="448"/>
      <c r="P265" s="263" t="s">
        <v>1844</v>
      </c>
    </row>
    <row r="266" spans="1:16" ht="15.75" thickBot="1">
      <c r="A266" s="445"/>
      <c r="B266" s="260" t="s">
        <v>1845</v>
      </c>
      <c r="C266" s="261"/>
      <c r="D266" s="262"/>
      <c r="E266" s="262"/>
      <c r="F266" s="262"/>
      <c r="G266" s="448"/>
      <c r="H266" s="263" t="s">
        <v>1845</v>
      </c>
      <c r="I266" s="445"/>
      <c r="J266" s="260" t="s">
        <v>1845</v>
      </c>
      <c r="K266" s="261"/>
      <c r="L266" s="262"/>
      <c r="M266" s="262"/>
      <c r="N266" s="262"/>
      <c r="O266" s="448"/>
      <c r="P266" s="263" t="s">
        <v>1845</v>
      </c>
    </row>
    <row r="267" spans="1:16" ht="15.75" thickBot="1">
      <c r="A267" s="445"/>
      <c r="B267" s="260" t="s">
        <v>1846</v>
      </c>
      <c r="C267" s="261"/>
      <c r="D267" s="262"/>
      <c r="E267" s="262"/>
      <c r="F267" s="262"/>
      <c r="G267" s="448"/>
      <c r="H267" s="263" t="s">
        <v>1846</v>
      </c>
      <c r="I267" s="445"/>
      <c r="J267" s="260" t="s">
        <v>1846</v>
      </c>
      <c r="K267" s="261"/>
      <c r="L267" s="262"/>
      <c r="M267" s="262"/>
      <c r="N267" s="262"/>
      <c r="O267" s="448"/>
      <c r="P267" s="263" t="s">
        <v>1846</v>
      </c>
    </row>
    <row r="268" spans="1:16" ht="15.75" thickBot="1">
      <c r="A268" s="445"/>
      <c r="B268" s="260" t="s">
        <v>1847</v>
      </c>
      <c r="C268" s="261"/>
      <c r="D268" s="262"/>
      <c r="E268" s="262"/>
      <c r="F268" s="262"/>
      <c r="G268" s="448"/>
      <c r="H268" s="263" t="s">
        <v>1847</v>
      </c>
      <c r="I268" s="445"/>
      <c r="J268" s="260" t="s">
        <v>1847</v>
      </c>
      <c r="K268" s="261"/>
      <c r="L268" s="262"/>
      <c r="M268" s="262"/>
      <c r="N268" s="262"/>
      <c r="O268" s="448"/>
      <c r="P268" s="263" t="s">
        <v>1847</v>
      </c>
    </row>
    <row r="269" spans="1:16" ht="15.75" thickBot="1">
      <c r="A269" s="445"/>
      <c r="B269" s="260" t="s">
        <v>1848</v>
      </c>
      <c r="C269" s="261"/>
      <c r="D269" s="262"/>
      <c r="E269" s="262"/>
      <c r="F269" s="262"/>
      <c r="G269" s="448"/>
      <c r="H269" s="263" t="s">
        <v>1848</v>
      </c>
      <c r="I269" s="445"/>
      <c r="J269" s="260" t="s">
        <v>1848</v>
      </c>
      <c r="K269" s="261"/>
      <c r="L269" s="262"/>
      <c r="M269" s="262"/>
      <c r="N269" s="262"/>
      <c r="O269" s="448"/>
      <c r="P269" s="263" t="s">
        <v>1848</v>
      </c>
    </row>
    <row r="270" spans="1:16" ht="15.75" thickBot="1">
      <c r="A270" s="446"/>
      <c r="B270" s="260" t="s">
        <v>1849</v>
      </c>
      <c r="C270" s="261"/>
      <c r="D270" s="262"/>
      <c r="E270" s="262"/>
      <c r="F270" s="262"/>
      <c r="G270" s="449"/>
      <c r="H270" s="263" t="s">
        <v>1850</v>
      </c>
      <c r="I270" s="446"/>
      <c r="J270" s="260" t="s">
        <v>1849</v>
      </c>
      <c r="K270" s="261"/>
      <c r="L270" s="262"/>
      <c r="M270" s="262"/>
      <c r="N270" s="262"/>
      <c r="O270" s="449"/>
      <c r="P270" s="263" t="s">
        <v>1850</v>
      </c>
    </row>
    <row r="271" spans="1:16" ht="15.75" thickBot="1">
      <c r="A271" s="444" t="s">
        <v>2238</v>
      </c>
      <c r="B271" s="260" t="s">
        <v>1837</v>
      </c>
      <c r="C271" s="261"/>
      <c r="D271" s="262"/>
      <c r="E271" s="262"/>
      <c r="F271" s="262"/>
      <c r="G271" s="447" t="s">
        <v>2239</v>
      </c>
      <c r="H271" s="263" t="s">
        <v>1837</v>
      </c>
      <c r="I271" s="444" t="s">
        <v>2238</v>
      </c>
      <c r="J271" s="260" t="s">
        <v>1837</v>
      </c>
      <c r="K271" s="261"/>
      <c r="L271" s="262"/>
      <c r="M271" s="262"/>
      <c r="N271" s="262"/>
      <c r="O271" s="447" t="s">
        <v>2239</v>
      </c>
      <c r="P271" s="263" t="s">
        <v>1837</v>
      </c>
    </row>
    <row r="272" spans="1:16" ht="15.75" thickBot="1">
      <c r="A272" s="445"/>
      <c r="B272" s="260" t="s">
        <v>1839</v>
      </c>
      <c r="C272" s="261"/>
      <c r="D272" s="262"/>
      <c r="E272" s="262"/>
      <c r="F272" s="262"/>
      <c r="G272" s="448"/>
      <c r="H272" s="263" t="s">
        <v>1839</v>
      </c>
      <c r="I272" s="445"/>
      <c r="J272" s="260" t="s">
        <v>1839</v>
      </c>
      <c r="K272" s="261"/>
      <c r="L272" s="262"/>
      <c r="M272" s="262"/>
      <c r="N272" s="262"/>
      <c r="O272" s="448"/>
      <c r="P272" s="263" t="s">
        <v>1839</v>
      </c>
    </row>
    <row r="273" spans="1:16" ht="15.75" thickBot="1">
      <c r="A273" s="445"/>
      <c r="B273" s="260" t="s">
        <v>1840</v>
      </c>
      <c r="C273" s="261"/>
      <c r="D273" s="262"/>
      <c r="E273" s="262"/>
      <c r="F273" s="262"/>
      <c r="G273" s="448"/>
      <c r="H273" s="263" t="s">
        <v>1840</v>
      </c>
      <c r="I273" s="445"/>
      <c r="J273" s="260" t="s">
        <v>1840</v>
      </c>
      <c r="K273" s="261"/>
      <c r="L273" s="262"/>
      <c r="M273" s="262"/>
      <c r="N273" s="262"/>
      <c r="O273" s="448"/>
      <c r="P273" s="263" t="s">
        <v>1840</v>
      </c>
    </row>
    <row r="274" spans="1:16" ht="15.75" thickBot="1">
      <c r="A274" s="445"/>
      <c r="B274" s="260" t="s">
        <v>1841</v>
      </c>
      <c r="C274" s="261"/>
      <c r="D274" s="262"/>
      <c r="E274" s="262"/>
      <c r="F274" s="262"/>
      <c r="G274" s="448"/>
      <c r="H274" s="263" t="s">
        <v>1841</v>
      </c>
      <c r="I274" s="445"/>
      <c r="J274" s="260" t="s">
        <v>1841</v>
      </c>
      <c r="K274" s="261"/>
      <c r="L274" s="262"/>
      <c r="M274" s="262"/>
      <c r="N274" s="262"/>
      <c r="O274" s="448"/>
      <c r="P274" s="263" t="s">
        <v>1841</v>
      </c>
    </row>
    <row r="275" spans="1:16" ht="15.75" thickBot="1">
      <c r="A275" s="445"/>
      <c r="B275" s="260" t="s">
        <v>1842</v>
      </c>
      <c r="C275" s="261"/>
      <c r="D275" s="262"/>
      <c r="E275" s="262"/>
      <c r="F275" s="262"/>
      <c r="G275" s="448"/>
      <c r="H275" s="263" t="s">
        <v>1842</v>
      </c>
      <c r="I275" s="445"/>
      <c r="J275" s="260" t="s">
        <v>1842</v>
      </c>
      <c r="K275" s="261"/>
      <c r="L275" s="262"/>
      <c r="M275" s="262"/>
      <c r="N275" s="262"/>
      <c r="O275" s="448"/>
      <c r="P275" s="263" t="s">
        <v>1842</v>
      </c>
    </row>
    <row r="276" spans="1:16" ht="15.75" thickBot="1">
      <c r="A276" s="445"/>
      <c r="B276" s="260" t="s">
        <v>1843</v>
      </c>
      <c r="C276" s="261"/>
      <c r="D276" s="262"/>
      <c r="E276" s="262"/>
      <c r="F276" s="262"/>
      <c r="G276" s="448"/>
      <c r="H276" s="263" t="s">
        <v>1843</v>
      </c>
      <c r="I276" s="445"/>
      <c r="J276" s="260" t="s">
        <v>1843</v>
      </c>
      <c r="K276" s="261"/>
      <c r="L276" s="262"/>
      <c r="M276" s="262"/>
      <c r="N276" s="262"/>
      <c r="O276" s="448"/>
      <c r="P276" s="263" t="s">
        <v>1843</v>
      </c>
    </row>
    <row r="277" spans="1:16" ht="15.75" thickBot="1">
      <c r="A277" s="445"/>
      <c r="B277" s="260" t="s">
        <v>1844</v>
      </c>
      <c r="C277" s="261"/>
      <c r="D277" s="262"/>
      <c r="E277" s="262"/>
      <c r="F277" s="262"/>
      <c r="G277" s="448"/>
      <c r="H277" s="263" t="s">
        <v>1844</v>
      </c>
      <c r="I277" s="445"/>
      <c r="J277" s="260" t="s">
        <v>1844</v>
      </c>
      <c r="K277" s="261"/>
      <c r="L277" s="262"/>
      <c r="M277" s="262"/>
      <c r="N277" s="262"/>
      <c r="O277" s="448"/>
      <c r="P277" s="263" t="s">
        <v>1844</v>
      </c>
    </row>
    <row r="278" spans="1:16" ht="15.75" thickBot="1">
      <c r="A278" s="445"/>
      <c r="B278" s="260" t="s">
        <v>1845</v>
      </c>
      <c r="C278" s="261"/>
      <c r="D278" s="262"/>
      <c r="E278" s="262"/>
      <c r="F278" s="262"/>
      <c r="G278" s="448"/>
      <c r="H278" s="263" t="s">
        <v>1845</v>
      </c>
      <c r="I278" s="445"/>
      <c r="J278" s="260" t="s">
        <v>1845</v>
      </c>
      <c r="K278" s="261"/>
      <c r="L278" s="262"/>
      <c r="M278" s="262"/>
      <c r="N278" s="262"/>
      <c r="O278" s="448"/>
      <c r="P278" s="263" t="s">
        <v>1845</v>
      </c>
    </row>
    <row r="279" spans="1:16" ht="15.75" thickBot="1">
      <c r="A279" s="445"/>
      <c r="B279" s="260" t="s">
        <v>1846</v>
      </c>
      <c r="C279" s="261"/>
      <c r="D279" s="262"/>
      <c r="E279" s="262"/>
      <c r="F279" s="262"/>
      <c r="G279" s="448"/>
      <c r="H279" s="263" t="s">
        <v>1846</v>
      </c>
      <c r="I279" s="445"/>
      <c r="J279" s="260" t="s">
        <v>1846</v>
      </c>
      <c r="K279" s="261"/>
      <c r="L279" s="262"/>
      <c r="M279" s="262"/>
      <c r="N279" s="262"/>
      <c r="O279" s="448"/>
      <c r="P279" s="263" t="s">
        <v>1846</v>
      </c>
    </row>
    <row r="280" spans="1:16" ht="15.75" thickBot="1">
      <c r="A280" s="445"/>
      <c r="B280" s="260" t="s">
        <v>1847</v>
      </c>
      <c r="C280" s="261"/>
      <c r="D280" s="262"/>
      <c r="E280" s="262"/>
      <c r="F280" s="262"/>
      <c r="G280" s="448"/>
      <c r="H280" s="263" t="s">
        <v>1847</v>
      </c>
      <c r="I280" s="445"/>
      <c r="J280" s="260" t="s">
        <v>1847</v>
      </c>
      <c r="K280" s="261"/>
      <c r="L280" s="262"/>
      <c r="M280" s="262"/>
      <c r="N280" s="262"/>
      <c r="O280" s="448"/>
      <c r="P280" s="263" t="s">
        <v>1847</v>
      </c>
    </row>
    <row r="281" spans="1:16" ht="15.75" thickBot="1">
      <c r="A281" s="445"/>
      <c r="B281" s="260" t="s">
        <v>1848</v>
      </c>
      <c r="C281" s="261"/>
      <c r="D281" s="262"/>
      <c r="E281" s="262"/>
      <c r="F281" s="262"/>
      <c r="G281" s="448"/>
      <c r="H281" s="263" t="s">
        <v>1848</v>
      </c>
      <c r="I281" s="445"/>
      <c r="J281" s="260" t="s">
        <v>1848</v>
      </c>
      <c r="K281" s="261"/>
      <c r="L281" s="262"/>
      <c r="M281" s="262"/>
      <c r="N281" s="262"/>
      <c r="O281" s="448"/>
      <c r="P281" s="263" t="s">
        <v>1848</v>
      </c>
    </row>
    <row r="282" spans="1:16" ht="15.75" thickBot="1">
      <c r="A282" s="446"/>
      <c r="B282" s="260" t="s">
        <v>1849</v>
      </c>
      <c r="C282" s="261"/>
      <c r="D282" s="262"/>
      <c r="E282" s="262"/>
      <c r="F282" s="262"/>
      <c r="G282" s="449"/>
      <c r="H282" s="263" t="s">
        <v>1850</v>
      </c>
      <c r="I282" s="446"/>
      <c r="J282" s="260" t="s">
        <v>1849</v>
      </c>
      <c r="K282" s="261"/>
      <c r="L282" s="262"/>
      <c r="M282" s="262"/>
      <c r="N282" s="262"/>
      <c r="O282" s="449"/>
      <c r="P282" s="263" t="s">
        <v>1850</v>
      </c>
    </row>
    <row r="283" spans="1:16" ht="17.45" customHeight="1">
      <c r="A283" s="450" t="s">
        <v>17</v>
      </c>
      <c r="B283" s="450"/>
      <c r="C283" s="450"/>
      <c r="D283" s="450"/>
      <c r="E283" s="450"/>
      <c r="F283" s="450"/>
      <c r="G283" s="450"/>
      <c r="H283" s="450"/>
      <c r="I283" s="451" t="s">
        <v>106</v>
      </c>
      <c r="J283" s="451"/>
      <c r="K283" s="451"/>
      <c r="L283" s="451"/>
      <c r="M283" s="451"/>
      <c r="N283" s="451"/>
      <c r="O283" s="451"/>
      <c r="P283" s="451"/>
    </row>
    <row r="284" spans="1:16" ht="17.45" customHeight="1">
      <c r="A284" s="442" t="s">
        <v>2209</v>
      </c>
      <c r="B284" s="442"/>
      <c r="C284" s="442"/>
      <c r="D284" s="442"/>
      <c r="E284" s="443" t="s">
        <v>2210</v>
      </c>
      <c r="F284" s="443"/>
      <c r="G284" s="443"/>
      <c r="H284" s="443"/>
      <c r="I284" s="442" t="s">
        <v>2209</v>
      </c>
      <c r="J284" s="442"/>
      <c r="K284" s="442"/>
      <c r="L284" s="442"/>
      <c r="M284" s="443" t="s">
        <v>2210</v>
      </c>
      <c r="N284" s="443"/>
      <c r="O284" s="443"/>
      <c r="P284" s="443"/>
    </row>
    <row r="285" spans="1:16">
      <c r="A285" s="440"/>
      <c r="B285" s="440"/>
      <c r="C285" s="441" t="s">
        <v>2211</v>
      </c>
      <c r="D285" s="441"/>
      <c r="E285" s="441"/>
      <c r="F285" s="441"/>
      <c r="G285" s="440"/>
      <c r="H285" s="440"/>
      <c r="I285" s="440"/>
      <c r="J285" s="440"/>
      <c r="K285" s="441" t="s">
        <v>2211</v>
      </c>
      <c r="L285" s="441"/>
      <c r="M285" s="441"/>
      <c r="N285" s="441"/>
      <c r="O285" s="440"/>
      <c r="P285" s="440"/>
    </row>
    <row r="286" spans="1:16">
      <c r="A286" s="440"/>
      <c r="B286" s="440"/>
      <c r="C286" s="259" t="s">
        <v>2212</v>
      </c>
      <c r="D286" s="259" t="s">
        <v>2252</v>
      </c>
      <c r="E286" s="259" t="s">
        <v>2253</v>
      </c>
      <c r="F286" s="259" t="s">
        <v>2254</v>
      </c>
      <c r="G286" s="440"/>
      <c r="H286" s="440"/>
      <c r="I286" s="440"/>
      <c r="J286" s="440"/>
      <c r="K286" s="259" t="s">
        <v>2212</v>
      </c>
      <c r="L286" s="259" t="s">
        <v>2252</v>
      </c>
      <c r="M286" s="259" t="s">
        <v>2253</v>
      </c>
      <c r="N286" s="259" t="s">
        <v>2254</v>
      </c>
      <c r="O286" s="440"/>
      <c r="P286" s="440"/>
    </row>
    <row r="287" spans="1:16" ht="15.75" thickBot="1">
      <c r="A287" s="260" t="s">
        <v>2240</v>
      </c>
      <c r="B287" s="260" t="s">
        <v>1851</v>
      </c>
      <c r="C287" s="261"/>
      <c r="D287" s="262"/>
      <c r="E287" s="262"/>
      <c r="F287" s="262"/>
      <c r="G287" s="263" t="s">
        <v>2241</v>
      </c>
      <c r="H287" s="263" t="s">
        <v>1852</v>
      </c>
      <c r="I287" s="260" t="s">
        <v>2240</v>
      </c>
      <c r="J287" s="260" t="s">
        <v>1851</v>
      </c>
      <c r="K287" s="261"/>
      <c r="L287" s="262"/>
      <c r="M287" s="262"/>
      <c r="N287" s="262"/>
      <c r="O287" s="263" t="s">
        <v>2241</v>
      </c>
      <c r="P287" s="263" t="s">
        <v>1852</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12DFC234-C1AD-413F-85AF-34255058825F}">
      <formula1>-9.99999999999999E+33</formula1>
      <formula2>9.99999999999999E+33</formula2>
    </dataValidation>
    <dataValidation type="textLength" operator="greaterThan" allowBlank="1" showErrorMessage="1" errorTitle="Invalid Data Type" error="Please input data in String Data Type" sqref="D7:F282 L7:N282 D287:F287 L287:N287" xr:uid="{F3843A9F-E8F1-4ED2-8162-5ED5CE0FD2DB}">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5" customWidth="1" collapsed="1"/>
    <col min="2" max="2" width="28.5" style="15" customWidth="1" collapsed="1"/>
    <col min="3" max="3" width="84" style="15" customWidth="1" collapsed="1"/>
    <col min="4" max="16384" width="9.1640625" style="15" collapsed="1"/>
  </cols>
  <sheetData>
    <row r="1" spans="1:3" ht="17.25">
      <c r="A1" s="14" t="s">
        <v>14</v>
      </c>
    </row>
    <row r="3" spans="1:3" ht="17.45" customHeight="1">
      <c r="A3" s="16" t="s">
        <v>15</v>
      </c>
      <c r="B3" s="287" t="s">
        <v>16</v>
      </c>
      <c r="C3" s="287"/>
    </row>
    <row r="4" spans="1:3">
      <c r="A4" s="17"/>
      <c r="B4" s="18" t="s">
        <v>17</v>
      </c>
    </row>
    <row r="5" spans="1:3" ht="15.75" thickBot="1">
      <c r="A5" s="19" t="s">
        <v>15</v>
      </c>
      <c r="B5" s="20"/>
      <c r="C5" s="21" t="s">
        <v>16</v>
      </c>
    </row>
    <row r="6" spans="1:3" ht="15.75" thickBot="1">
      <c r="A6" s="22" t="s">
        <v>18</v>
      </c>
      <c r="B6" s="23" t="s">
        <v>422</v>
      </c>
      <c r="C6" s="21" t="s">
        <v>19</v>
      </c>
    </row>
    <row r="7" spans="1:3" ht="15.75" thickBot="1">
      <c r="A7" s="22" t="s">
        <v>20</v>
      </c>
      <c r="B7" s="23"/>
      <c r="C7" s="21" t="s">
        <v>21</v>
      </c>
    </row>
    <row r="8" spans="1:3" ht="15.75" thickBot="1">
      <c r="A8" s="22" t="s">
        <v>22</v>
      </c>
      <c r="B8" s="23" t="s">
        <v>419</v>
      </c>
      <c r="C8" s="21" t="s">
        <v>23</v>
      </c>
    </row>
    <row r="9" spans="1:3" ht="15.75" thickBot="1">
      <c r="A9" s="22" t="s">
        <v>24</v>
      </c>
      <c r="B9" s="23" t="s">
        <v>414</v>
      </c>
      <c r="C9" s="21" t="s">
        <v>25</v>
      </c>
    </row>
    <row r="10" spans="1:3" ht="15.75" thickBot="1">
      <c r="A10" s="22" t="s">
        <v>26</v>
      </c>
      <c r="B10" s="23" t="s">
        <v>402</v>
      </c>
      <c r="C10" s="21" t="s">
        <v>27</v>
      </c>
    </row>
    <row r="11" spans="1:3" ht="15.75" thickBot="1">
      <c r="A11" s="22" t="s">
        <v>28</v>
      </c>
      <c r="B11" s="23" t="s">
        <v>135</v>
      </c>
      <c r="C11" s="21" t="s">
        <v>29</v>
      </c>
    </row>
    <row r="12" spans="1:3" ht="15.75" thickBot="1">
      <c r="A12" s="22" t="s">
        <v>30</v>
      </c>
      <c r="B12" s="23" t="s">
        <v>378</v>
      </c>
      <c r="C12" s="21" t="s">
        <v>31</v>
      </c>
    </row>
    <row r="13" spans="1:3" ht="15.75" thickBot="1">
      <c r="A13" s="22" t="s">
        <v>32</v>
      </c>
      <c r="B13" s="23" t="s">
        <v>347</v>
      </c>
      <c r="C13" s="21" t="s">
        <v>33</v>
      </c>
    </row>
    <row r="14" spans="1:3" ht="15.75" thickBot="1">
      <c r="A14" s="22" t="s">
        <v>34</v>
      </c>
      <c r="B14" s="23" t="s">
        <v>291</v>
      </c>
      <c r="C14" s="21" t="s">
        <v>35</v>
      </c>
    </row>
    <row r="15" spans="1:3" ht="15.75" thickBot="1">
      <c r="A15" s="22" t="s">
        <v>36</v>
      </c>
      <c r="B15" s="23" t="s">
        <v>186</v>
      </c>
      <c r="C15" s="21" t="s">
        <v>37</v>
      </c>
    </row>
    <row r="16" spans="1:3" ht="15.75" thickBot="1">
      <c r="A16" s="22" t="s">
        <v>38</v>
      </c>
      <c r="B16" s="23" t="s">
        <v>409</v>
      </c>
      <c r="C16" s="21" t="s">
        <v>39</v>
      </c>
    </row>
    <row r="17" spans="1:3" ht="24.75" thickBot="1">
      <c r="A17" s="22" t="s">
        <v>40</v>
      </c>
      <c r="B17" s="23" t="s">
        <v>121</v>
      </c>
      <c r="C17" s="21" t="s">
        <v>41</v>
      </c>
    </row>
    <row r="18" spans="1:3" ht="24.75" thickBot="1">
      <c r="A18" s="22" t="s">
        <v>42</v>
      </c>
      <c r="B18" s="23" t="s">
        <v>117</v>
      </c>
      <c r="C18" s="21" t="s">
        <v>43</v>
      </c>
    </row>
    <row r="19" spans="1:3" ht="15.75" thickBot="1">
      <c r="A19" s="22" t="s">
        <v>44</v>
      </c>
      <c r="B19" s="23" t="s">
        <v>125</v>
      </c>
      <c r="C19" s="21" t="s">
        <v>45</v>
      </c>
    </row>
    <row r="20" spans="1:3" ht="15.75" thickBot="1">
      <c r="A20" s="22" t="s">
        <v>46</v>
      </c>
      <c r="B20" s="23" t="s">
        <v>109</v>
      </c>
      <c r="C20" s="21" t="s">
        <v>47</v>
      </c>
    </row>
    <row r="21" spans="1:3" ht="15.75" thickBot="1">
      <c r="A21" s="22" t="s">
        <v>48</v>
      </c>
      <c r="B21" s="23" t="s">
        <v>387</v>
      </c>
      <c r="C21" s="21" t="s">
        <v>49</v>
      </c>
    </row>
    <row r="22" spans="1:3" ht="15.75" thickBot="1">
      <c r="A22" s="22" t="s">
        <v>50</v>
      </c>
      <c r="B22" s="23" t="s">
        <v>416</v>
      </c>
      <c r="C22" s="21" t="s">
        <v>51</v>
      </c>
    </row>
    <row r="23" spans="1:3" ht="15.75" thickBot="1">
      <c r="A23" s="22" t="s">
        <v>52</v>
      </c>
      <c r="B23" s="23" t="s">
        <v>421</v>
      </c>
      <c r="C23" s="21" t="s">
        <v>53</v>
      </c>
    </row>
    <row r="24" spans="1:3" ht="15.75" thickBot="1">
      <c r="A24" s="22" t="s">
        <v>54</v>
      </c>
      <c r="B24" s="23" t="s">
        <v>420</v>
      </c>
      <c r="C24" s="21" t="s">
        <v>55</v>
      </c>
    </row>
    <row r="25" spans="1:3" ht="15.75" thickBot="1">
      <c r="A25" s="22" t="s">
        <v>56</v>
      </c>
      <c r="B25" s="23" t="s">
        <v>418</v>
      </c>
      <c r="C25" s="21" t="s">
        <v>57</v>
      </c>
    </row>
    <row r="26" spans="1:3" ht="15.75" thickBot="1">
      <c r="A26" s="22" t="s">
        <v>58</v>
      </c>
      <c r="B26" s="23" t="s">
        <v>415</v>
      </c>
      <c r="C26" s="21" t="s">
        <v>59</v>
      </c>
    </row>
    <row r="27" spans="1:3" ht="15.75" thickBot="1">
      <c r="A27" s="22" t="s">
        <v>60</v>
      </c>
      <c r="B27" s="23" t="s">
        <v>423</v>
      </c>
      <c r="C27" s="21" t="s">
        <v>61</v>
      </c>
    </row>
    <row r="28" spans="1:3" ht="15.75" thickBot="1">
      <c r="A28" s="22" t="s">
        <v>62</v>
      </c>
      <c r="B28" s="23" t="s">
        <v>417</v>
      </c>
      <c r="C28" s="21" t="s">
        <v>63</v>
      </c>
    </row>
    <row r="29" spans="1:3" ht="15.75" thickBot="1">
      <c r="A29" s="22" t="s">
        <v>64</v>
      </c>
      <c r="B29" s="23" t="s">
        <v>403</v>
      </c>
      <c r="C29" s="21" t="s">
        <v>65</v>
      </c>
    </row>
    <row r="30" spans="1:3" ht="15.75" thickBot="1">
      <c r="A30" s="22" t="s">
        <v>66</v>
      </c>
      <c r="B30" s="24"/>
      <c r="C30" s="21" t="s">
        <v>67</v>
      </c>
    </row>
    <row r="31" spans="1:3" ht="15.75" thickBot="1">
      <c r="A31" s="22" t="s">
        <v>68</v>
      </c>
      <c r="B31" s="23" t="s">
        <v>393</v>
      </c>
      <c r="C31" s="21" t="s">
        <v>69</v>
      </c>
    </row>
    <row r="32" spans="1:3" ht="15.75" thickBot="1">
      <c r="A32" s="22" t="s">
        <v>70</v>
      </c>
      <c r="B32" s="23" t="s">
        <v>112</v>
      </c>
      <c r="C32" s="21" t="s">
        <v>71</v>
      </c>
    </row>
    <row r="33" spans="1:3" ht="15.75" thickBot="1">
      <c r="A33" s="22" t="s">
        <v>72</v>
      </c>
      <c r="B33" s="23"/>
      <c r="C33" s="21" t="s">
        <v>73</v>
      </c>
    </row>
    <row r="34" spans="1:3" ht="26.25" thickBot="1">
      <c r="A34" s="22" t="s">
        <v>74</v>
      </c>
      <c r="B34" s="23"/>
      <c r="C34" s="21" t="s">
        <v>75</v>
      </c>
    </row>
    <row r="35" spans="1:3" ht="15.75" thickBot="1">
      <c r="A35" s="22" t="s">
        <v>76</v>
      </c>
      <c r="B35" s="23"/>
      <c r="C35" s="21" t="s">
        <v>77</v>
      </c>
    </row>
    <row r="36" spans="1:3" ht="15.75" thickBot="1">
      <c r="A36" s="22" t="s">
        <v>78</v>
      </c>
      <c r="B36" s="23"/>
      <c r="C36" s="21" t="s">
        <v>79</v>
      </c>
    </row>
    <row r="37" spans="1:3" ht="15.75" thickBot="1">
      <c r="A37" s="22" t="s">
        <v>80</v>
      </c>
      <c r="B37" s="23"/>
      <c r="C37" s="21" t="s">
        <v>81</v>
      </c>
    </row>
    <row r="38" spans="1:3" ht="15.75" thickBot="1">
      <c r="A38" s="22" t="s">
        <v>82</v>
      </c>
      <c r="B38" s="23"/>
      <c r="C38" s="21" t="s">
        <v>83</v>
      </c>
    </row>
    <row r="39" spans="1:3" ht="15.75" thickBot="1">
      <c r="A39" s="22" t="s">
        <v>84</v>
      </c>
      <c r="B39" s="23"/>
      <c r="C39" s="21" t="s">
        <v>85</v>
      </c>
    </row>
    <row r="40" spans="1:3" ht="15.75" thickBot="1">
      <c r="A40" s="22" t="s">
        <v>86</v>
      </c>
      <c r="B40" s="23"/>
      <c r="C40" s="21" t="s">
        <v>87</v>
      </c>
    </row>
    <row r="41" spans="1:3" ht="15.75" thickBot="1">
      <c r="A41" s="22" t="s">
        <v>88</v>
      </c>
      <c r="B41" s="23"/>
      <c r="C41" s="21" t="s">
        <v>89</v>
      </c>
    </row>
    <row r="42" spans="1:3" ht="15.75" thickBot="1">
      <c r="A42" s="22" t="s">
        <v>90</v>
      </c>
      <c r="B42" s="23"/>
      <c r="C42" s="21" t="s">
        <v>91</v>
      </c>
    </row>
    <row r="43" spans="1:3" ht="15.75" thickBot="1">
      <c r="A43" s="22" t="s">
        <v>92</v>
      </c>
      <c r="B43" s="23"/>
      <c r="C43" s="21" t="s">
        <v>93</v>
      </c>
    </row>
    <row r="44" spans="1:3" ht="15.75" thickBot="1">
      <c r="A44" s="22" t="s">
        <v>94</v>
      </c>
      <c r="B44" s="23"/>
      <c r="C44" s="21" t="s">
        <v>95</v>
      </c>
    </row>
    <row r="45" spans="1:3" ht="26.25" thickBot="1">
      <c r="A45" s="22" t="s">
        <v>96</v>
      </c>
      <c r="B45" s="23" t="s">
        <v>110</v>
      </c>
      <c r="C45" s="21" t="s">
        <v>97</v>
      </c>
    </row>
    <row r="46" spans="1:3" ht="39" thickBot="1">
      <c r="A46" s="22" t="s">
        <v>98</v>
      </c>
      <c r="B46" s="23"/>
      <c r="C46" s="21"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D11DF-F299-490D-B914-4DEC262DC920}">
  <dimension ref="A1:L310"/>
  <sheetViews>
    <sheetView showGridLines="0" workbookViewId="0"/>
  </sheetViews>
  <sheetFormatPr defaultColWidth="9.1640625" defaultRowHeight="15"/>
  <cols>
    <col min="1" max="1" width="45.6640625" style="265" bestFit="1" customWidth="1" collapsed="1"/>
    <col min="2" max="2" width="20.5" style="265" bestFit="1" customWidth="1" collapsed="1"/>
    <col min="3" max="3" width="45.6640625" style="265" bestFit="1" customWidth="1" collapsed="1"/>
    <col min="4" max="4" width="27.6640625" style="265" bestFit="1" customWidth="1" collapsed="1"/>
    <col min="5" max="5" width="45.6640625" style="265" bestFit="1" customWidth="1" collapsed="1"/>
    <col min="6" max="6" width="17.33203125" style="265" bestFit="1" customWidth="1" collapsed="1"/>
    <col min="7" max="7" width="45.6640625" style="265" bestFit="1" customWidth="1" collapsed="1"/>
    <col min="8" max="8" width="20.5" style="265" bestFit="1" customWidth="1" collapsed="1"/>
    <col min="9" max="9" width="45.6640625" style="265" bestFit="1" customWidth="1" collapsed="1"/>
    <col min="10" max="10" width="27.6640625" style="265" bestFit="1" customWidth="1" collapsed="1"/>
    <col min="11" max="11" width="45.6640625" style="265" bestFit="1" customWidth="1" collapsed="1"/>
    <col min="12" max="12" width="17.33203125" style="265" bestFit="1" customWidth="1" collapsed="1"/>
    <col min="13" max="16384" width="9.1640625" style="265" collapsed="1"/>
  </cols>
  <sheetData>
    <row r="1" spans="1:12" ht="17.25">
      <c r="A1" s="264" t="s">
        <v>2258</v>
      </c>
    </row>
    <row r="3" spans="1:12" ht="17.45" customHeight="1">
      <c r="A3" s="452" t="s">
        <v>17</v>
      </c>
      <c r="B3" s="452"/>
      <c r="C3" s="452"/>
      <c r="D3" s="452"/>
      <c r="E3" s="452"/>
      <c r="F3" s="452"/>
      <c r="G3" s="453" t="s">
        <v>106</v>
      </c>
      <c r="H3" s="453"/>
      <c r="I3" s="453"/>
      <c r="J3" s="453"/>
      <c r="K3" s="453"/>
      <c r="L3" s="453"/>
    </row>
    <row r="4" spans="1:12" ht="17.45" customHeight="1">
      <c r="A4" s="452" t="s">
        <v>2259</v>
      </c>
      <c r="B4" s="452"/>
      <c r="C4" s="452"/>
      <c r="D4" s="453" t="s">
        <v>2260</v>
      </c>
      <c r="E4" s="453"/>
      <c r="F4" s="453"/>
      <c r="G4" s="452" t="s">
        <v>2259</v>
      </c>
      <c r="H4" s="452"/>
      <c r="I4" s="452"/>
      <c r="J4" s="453" t="s">
        <v>2260</v>
      </c>
      <c r="K4" s="453"/>
      <c r="L4" s="453"/>
    </row>
    <row r="5" spans="1:12">
      <c r="A5" s="454"/>
      <c r="B5" s="454"/>
      <c r="C5" s="455" t="s">
        <v>2261</v>
      </c>
      <c r="D5" s="455"/>
      <c r="E5" s="454"/>
      <c r="F5" s="454"/>
      <c r="G5" s="454"/>
      <c r="H5" s="454"/>
      <c r="I5" s="455" t="s">
        <v>2261</v>
      </c>
      <c r="J5" s="455"/>
      <c r="K5" s="454"/>
      <c r="L5" s="454"/>
    </row>
    <row r="6" spans="1:12" ht="23.25">
      <c r="A6" s="454"/>
      <c r="B6" s="454"/>
      <c r="C6" s="266" t="s">
        <v>2262</v>
      </c>
      <c r="D6" s="266" t="s">
        <v>675</v>
      </c>
      <c r="E6" s="454"/>
      <c r="F6" s="454"/>
      <c r="G6" s="454"/>
      <c r="H6" s="454"/>
      <c r="I6" s="266" t="s">
        <v>2262</v>
      </c>
      <c r="J6" s="266" t="s">
        <v>675</v>
      </c>
      <c r="K6" s="454"/>
      <c r="L6" s="454"/>
    </row>
    <row r="7" spans="1:12" ht="15.75" thickBot="1">
      <c r="A7" s="457" t="s">
        <v>2214</v>
      </c>
      <c r="B7" s="267" t="s">
        <v>1837</v>
      </c>
      <c r="C7" s="268"/>
      <c r="D7" s="268"/>
      <c r="E7" s="460" t="s">
        <v>2214</v>
      </c>
      <c r="F7" s="269" t="s">
        <v>1837</v>
      </c>
      <c r="G7" s="457" t="s">
        <v>2214</v>
      </c>
      <c r="H7" s="267" t="s">
        <v>1837</v>
      </c>
      <c r="I7" s="268"/>
      <c r="J7" s="268"/>
      <c r="K7" s="460" t="s">
        <v>2214</v>
      </c>
      <c r="L7" s="269" t="s">
        <v>1837</v>
      </c>
    </row>
    <row r="8" spans="1:12" ht="15.75" thickBot="1">
      <c r="A8" s="457"/>
      <c r="B8" s="267" t="s">
        <v>1839</v>
      </c>
      <c r="C8" s="268"/>
      <c r="D8" s="268"/>
      <c r="E8" s="460"/>
      <c r="F8" s="269" t="s">
        <v>1839</v>
      </c>
      <c r="G8" s="457"/>
      <c r="H8" s="267" t="s">
        <v>1839</v>
      </c>
      <c r="I8" s="268"/>
      <c r="J8" s="268"/>
      <c r="K8" s="460"/>
      <c r="L8" s="269" t="s">
        <v>1839</v>
      </c>
    </row>
    <row r="9" spans="1:12" ht="15.75" thickBot="1">
      <c r="A9" s="457"/>
      <c r="B9" s="267" t="s">
        <v>1840</v>
      </c>
      <c r="C9" s="268"/>
      <c r="D9" s="268"/>
      <c r="E9" s="460"/>
      <c r="F9" s="269" t="s">
        <v>1840</v>
      </c>
      <c r="G9" s="457"/>
      <c r="H9" s="267" t="s">
        <v>1840</v>
      </c>
      <c r="I9" s="268"/>
      <c r="J9" s="268"/>
      <c r="K9" s="460"/>
      <c r="L9" s="269" t="s">
        <v>1840</v>
      </c>
    </row>
    <row r="10" spans="1:12" ht="15.75" thickBot="1">
      <c r="A10" s="457"/>
      <c r="B10" s="267" t="s">
        <v>1841</v>
      </c>
      <c r="C10" s="268"/>
      <c r="D10" s="268"/>
      <c r="E10" s="460"/>
      <c r="F10" s="269" t="s">
        <v>1841</v>
      </c>
      <c r="G10" s="457"/>
      <c r="H10" s="267" t="s">
        <v>1841</v>
      </c>
      <c r="I10" s="268"/>
      <c r="J10" s="268"/>
      <c r="K10" s="460"/>
      <c r="L10" s="269" t="s">
        <v>1841</v>
      </c>
    </row>
    <row r="11" spans="1:12" ht="15.75" thickBot="1">
      <c r="A11" s="457"/>
      <c r="B11" s="267" t="s">
        <v>1842</v>
      </c>
      <c r="C11" s="268"/>
      <c r="D11" s="268"/>
      <c r="E11" s="460"/>
      <c r="F11" s="269" t="s">
        <v>1842</v>
      </c>
      <c r="G11" s="457"/>
      <c r="H11" s="267" t="s">
        <v>1842</v>
      </c>
      <c r="I11" s="268"/>
      <c r="J11" s="268"/>
      <c r="K11" s="460"/>
      <c r="L11" s="269" t="s">
        <v>1842</v>
      </c>
    </row>
    <row r="12" spans="1:12" ht="15.75" thickBot="1">
      <c r="A12" s="457"/>
      <c r="B12" s="267" t="s">
        <v>1843</v>
      </c>
      <c r="C12" s="268"/>
      <c r="D12" s="268"/>
      <c r="E12" s="460"/>
      <c r="F12" s="269" t="s">
        <v>1843</v>
      </c>
      <c r="G12" s="457"/>
      <c r="H12" s="267" t="s">
        <v>1843</v>
      </c>
      <c r="I12" s="268"/>
      <c r="J12" s="268"/>
      <c r="K12" s="460"/>
      <c r="L12" s="269" t="s">
        <v>1843</v>
      </c>
    </row>
    <row r="13" spans="1:12" ht="15.75" thickBot="1">
      <c r="A13" s="457"/>
      <c r="B13" s="267" t="s">
        <v>1844</v>
      </c>
      <c r="C13" s="268"/>
      <c r="D13" s="268"/>
      <c r="E13" s="460"/>
      <c r="F13" s="269" t="s">
        <v>1844</v>
      </c>
      <c r="G13" s="457"/>
      <c r="H13" s="267" t="s">
        <v>1844</v>
      </c>
      <c r="I13" s="268"/>
      <c r="J13" s="268"/>
      <c r="K13" s="460"/>
      <c r="L13" s="269" t="s">
        <v>1844</v>
      </c>
    </row>
    <row r="14" spans="1:12" ht="15.75" thickBot="1">
      <c r="A14" s="457"/>
      <c r="B14" s="267" t="s">
        <v>1845</v>
      </c>
      <c r="C14" s="268"/>
      <c r="D14" s="268"/>
      <c r="E14" s="460"/>
      <c r="F14" s="269" t="s">
        <v>1845</v>
      </c>
      <c r="G14" s="457"/>
      <c r="H14" s="267" t="s">
        <v>1845</v>
      </c>
      <c r="I14" s="268"/>
      <c r="J14" s="268"/>
      <c r="K14" s="460"/>
      <c r="L14" s="269" t="s">
        <v>1845</v>
      </c>
    </row>
    <row r="15" spans="1:12" ht="15.75" thickBot="1">
      <c r="A15" s="457"/>
      <c r="B15" s="267" t="s">
        <v>1846</v>
      </c>
      <c r="C15" s="268"/>
      <c r="D15" s="268"/>
      <c r="E15" s="460"/>
      <c r="F15" s="269" t="s">
        <v>1846</v>
      </c>
      <c r="G15" s="457"/>
      <c r="H15" s="267" t="s">
        <v>1846</v>
      </c>
      <c r="I15" s="268"/>
      <c r="J15" s="268"/>
      <c r="K15" s="460"/>
      <c r="L15" s="269" t="s">
        <v>1846</v>
      </c>
    </row>
    <row r="16" spans="1:12" ht="15.75" thickBot="1">
      <c r="A16" s="457"/>
      <c r="B16" s="267" t="s">
        <v>1847</v>
      </c>
      <c r="C16" s="268"/>
      <c r="D16" s="268"/>
      <c r="E16" s="460"/>
      <c r="F16" s="269" t="s">
        <v>1847</v>
      </c>
      <c r="G16" s="457"/>
      <c r="H16" s="267" t="s">
        <v>1847</v>
      </c>
      <c r="I16" s="268"/>
      <c r="J16" s="268"/>
      <c r="K16" s="460"/>
      <c r="L16" s="269" t="s">
        <v>1847</v>
      </c>
    </row>
    <row r="17" spans="1:12" ht="15.75" thickBot="1">
      <c r="A17" s="457"/>
      <c r="B17" s="267" t="s">
        <v>1848</v>
      </c>
      <c r="C17" s="268"/>
      <c r="D17" s="268"/>
      <c r="E17" s="460"/>
      <c r="F17" s="269" t="s">
        <v>1848</v>
      </c>
      <c r="G17" s="457"/>
      <c r="H17" s="267" t="s">
        <v>1848</v>
      </c>
      <c r="I17" s="268"/>
      <c r="J17" s="268"/>
      <c r="K17" s="460"/>
      <c r="L17" s="269" t="s">
        <v>1848</v>
      </c>
    </row>
    <row r="18" spans="1:12" ht="15.75" thickBot="1">
      <c r="A18" s="457"/>
      <c r="B18" s="267" t="s">
        <v>1849</v>
      </c>
      <c r="C18" s="268"/>
      <c r="D18" s="268"/>
      <c r="E18" s="460"/>
      <c r="F18" s="269" t="s">
        <v>1850</v>
      </c>
      <c r="G18" s="457"/>
      <c r="H18" s="267" t="s">
        <v>1849</v>
      </c>
      <c r="I18" s="268"/>
      <c r="J18" s="268"/>
      <c r="K18" s="460"/>
      <c r="L18" s="269" t="s">
        <v>1850</v>
      </c>
    </row>
    <row r="19" spans="1:12" ht="15.75" thickBot="1">
      <c r="A19" s="458"/>
      <c r="B19" s="267" t="s">
        <v>1851</v>
      </c>
      <c r="C19" s="268"/>
      <c r="D19" s="268"/>
      <c r="E19" s="461"/>
      <c r="F19" s="269" t="s">
        <v>1852</v>
      </c>
      <c r="G19" s="458"/>
      <c r="H19" s="267" t="s">
        <v>1851</v>
      </c>
      <c r="I19" s="268"/>
      <c r="J19" s="268"/>
      <c r="K19" s="461"/>
      <c r="L19" s="269" t="s">
        <v>1852</v>
      </c>
    </row>
    <row r="20" spans="1:12" ht="15.75" thickBot="1">
      <c r="A20" s="456" t="s">
        <v>2215</v>
      </c>
      <c r="B20" s="267" t="s">
        <v>1837</v>
      </c>
      <c r="C20" s="268"/>
      <c r="D20" s="268"/>
      <c r="E20" s="459" t="s">
        <v>2215</v>
      </c>
      <c r="F20" s="269" t="s">
        <v>1837</v>
      </c>
      <c r="G20" s="456" t="s">
        <v>2215</v>
      </c>
      <c r="H20" s="267" t="s">
        <v>1837</v>
      </c>
      <c r="I20" s="268"/>
      <c r="J20" s="268"/>
      <c r="K20" s="459" t="s">
        <v>2215</v>
      </c>
      <c r="L20" s="269" t="s">
        <v>1837</v>
      </c>
    </row>
    <row r="21" spans="1:12" ht="15.75" thickBot="1">
      <c r="A21" s="457"/>
      <c r="B21" s="267" t="s">
        <v>1839</v>
      </c>
      <c r="C21" s="268"/>
      <c r="D21" s="268"/>
      <c r="E21" s="460"/>
      <c r="F21" s="269" t="s">
        <v>1839</v>
      </c>
      <c r="G21" s="457"/>
      <c r="H21" s="267" t="s">
        <v>1839</v>
      </c>
      <c r="I21" s="268"/>
      <c r="J21" s="268"/>
      <c r="K21" s="460"/>
      <c r="L21" s="269" t="s">
        <v>1839</v>
      </c>
    </row>
    <row r="22" spans="1:12" ht="15.75" thickBot="1">
      <c r="A22" s="457"/>
      <c r="B22" s="267" t="s">
        <v>1840</v>
      </c>
      <c r="C22" s="268"/>
      <c r="D22" s="268"/>
      <c r="E22" s="460"/>
      <c r="F22" s="269" t="s">
        <v>1840</v>
      </c>
      <c r="G22" s="457"/>
      <c r="H22" s="267" t="s">
        <v>1840</v>
      </c>
      <c r="I22" s="268"/>
      <c r="J22" s="268"/>
      <c r="K22" s="460"/>
      <c r="L22" s="269" t="s">
        <v>1840</v>
      </c>
    </row>
    <row r="23" spans="1:12" ht="15.75" thickBot="1">
      <c r="A23" s="457"/>
      <c r="B23" s="267" t="s">
        <v>1841</v>
      </c>
      <c r="C23" s="268"/>
      <c r="D23" s="268"/>
      <c r="E23" s="460"/>
      <c r="F23" s="269" t="s">
        <v>1841</v>
      </c>
      <c r="G23" s="457"/>
      <c r="H23" s="267" t="s">
        <v>1841</v>
      </c>
      <c r="I23" s="268"/>
      <c r="J23" s="268"/>
      <c r="K23" s="460"/>
      <c r="L23" s="269" t="s">
        <v>1841</v>
      </c>
    </row>
    <row r="24" spans="1:12" ht="15.75" thickBot="1">
      <c r="A24" s="457"/>
      <c r="B24" s="267" t="s">
        <v>1842</v>
      </c>
      <c r="C24" s="268"/>
      <c r="D24" s="268"/>
      <c r="E24" s="460"/>
      <c r="F24" s="269" t="s">
        <v>1842</v>
      </c>
      <c r="G24" s="457"/>
      <c r="H24" s="267" t="s">
        <v>1842</v>
      </c>
      <c r="I24" s="268"/>
      <c r="J24" s="268"/>
      <c r="K24" s="460"/>
      <c r="L24" s="269" t="s">
        <v>1842</v>
      </c>
    </row>
    <row r="25" spans="1:12" ht="15.75" thickBot="1">
      <c r="A25" s="457"/>
      <c r="B25" s="267" t="s">
        <v>1843</v>
      </c>
      <c r="C25" s="268"/>
      <c r="D25" s="268"/>
      <c r="E25" s="460"/>
      <c r="F25" s="269" t="s">
        <v>1843</v>
      </c>
      <c r="G25" s="457"/>
      <c r="H25" s="267" t="s">
        <v>1843</v>
      </c>
      <c r="I25" s="268"/>
      <c r="J25" s="268"/>
      <c r="K25" s="460"/>
      <c r="L25" s="269" t="s">
        <v>1843</v>
      </c>
    </row>
    <row r="26" spans="1:12" ht="15.75" thickBot="1">
      <c r="A26" s="457"/>
      <c r="B26" s="267" t="s">
        <v>1844</v>
      </c>
      <c r="C26" s="268"/>
      <c r="D26" s="268"/>
      <c r="E26" s="460"/>
      <c r="F26" s="269" t="s">
        <v>1844</v>
      </c>
      <c r="G26" s="457"/>
      <c r="H26" s="267" t="s">
        <v>1844</v>
      </c>
      <c r="I26" s="268"/>
      <c r="J26" s="268"/>
      <c r="K26" s="460"/>
      <c r="L26" s="269" t="s">
        <v>1844</v>
      </c>
    </row>
    <row r="27" spans="1:12" ht="15.75" thickBot="1">
      <c r="A27" s="457"/>
      <c r="B27" s="267" t="s">
        <v>1845</v>
      </c>
      <c r="C27" s="268"/>
      <c r="D27" s="268"/>
      <c r="E27" s="460"/>
      <c r="F27" s="269" t="s">
        <v>1845</v>
      </c>
      <c r="G27" s="457"/>
      <c r="H27" s="267" t="s">
        <v>1845</v>
      </c>
      <c r="I27" s="268"/>
      <c r="J27" s="268"/>
      <c r="K27" s="460"/>
      <c r="L27" s="269" t="s">
        <v>1845</v>
      </c>
    </row>
    <row r="28" spans="1:12" ht="15.75" thickBot="1">
      <c r="A28" s="457"/>
      <c r="B28" s="267" t="s">
        <v>1846</v>
      </c>
      <c r="C28" s="268"/>
      <c r="D28" s="268"/>
      <c r="E28" s="460"/>
      <c r="F28" s="269" t="s">
        <v>1846</v>
      </c>
      <c r="G28" s="457"/>
      <c r="H28" s="267" t="s">
        <v>1846</v>
      </c>
      <c r="I28" s="268"/>
      <c r="J28" s="268"/>
      <c r="K28" s="460"/>
      <c r="L28" s="269" t="s">
        <v>1846</v>
      </c>
    </row>
    <row r="29" spans="1:12" ht="15.75" thickBot="1">
      <c r="A29" s="457"/>
      <c r="B29" s="267" t="s">
        <v>1847</v>
      </c>
      <c r="C29" s="268"/>
      <c r="D29" s="268"/>
      <c r="E29" s="460"/>
      <c r="F29" s="269" t="s">
        <v>1847</v>
      </c>
      <c r="G29" s="457"/>
      <c r="H29" s="267" t="s">
        <v>1847</v>
      </c>
      <c r="I29" s="268"/>
      <c r="J29" s="268"/>
      <c r="K29" s="460"/>
      <c r="L29" s="269" t="s">
        <v>1847</v>
      </c>
    </row>
    <row r="30" spans="1:12" ht="15.75" thickBot="1">
      <c r="A30" s="457"/>
      <c r="B30" s="267" t="s">
        <v>1848</v>
      </c>
      <c r="C30" s="268"/>
      <c r="D30" s="268"/>
      <c r="E30" s="460"/>
      <c r="F30" s="269" t="s">
        <v>1848</v>
      </c>
      <c r="G30" s="457"/>
      <c r="H30" s="267" t="s">
        <v>1848</v>
      </c>
      <c r="I30" s="268"/>
      <c r="J30" s="268"/>
      <c r="K30" s="460"/>
      <c r="L30" s="269" t="s">
        <v>1848</v>
      </c>
    </row>
    <row r="31" spans="1:12" ht="15.75" thickBot="1">
      <c r="A31" s="457"/>
      <c r="B31" s="267" t="s">
        <v>1849</v>
      </c>
      <c r="C31" s="268"/>
      <c r="D31" s="268"/>
      <c r="E31" s="460"/>
      <c r="F31" s="269" t="s">
        <v>1850</v>
      </c>
      <c r="G31" s="457"/>
      <c r="H31" s="267" t="s">
        <v>1849</v>
      </c>
      <c r="I31" s="268"/>
      <c r="J31" s="268"/>
      <c r="K31" s="460"/>
      <c r="L31" s="269" t="s">
        <v>1850</v>
      </c>
    </row>
    <row r="32" spans="1:12" ht="15.75" thickBot="1">
      <c r="A32" s="458"/>
      <c r="B32" s="267" t="s">
        <v>1851</v>
      </c>
      <c r="C32" s="268"/>
      <c r="D32" s="268"/>
      <c r="E32" s="461"/>
      <c r="F32" s="269" t="s">
        <v>1852</v>
      </c>
      <c r="G32" s="458"/>
      <c r="H32" s="267" t="s">
        <v>1851</v>
      </c>
      <c r="I32" s="268"/>
      <c r="J32" s="268"/>
      <c r="K32" s="461"/>
      <c r="L32" s="269" t="s">
        <v>1852</v>
      </c>
    </row>
    <row r="33" spans="1:12" ht="15.75" thickBot="1">
      <c r="A33" s="456" t="s">
        <v>2216</v>
      </c>
      <c r="B33" s="267" t="s">
        <v>1837</v>
      </c>
      <c r="C33" s="268"/>
      <c r="D33" s="268"/>
      <c r="E33" s="459" t="s">
        <v>2216</v>
      </c>
      <c r="F33" s="269" t="s">
        <v>1837</v>
      </c>
      <c r="G33" s="456" t="s">
        <v>2216</v>
      </c>
      <c r="H33" s="267" t="s">
        <v>1837</v>
      </c>
      <c r="I33" s="268"/>
      <c r="J33" s="268"/>
      <c r="K33" s="459" t="s">
        <v>2216</v>
      </c>
      <c r="L33" s="269" t="s">
        <v>1837</v>
      </c>
    </row>
    <row r="34" spans="1:12" ht="15.75" thickBot="1">
      <c r="A34" s="457"/>
      <c r="B34" s="267" t="s">
        <v>1839</v>
      </c>
      <c r="C34" s="268"/>
      <c r="D34" s="268"/>
      <c r="E34" s="460"/>
      <c r="F34" s="269" t="s">
        <v>1839</v>
      </c>
      <c r="G34" s="457"/>
      <c r="H34" s="267" t="s">
        <v>1839</v>
      </c>
      <c r="I34" s="268"/>
      <c r="J34" s="268"/>
      <c r="K34" s="460"/>
      <c r="L34" s="269" t="s">
        <v>1839</v>
      </c>
    </row>
    <row r="35" spans="1:12" ht="15.75" thickBot="1">
      <c r="A35" s="457"/>
      <c r="B35" s="267" t="s">
        <v>1840</v>
      </c>
      <c r="C35" s="268"/>
      <c r="D35" s="268"/>
      <c r="E35" s="460"/>
      <c r="F35" s="269" t="s">
        <v>1840</v>
      </c>
      <c r="G35" s="457"/>
      <c r="H35" s="267" t="s">
        <v>1840</v>
      </c>
      <c r="I35" s="268"/>
      <c r="J35" s="268"/>
      <c r="K35" s="460"/>
      <c r="L35" s="269" t="s">
        <v>1840</v>
      </c>
    </row>
    <row r="36" spans="1:12" ht="15.75" thickBot="1">
      <c r="A36" s="457"/>
      <c r="B36" s="267" t="s">
        <v>1841</v>
      </c>
      <c r="C36" s="268"/>
      <c r="D36" s="268"/>
      <c r="E36" s="460"/>
      <c r="F36" s="269" t="s">
        <v>1841</v>
      </c>
      <c r="G36" s="457"/>
      <c r="H36" s="267" t="s">
        <v>1841</v>
      </c>
      <c r="I36" s="268"/>
      <c r="J36" s="268"/>
      <c r="K36" s="460"/>
      <c r="L36" s="269" t="s">
        <v>1841</v>
      </c>
    </row>
    <row r="37" spans="1:12" ht="15.75" thickBot="1">
      <c r="A37" s="457"/>
      <c r="B37" s="267" t="s">
        <v>1842</v>
      </c>
      <c r="C37" s="268"/>
      <c r="D37" s="268"/>
      <c r="E37" s="460"/>
      <c r="F37" s="269" t="s">
        <v>1842</v>
      </c>
      <c r="G37" s="457"/>
      <c r="H37" s="267" t="s">
        <v>1842</v>
      </c>
      <c r="I37" s="268"/>
      <c r="J37" s="268"/>
      <c r="K37" s="460"/>
      <c r="L37" s="269" t="s">
        <v>1842</v>
      </c>
    </row>
    <row r="38" spans="1:12" ht="15.75" thickBot="1">
      <c r="A38" s="457"/>
      <c r="B38" s="267" t="s">
        <v>1843</v>
      </c>
      <c r="C38" s="268"/>
      <c r="D38" s="268"/>
      <c r="E38" s="460"/>
      <c r="F38" s="269" t="s">
        <v>1843</v>
      </c>
      <c r="G38" s="457"/>
      <c r="H38" s="267" t="s">
        <v>1843</v>
      </c>
      <c r="I38" s="268"/>
      <c r="J38" s="268"/>
      <c r="K38" s="460"/>
      <c r="L38" s="269" t="s">
        <v>1843</v>
      </c>
    </row>
    <row r="39" spans="1:12" ht="15.75" thickBot="1">
      <c r="A39" s="457"/>
      <c r="B39" s="267" t="s">
        <v>1844</v>
      </c>
      <c r="C39" s="268"/>
      <c r="D39" s="268"/>
      <c r="E39" s="460"/>
      <c r="F39" s="269" t="s">
        <v>1844</v>
      </c>
      <c r="G39" s="457"/>
      <c r="H39" s="267" t="s">
        <v>1844</v>
      </c>
      <c r="I39" s="268"/>
      <c r="J39" s="268"/>
      <c r="K39" s="460"/>
      <c r="L39" s="269" t="s">
        <v>1844</v>
      </c>
    </row>
    <row r="40" spans="1:12" ht="15.75" thickBot="1">
      <c r="A40" s="457"/>
      <c r="B40" s="267" t="s">
        <v>1845</v>
      </c>
      <c r="C40" s="268"/>
      <c r="D40" s="268"/>
      <c r="E40" s="460"/>
      <c r="F40" s="269" t="s">
        <v>1845</v>
      </c>
      <c r="G40" s="457"/>
      <c r="H40" s="267" t="s">
        <v>1845</v>
      </c>
      <c r="I40" s="268"/>
      <c r="J40" s="268"/>
      <c r="K40" s="460"/>
      <c r="L40" s="269" t="s">
        <v>1845</v>
      </c>
    </row>
    <row r="41" spans="1:12" ht="15.75" thickBot="1">
      <c r="A41" s="457"/>
      <c r="B41" s="267" t="s">
        <v>1846</v>
      </c>
      <c r="C41" s="268"/>
      <c r="D41" s="268"/>
      <c r="E41" s="460"/>
      <c r="F41" s="269" t="s">
        <v>1846</v>
      </c>
      <c r="G41" s="457"/>
      <c r="H41" s="267" t="s">
        <v>1846</v>
      </c>
      <c r="I41" s="268"/>
      <c r="J41" s="268"/>
      <c r="K41" s="460"/>
      <c r="L41" s="269" t="s">
        <v>1846</v>
      </c>
    </row>
    <row r="42" spans="1:12" ht="15.75" thickBot="1">
      <c r="A42" s="457"/>
      <c r="B42" s="267" t="s">
        <v>1847</v>
      </c>
      <c r="C42" s="268"/>
      <c r="D42" s="268"/>
      <c r="E42" s="460"/>
      <c r="F42" s="269" t="s">
        <v>1847</v>
      </c>
      <c r="G42" s="457"/>
      <c r="H42" s="267" t="s">
        <v>1847</v>
      </c>
      <c r="I42" s="268"/>
      <c r="J42" s="268"/>
      <c r="K42" s="460"/>
      <c r="L42" s="269" t="s">
        <v>1847</v>
      </c>
    </row>
    <row r="43" spans="1:12" ht="15.75" thickBot="1">
      <c r="A43" s="457"/>
      <c r="B43" s="267" t="s">
        <v>1848</v>
      </c>
      <c r="C43" s="268"/>
      <c r="D43" s="268"/>
      <c r="E43" s="460"/>
      <c r="F43" s="269" t="s">
        <v>1848</v>
      </c>
      <c r="G43" s="457"/>
      <c r="H43" s="267" t="s">
        <v>1848</v>
      </c>
      <c r="I43" s="268"/>
      <c r="J43" s="268"/>
      <c r="K43" s="460"/>
      <c r="L43" s="269" t="s">
        <v>1848</v>
      </c>
    </row>
    <row r="44" spans="1:12" ht="15.75" thickBot="1">
      <c r="A44" s="457"/>
      <c r="B44" s="267" t="s">
        <v>1849</v>
      </c>
      <c r="C44" s="268"/>
      <c r="D44" s="268"/>
      <c r="E44" s="460"/>
      <c r="F44" s="269" t="s">
        <v>1850</v>
      </c>
      <c r="G44" s="457"/>
      <c r="H44" s="267" t="s">
        <v>1849</v>
      </c>
      <c r="I44" s="268"/>
      <c r="J44" s="268"/>
      <c r="K44" s="460"/>
      <c r="L44" s="269" t="s">
        <v>1850</v>
      </c>
    </row>
    <row r="45" spans="1:12" ht="15.75" thickBot="1">
      <c r="A45" s="458"/>
      <c r="B45" s="267" t="s">
        <v>1851</v>
      </c>
      <c r="C45" s="268"/>
      <c r="D45" s="268"/>
      <c r="E45" s="461"/>
      <c r="F45" s="269" t="s">
        <v>1852</v>
      </c>
      <c r="G45" s="458"/>
      <c r="H45" s="267" t="s">
        <v>1851</v>
      </c>
      <c r="I45" s="268"/>
      <c r="J45" s="268"/>
      <c r="K45" s="461"/>
      <c r="L45" s="269" t="s">
        <v>1852</v>
      </c>
    </row>
    <row r="46" spans="1:12" ht="15.75" thickBot="1">
      <c r="A46" s="456" t="s">
        <v>2217</v>
      </c>
      <c r="B46" s="267" t="s">
        <v>1837</v>
      </c>
      <c r="C46" s="268"/>
      <c r="D46" s="268"/>
      <c r="E46" s="459" t="s">
        <v>2217</v>
      </c>
      <c r="F46" s="269" t="s">
        <v>1837</v>
      </c>
      <c r="G46" s="456" t="s">
        <v>2217</v>
      </c>
      <c r="H46" s="267" t="s">
        <v>1837</v>
      </c>
      <c r="I46" s="268"/>
      <c r="J46" s="268"/>
      <c r="K46" s="459" t="s">
        <v>2217</v>
      </c>
      <c r="L46" s="269" t="s">
        <v>1837</v>
      </c>
    </row>
    <row r="47" spans="1:12" ht="15.75" thickBot="1">
      <c r="A47" s="457"/>
      <c r="B47" s="267" t="s">
        <v>1839</v>
      </c>
      <c r="C47" s="268"/>
      <c r="D47" s="268"/>
      <c r="E47" s="460"/>
      <c r="F47" s="269" t="s">
        <v>1839</v>
      </c>
      <c r="G47" s="457"/>
      <c r="H47" s="267" t="s">
        <v>1839</v>
      </c>
      <c r="I47" s="268"/>
      <c r="J47" s="268"/>
      <c r="K47" s="460"/>
      <c r="L47" s="269" t="s">
        <v>1839</v>
      </c>
    </row>
    <row r="48" spans="1:12" ht="15.75" thickBot="1">
      <c r="A48" s="457"/>
      <c r="B48" s="267" t="s">
        <v>1840</v>
      </c>
      <c r="C48" s="268"/>
      <c r="D48" s="268"/>
      <c r="E48" s="460"/>
      <c r="F48" s="269" t="s">
        <v>1840</v>
      </c>
      <c r="G48" s="457"/>
      <c r="H48" s="267" t="s">
        <v>1840</v>
      </c>
      <c r="I48" s="268"/>
      <c r="J48" s="268"/>
      <c r="K48" s="460"/>
      <c r="L48" s="269" t="s">
        <v>1840</v>
      </c>
    </row>
    <row r="49" spans="1:12" ht="15.75" thickBot="1">
      <c r="A49" s="457"/>
      <c r="B49" s="267" t="s">
        <v>1841</v>
      </c>
      <c r="C49" s="268"/>
      <c r="D49" s="268"/>
      <c r="E49" s="460"/>
      <c r="F49" s="269" t="s">
        <v>1841</v>
      </c>
      <c r="G49" s="457"/>
      <c r="H49" s="267" t="s">
        <v>1841</v>
      </c>
      <c r="I49" s="268"/>
      <c r="J49" s="268"/>
      <c r="K49" s="460"/>
      <c r="L49" s="269" t="s">
        <v>1841</v>
      </c>
    </row>
    <row r="50" spans="1:12" ht="15.75" thickBot="1">
      <c r="A50" s="457"/>
      <c r="B50" s="267" t="s">
        <v>1842</v>
      </c>
      <c r="C50" s="268"/>
      <c r="D50" s="268"/>
      <c r="E50" s="460"/>
      <c r="F50" s="269" t="s">
        <v>1842</v>
      </c>
      <c r="G50" s="457"/>
      <c r="H50" s="267" t="s">
        <v>1842</v>
      </c>
      <c r="I50" s="268"/>
      <c r="J50" s="268"/>
      <c r="K50" s="460"/>
      <c r="L50" s="269" t="s">
        <v>1842</v>
      </c>
    </row>
    <row r="51" spans="1:12" ht="15.75" thickBot="1">
      <c r="A51" s="457"/>
      <c r="B51" s="267" t="s">
        <v>1843</v>
      </c>
      <c r="C51" s="268"/>
      <c r="D51" s="268"/>
      <c r="E51" s="460"/>
      <c r="F51" s="269" t="s">
        <v>1843</v>
      </c>
      <c r="G51" s="457"/>
      <c r="H51" s="267" t="s">
        <v>1843</v>
      </c>
      <c r="I51" s="268"/>
      <c r="J51" s="268"/>
      <c r="K51" s="460"/>
      <c r="L51" s="269" t="s">
        <v>1843</v>
      </c>
    </row>
    <row r="52" spans="1:12" ht="15.75" thickBot="1">
      <c r="A52" s="457"/>
      <c r="B52" s="267" t="s">
        <v>1844</v>
      </c>
      <c r="C52" s="268"/>
      <c r="D52" s="268"/>
      <c r="E52" s="460"/>
      <c r="F52" s="269" t="s">
        <v>1844</v>
      </c>
      <c r="G52" s="457"/>
      <c r="H52" s="267" t="s">
        <v>1844</v>
      </c>
      <c r="I52" s="268"/>
      <c r="J52" s="268"/>
      <c r="K52" s="460"/>
      <c r="L52" s="269" t="s">
        <v>1844</v>
      </c>
    </row>
    <row r="53" spans="1:12" ht="15.75" thickBot="1">
      <c r="A53" s="457"/>
      <c r="B53" s="267" t="s">
        <v>1845</v>
      </c>
      <c r="C53" s="268"/>
      <c r="D53" s="268"/>
      <c r="E53" s="460"/>
      <c r="F53" s="269" t="s">
        <v>1845</v>
      </c>
      <c r="G53" s="457"/>
      <c r="H53" s="267" t="s">
        <v>1845</v>
      </c>
      <c r="I53" s="268"/>
      <c r="J53" s="268"/>
      <c r="K53" s="460"/>
      <c r="L53" s="269" t="s">
        <v>1845</v>
      </c>
    </row>
    <row r="54" spans="1:12" ht="15.75" thickBot="1">
      <c r="A54" s="457"/>
      <c r="B54" s="267" t="s">
        <v>1846</v>
      </c>
      <c r="C54" s="268"/>
      <c r="D54" s="268"/>
      <c r="E54" s="460"/>
      <c r="F54" s="269" t="s">
        <v>1846</v>
      </c>
      <c r="G54" s="457"/>
      <c r="H54" s="267" t="s">
        <v>1846</v>
      </c>
      <c r="I54" s="268"/>
      <c r="J54" s="268"/>
      <c r="K54" s="460"/>
      <c r="L54" s="269" t="s">
        <v>1846</v>
      </c>
    </row>
    <row r="55" spans="1:12" ht="15.75" thickBot="1">
      <c r="A55" s="457"/>
      <c r="B55" s="267" t="s">
        <v>1847</v>
      </c>
      <c r="C55" s="268"/>
      <c r="D55" s="268"/>
      <c r="E55" s="460"/>
      <c r="F55" s="269" t="s">
        <v>1847</v>
      </c>
      <c r="G55" s="457"/>
      <c r="H55" s="267" t="s">
        <v>1847</v>
      </c>
      <c r="I55" s="268"/>
      <c r="J55" s="268"/>
      <c r="K55" s="460"/>
      <c r="L55" s="269" t="s">
        <v>1847</v>
      </c>
    </row>
    <row r="56" spans="1:12" ht="15.75" thickBot="1">
      <c r="A56" s="457"/>
      <c r="B56" s="267" t="s">
        <v>1848</v>
      </c>
      <c r="C56" s="268"/>
      <c r="D56" s="268"/>
      <c r="E56" s="460"/>
      <c r="F56" s="269" t="s">
        <v>1848</v>
      </c>
      <c r="G56" s="457"/>
      <c r="H56" s="267" t="s">
        <v>1848</v>
      </c>
      <c r="I56" s="268"/>
      <c r="J56" s="268"/>
      <c r="K56" s="460"/>
      <c r="L56" s="269" t="s">
        <v>1848</v>
      </c>
    </row>
    <row r="57" spans="1:12" ht="15.75" thickBot="1">
      <c r="A57" s="457"/>
      <c r="B57" s="267" t="s">
        <v>1849</v>
      </c>
      <c r="C57" s="268"/>
      <c r="D57" s="268"/>
      <c r="E57" s="460"/>
      <c r="F57" s="269" t="s">
        <v>1850</v>
      </c>
      <c r="G57" s="457"/>
      <c r="H57" s="267" t="s">
        <v>1849</v>
      </c>
      <c r="I57" s="268"/>
      <c r="J57" s="268"/>
      <c r="K57" s="460"/>
      <c r="L57" s="269" t="s">
        <v>1850</v>
      </c>
    </row>
    <row r="58" spans="1:12" ht="15.75" thickBot="1">
      <c r="A58" s="458"/>
      <c r="B58" s="267" t="s">
        <v>1851</v>
      </c>
      <c r="C58" s="268"/>
      <c r="D58" s="268"/>
      <c r="E58" s="461"/>
      <c r="F58" s="269" t="s">
        <v>1852</v>
      </c>
      <c r="G58" s="458"/>
      <c r="H58" s="267" t="s">
        <v>1851</v>
      </c>
      <c r="I58" s="268"/>
      <c r="J58" s="268"/>
      <c r="K58" s="461"/>
      <c r="L58" s="269" t="s">
        <v>1852</v>
      </c>
    </row>
    <row r="59" spans="1:12" ht="15.75" thickBot="1">
      <c r="A59" s="456" t="s">
        <v>2218</v>
      </c>
      <c r="B59" s="267" t="s">
        <v>1837</v>
      </c>
      <c r="C59" s="268"/>
      <c r="D59" s="268"/>
      <c r="E59" s="459" t="s">
        <v>2218</v>
      </c>
      <c r="F59" s="269" t="s">
        <v>1837</v>
      </c>
      <c r="G59" s="456" t="s">
        <v>2218</v>
      </c>
      <c r="H59" s="267" t="s">
        <v>1837</v>
      </c>
      <c r="I59" s="268"/>
      <c r="J59" s="268"/>
      <c r="K59" s="459" t="s">
        <v>2218</v>
      </c>
      <c r="L59" s="269" t="s">
        <v>1837</v>
      </c>
    </row>
    <row r="60" spans="1:12" ht="15.75" thickBot="1">
      <c r="A60" s="457"/>
      <c r="B60" s="267" t="s">
        <v>1839</v>
      </c>
      <c r="C60" s="268"/>
      <c r="D60" s="268"/>
      <c r="E60" s="460"/>
      <c r="F60" s="269" t="s">
        <v>1839</v>
      </c>
      <c r="G60" s="457"/>
      <c r="H60" s="267" t="s">
        <v>1839</v>
      </c>
      <c r="I60" s="268"/>
      <c r="J60" s="268"/>
      <c r="K60" s="460"/>
      <c r="L60" s="269" t="s">
        <v>1839</v>
      </c>
    </row>
    <row r="61" spans="1:12" ht="15.75" thickBot="1">
      <c r="A61" s="457"/>
      <c r="B61" s="267" t="s">
        <v>1840</v>
      </c>
      <c r="C61" s="268"/>
      <c r="D61" s="268"/>
      <c r="E61" s="460"/>
      <c r="F61" s="269" t="s">
        <v>1840</v>
      </c>
      <c r="G61" s="457"/>
      <c r="H61" s="267" t="s">
        <v>1840</v>
      </c>
      <c r="I61" s="268"/>
      <c r="J61" s="268"/>
      <c r="K61" s="460"/>
      <c r="L61" s="269" t="s">
        <v>1840</v>
      </c>
    </row>
    <row r="62" spans="1:12" ht="15.75" thickBot="1">
      <c r="A62" s="457"/>
      <c r="B62" s="267" t="s">
        <v>1841</v>
      </c>
      <c r="C62" s="268"/>
      <c r="D62" s="268"/>
      <c r="E62" s="460"/>
      <c r="F62" s="269" t="s">
        <v>1841</v>
      </c>
      <c r="G62" s="457"/>
      <c r="H62" s="267" t="s">
        <v>1841</v>
      </c>
      <c r="I62" s="268"/>
      <c r="J62" s="268"/>
      <c r="K62" s="460"/>
      <c r="L62" s="269" t="s">
        <v>1841</v>
      </c>
    </row>
    <row r="63" spans="1:12" ht="15.75" thickBot="1">
      <c r="A63" s="457"/>
      <c r="B63" s="267" t="s">
        <v>1842</v>
      </c>
      <c r="C63" s="268"/>
      <c r="D63" s="268"/>
      <c r="E63" s="460"/>
      <c r="F63" s="269" t="s">
        <v>1842</v>
      </c>
      <c r="G63" s="457"/>
      <c r="H63" s="267" t="s">
        <v>1842</v>
      </c>
      <c r="I63" s="268"/>
      <c r="J63" s="268"/>
      <c r="K63" s="460"/>
      <c r="L63" s="269" t="s">
        <v>1842</v>
      </c>
    </row>
    <row r="64" spans="1:12" ht="15.75" thickBot="1">
      <c r="A64" s="457"/>
      <c r="B64" s="267" t="s">
        <v>1843</v>
      </c>
      <c r="C64" s="268"/>
      <c r="D64" s="268"/>
      <c r="E64" s="460"/>
      <c r="F64" s="269" t="s">
        <v>1843</v>
      </c>
      <c r="G64" s="457"/>
      <c r="H64" s="267" t="s">
        <v>1843</v>
      </c>
      <c r="I64" s="268"/>
      <c r="J64" s="268"/>
      <c r="K64" s="460"/>
      <c r="L64" s="269" t="s">
        <v>1843</v>
      </c>
    </row>
    <row r="65" spans="1:12" ht="15.75" thickBot="1">
      <c r="A65" s="457"/>
      <c r="B65" s="267" t="s">
        <v>1844</v>
      </c>
      <c r="C65" s="268"/>
      <c r="D65" s="268"/>
      <c r="E65" s="460"/>
      <c r="F65" s="269" t="s">
        <v>1844</v>
      </c>
      <c r="G65" s="457"/>
      <c r="H65" s="267" t="s">
        <v>1844</v>
      </c>
      <c r="I65" s="268"/>
      <c r="J65" s="268"/>
      <c r="K65" s="460"/>
      <c r="L65" s="269" t="s">
        <v>1844</v>
      </c>
    </row>
    <row r="66" spans="1:12" ht="15.75" thickBot="1">
      <c r="A66" s="457"/>
      <c r="B66" s="267" t="s">
        <v>1845</v>
      </c>
      <c r="C66" s="268"/>
      <c r="D66" s="268"/>
      <c r="E66" s="460"/>
      <c r="F66" s="269" t="s">
        <v>1845</v>
      </c>
      <c r="G66" s="457"/>
      <c r="H66" s="267" t="s">
        <v>1845</v>
      </c>
      <c r="I66" s="268"/>
      <c r="J66" s="268"/>
      <c r="K66" s="460"/>
      <c r="L66" s="269" t="s">
        <v>1845</v>
      </c>
    </row>
    <row r="67" spans="1:12" ht="15.75" thickBot="1">
      <c r="A67" s="457"/>
      <c r="B67" s="267" t="s">
        <v>1846</v>
      </c>
      <c r="C67" s="268"/>
      <c r="D67" s="268"/>
      <c r="E67" s="460"/>
      <c r="F67" s="269" t="s">
        <v>1846</v>
      </c>
      <c r="G67" s="457"/>
      <c r="H67" s="267" t="s">
        <v>1846</v>
      </c>
      <c r="I67" s="268"/>
      <c r="J67" s="268"/>
      <c r="K67" s="460"/>
      <c r="L67" s="269" t="s">
        <v>1846</v>
      </c>
    </row>
    <row r="68" spans="1:12" ht="15.75" thickBot="1">
      <c r="A68" s="457"/>
      <c r="B68" s="267" t="s">
        <v>1847</v>
      </c>
      <c r="C68" s="268"/>
      <c r="D68" s="268"/>
      <c r="E68" s="460"/>
      <c r="F68" s="269" t="s">
        <v>1847</v>
      </c>
      <c r="G68" s="457"/>
      <c r="H68" s="267" t="s">
        <v>1847</v>
      </c>
      <c r="I68" s="268"/>
      <c r="J68" s="268"/>
      <c r="K68" s="460"/>
      <c r="L68" s="269" t="s">
        <v>1847</v>
      </c>
    </row>
    <row r="69" spans="1:12" ht="15.75" thickBot="1">
      <c r="A69" s="457"/>
      <c r="B69" s="267" t="s">
        <v>1848</v>
      </c>
      <c r="C69" s="268"/>
      <c r="D69" s="268"/>
      <c r="E69" s="460"/>
      <c r="F69" s="269" t="s">
        <v>1848</v>
      </c>
      <c r="G69" s="457"/>
      <c r="H69" s="267" t="s">
        <v>1848</v>
      </c>
      <c r="I69" s="268"/>
      <c r="J69" s="268"/>
      <c r="K69" s="460"/>
      <c r="L69" s="269" t="s">
        <v>1848</v>
      </c>
    </row>
    <row r="70" spans="1:12" ht="15.75" thickBot="1">
      <c r="A70" s="457"/>
      <c r="B70" s="267" t="s">
        <v>1849</v>
      </c>
      <c r="C70" s="268"/>
      <c r="D70" s="268"/>
      <c r="E70" s="460"/>
      <c r="F70" s="269" t="s">
        <v>1850</v>
      </c>
      <c r="G70" s="457"/>
      <c r="H70" s="267" t="s">
        <v>1849</v>
      </c>
      <c r="I70" s="268"/>
      <c r="J70" s="268"/>
      <c r="K70" s="460"/>
      <c r="L70" s="269" t="s">
        <v>1850</v>
      </c>
    </row>
    <row r="71" spans="1:12" ht="15.75" thickBot="1">
      <c r="A71" s="458"/>
      <c r="B71" s="267" t="s">
        <v>1851</v>
      </c>
      <c r="C71" s="268"/>
      <c r="D71" s="268"/>
      <c r="E71" s="461"/>
      <c r="F71" s="269" t="s">
        <v>1852</v>
      </c>
      <c r="G71" s="458"/>
      <c r="H71" s="267" t="s">
        <v>1851</v>
      </c>
      <c r="I71" s="268"/>
      <c r="J71" s="268"/>
      <c r="K71" s="461"/>
      <c r="L71" s="269" t="s">
        <v>1852</v>
      </c>
    </row>
    <row r="72" spans="1:12" ht="15.75" thickBot="1">
      <c r="A72" s="456" t="s">
        <v>2219</v>
      </c>
      <c r="B72" s="267" t="s">
        <v>1837</v>
      </c>
      <c r="C72" s="268"/>
      <c r="D72" s="268"/>
      <c r="E72" s="459" t="s">
        <v>2219</v>
      </c>
      <c r="F72" s="269" t="s">
        <v>1837</v>
      </c>
      <c r="G72" s="456" t="s">
        <v>2219</v>
      </c>
      <c r="H72" s="267" t="s">
        <v>1837</v>
      </c>
      <c r="I72" s="268"/>
      <c r="J72" s="268"/>
      <c r="K72" s="459" t="s">
        <v>2219</v>
      </c>
      <c r="L72" s="269" t="s">
        <v>1837</v>
      </c>
    </row>
    <row r="73" spans="1:12" ht="15.75" thickBot="1">
      <c r="A73" s="457"/>
      <c r="B73" s="267" t="s">
        <v>1839</v>
      </c>
      <c r="C73" s="268"/>
      <c r="D73" s="268"/>
      <c r="E73" s="460"/>
      <c r="F73" s="269" t="s">
        <v>1839</v>
      </c>
      <c r="G73" s="457"/>
      <c r="H73" s="267" t="s">
        <v>1839</v>
      </c>
      <c r="I73" s="268"/>
      <c r="J73" s="268"/>
      <c r="K73" s="460"/>
      <c r="L73" s="269" t="s">
        <v>1839</v>
      </c>
    </row>
    <row r="74" spans="1:12" ht="15.75" thickBot="1">
      <c r="A74" s="457"/>
      <c r="B74" s="267" t="s">
        <v>1840</v>
      </c>
      <c r="C74" s="268"/>
      <c r="D74" s="268"/>
      <c r="E74" s="460"/>
      <c r="F74" s="269" t="s">
        <v>1840</v>
      </c>
      <c r="G74" s="457"/>
      <c r="H74" s="267" t="s">
        <v>1840</v>
      </c>
      <c r="I74" s="268"/>
      <c r="J74" s="268"/>
      <c r="K74" s="460"/>
      <c r="L74" s="269" t="s">
        <v>1840</v>
      </c>
    </row>
    <row r="75" spans="1:12" ht="15.75" thickBot="1">
      <c r="A75" s="457"/>
      <c r="B75" s="267" t="s">
        <v>1841</v>
      </c>
      <c r="C75" s="268"/>
      <c r="D75" s="268"/>
      <c r="E75" s="460"/>
      <c r="F75" s="269" t="s">
        <v>1841</v>
      </c>
      <c r="G75" s="457"/>
      <c r="H75" s="267" t="s">
        <v>1841</v>
      </c>
      <c r="I75" s="268"/>
      <c r="J75" s="268"/>
      <c r="K75" s="460"/>
      <c r="L75" s="269" t="s">
        <v>1841</v>
      </c>
    </row>
    <row r="76" spans="1:12" ht="15.75" thickBot="1">
      <c r="A76" s="457"/>
      <c r="B76" s="267" t="s">
        <v>1842</v>
      </c>
      <c r="C76" s="268"/>
      <c r="D76" s="268"/>
      <c r="E76" s="460"/>
      <c r="F76" s="269" t="s">
        <v>1842</v>
      </c>
      <c r="G76" s="457"/>
      <c r="H76" s="267" t="s">
        <v>1842</v>
      </c>
      <c r="I76" s="268"/>
      <c r="J76" s="268"/>
      <c r="K76" s="460"/>
      <c r="L76" s="269" t="s">
        <v>1842</v>
      </c>
    </row>
    <row r="77" spans="1:12" ht="15.75" thickBot="1">
      <c r="A77" s="457"/>
      <c r="B77" s="267" t="s">
        <v>1843</v>
      </c>
      <c r="C77" s="268"/>
      <c r="D77" s="268"/>
      <c r="E77" s="460"/>
      <c r="F77" s="269" t="s">
        <v>1843</v>
      </c>
      <c r="G77" s="457"/>
      <c r="H77" s="267" t="s">
        <v>1843</v>
      </c>
      <c r="I77" s="268"/>
      <c r="J77" s="268"/>
      <c r="K77" s="460"/>
      <c r="L77" s="269" t="s">
        <v>1843</v>
      </c>
    </row>
    <row r="78" spans="1:12" ht="15.75" thickBot="1">
      <c r="A78" s="457"/>
      <c r="B78" s="267" t="s">
        <v>1844</v>
      </c>
      <c r="C78" s="268"/>
      <c r="D78" s="268"/>
      <c r="E78" s="460"/>
      <c r="F78" s="269" t="s">
        <v>1844</v>
      </c>
      <c r="G78" s="457"/>
      <c r="H78" s="267" t="s">
        <v>1844</v>
      </c>
      <c r="I78" s="268"/>
      <c r="J78" s="268"/>
      <c r="K78" s="460"/>
      <c r="L78" s="269" t="s">
        <v>1844</v>
      </c>
    </row>
    <row r="79" spans="1:12" ht="15.75" thickBot="1">
      <c r="A79" s="457"/>
      <c r="B79" s="267" t="s">
        <v>1845</v>
      </c>
      <c r="C79" s="268"/>
      <c r="D79" s="268"/>
      <c r="E79" s="460"/>
      <c r="F79" s="269" t="s">
        <v>1845</v>
      </c>
      <c r="G79" s="457"/>
      <c r="H79" s="267" t="s">
        <v>1845</v>
      </c>
      <c r="I79" s="268"/>
      <c r="J79" s="268"/>
      <c r="K79" s="460"/>
      <c r="L79" s="269" t="s">
        <v>1845</v>
      </c>
    </row>
    <row r="80" spans="1:12" ht="15.75" thickBot="1">
      <c r="A80" s="457"/>
      <c r="B80" s="267" t="s">
        <v>1846</v>
      </c>
      <c r="C80" s="268"/>
      <c r="D80" s="268"/>
      <c r="E80" s="460"/>
      <c r="F80" s="269" t="s">
        <v>1846</v>
      </c>
      <c r="G80" s="457"/>
      <c r="H80" s="267" t="s">
        <v>1846</v>
      </c>
      <c r="I80" s="268"/>
      <c r="J80" s="268"/>
      <c r="K80" s="460"/>
      <c r="L80" s="269" t="s">
        <v>1846</v>
      </c>
    </row>
    <row r="81" spans="1:12" ht="15.75" thickBot="1">
      <c r="A81" s="457"/>
      <c r="B81" s="267" t="s">
        <v>1847</v>
      </c>
      <c r="C81" s="268"/>
      <c r="D81" s="268"/>
      <c r="E81" s="460"/>
      <c r="F81" s="269" t="s">
        <v>1847</v>
      </c>
      <c r="G81" s="457"/>
      <c r="H81" s="267" t="s">
        <v>1847</v>
      </c>
      <c r="I81" s="268"/>
      <c r="J81" s="268"/>
      <c r="K81" s="460"/>
      <c r="L81" s="269" t="s">
        <v>1847</v>
      </c>
    </row>
    <row r="82" spans="1:12" ht="15.75" thickBot="1">
      <c r="A82" s="457"/>
      <c r="B82" s="267" t="s">
        <v>1848</v>
      </c>
      <c r="C82" s="268"/>
      <c r="D82" s="268"/>
      <c r="E82" s="460"/>
      <c r="F82" s="269" t="s">
        <v>1848</v>
      </c>
      <c r="G82" s="457"/>
      <c r="H82" s="267" t="s">
        <v>1848</v>
      </c>
      <c r="I82" s="268"/>
      <c r="J82" s="268"/>
      <c r="K82" s="460"/>
      <c r="L82" s="269" t="s">
        <v>1848</v>
      </c>
    </row>
    <row r="83" spans="1:12" ht="15.75" thickBot="1">
      <c r="A83" s="457"/>
      <c r="B83" s="267" t="s">
        <v>1849</v>
      </c>
      <c r="C83" s="268"/>
      <c r="D83" s="268"/>
      <c r="E83" s="460"/>
      <c r="F83" s="269" t="s">
        <v>1850</v>
      </c>
      <c r="G83" s="457"/>
      <c r="H83" s="267" t="s">
        <v>1849</v>
      </c>
      <c r="I83" s="268"/>
      <c r="J83" s="268"/>
      <c r="K83" s="460"/>
      <c r="L83" s="269" t="s">
        <v>1850</v>
      </c>
    </row>
    <row r="84" spans="1:12" ht="15.75" thickBot="1">
      <c r="A84" s="458"/>
      <c r="B84" s="267" t="s">
        <v>1851</v>
      </c>
      <c r="C84" s="268"/>
      <c r="D84" s="268"/>
      <c r="E84" s="461"/>
      <c r="F84" s="269" t="s">
        <v>1852</v>
      </c>
      <c r="G84" s="458"/>
      <c r="H84" s="267" t="s">
        <v>1851</v>
      </c>
      <c r="I84" s="268"/>
      <c r="J84" s="268"/>
      <c r="K84" s="461"/>
      <c r="L84" s="269" t="s">
        <v>1852</v>
      </c>
    </row>
    <row r="85" spans="1:12" ht="15.75" thickBot="1">
      <c r="A85" s="456" t="s">
        <v>2220</v>
      </c>
      <c r="B85" s="267" t="s">
        <v>1837</v>
      </c>
      <c r="C85" s="268"/>
      <c r="D85" s="268"/>
      <c r="E85" s="459" t="s">
        <v>2220</v>
      </c>
      <c r="F85" s="269" t="s">
        <v>1837</v>
      </c>
      <c r="G85" s="456" t="s">
        <v>2220</v>
      </c>
      <c r="H85" s="267" t="s">
        <v>1837</v>
      </c>
      <c r="I85" s="268"/>
      <c r="J85" s="268"/>
      <c r="K85" s="459" t="s">
        <v>2220</v>
      </c>
      <c r="L85" s="269" t="s">
        <v>1837</v>
      </c>
    </row>
    <row r="86" spans="1:12" ht="15.75" thickBot="1">
      <c r="A86" s="457"/>
      <c r="B86" s="267" t="s">
        <v>1839</v>
      </c>
      <c r="C86" s="268"/>
      <c r="D86" s="268"/>
      <c r="E86" s="460"/>
      <c r="F86" s="269" t="s">
        <v>1839</v>
      </c>
      <c r="G86" s="457"/>
      <c r="H86" s="267" t="s">
        <v>1839</v>
      </c>
      <c r="I86" s="268"/>
      <c r="J86" s="268"/>
      <c r="K86" s="460"/>
      <c r="L86" s="269" t="s">
        <v>1839</v>
      </c>
    </row>
    <row r="87" spans="1:12" ht="15.75" thickBot="1">
      <c r="A87" s="457"/>
      <c r="B87" s="267" t="s">
        <v>1840</v>
      </c>
      <c r="C87" s="268"/>
      <c r="D87" s="268"/>
      <c r="E87" s="460"/>
      <c r="F87" s="269" t="s">
        <v>1840</v>
      </c>
      <c r="G87" s="457"/>
      <c r="H87" s="267" t="s">
        <v>1840</v>
      </c>
      <c r="I87" s="268"/>
      <c r="J87" s="268"/>
      <c r="K87" s="460"/>
      <c r="L87" s="269" t="s">
        <v>1840</v>
      </c>
    </row>
    <row r="88" spans="1:12" ht="15.75" thickBot="1">
      <c r="A88" s="457"/>
      <c r="B88" s="267" t="s">
        <v>1841</v>
      </c>
      <c r="C88" s="268"/>
      <c r="D88" s="268"/>
      <c r="E88" s="460"/>
      <c r="F88" s="269" t="s">
        <v>1841</v>
      </c>
      <c r="G88" s="457"/>
      <c r="H88" s="267" t="s">
        <v>1841</v>
      </c>
      <c r="I88" s="268"/>
      <c r="J88" s="268"/>
      <c r="K88" s="460"/>
      <c r="L88" s="269" t="s">
        <v>1841</v>
      </c>
    </row>
    <row r="89" spans="1:12" ht="15.75" thickBot="1">
      <c r="A89" s="457"/>
      <c r="B89" s="267" t="s">
        <v>1842</v>
      </c>
      <c r="C89" s="268"/>
      <c r="D89" s="268"/>
      <c r="E89" s="460"/>
      <c r="F89" s="269" t="s">
        <v>1842</v>
      </c>
      <c r="G89" s="457"/>
      <c r="H89" s="267" t="s">
        <v>1842</v>
      </c>
      <c r="I89" s="268"/>
      <c r="J89" s="268"/>
      <c r="K89" s="460"/>
      <c r="L89" s="269" t="s">
        <v>1842</v>
      </c>
    </row>
    <row r="90" spans="1:12" ht="15.75" thickBot="1">
      <c r="A90" s="457"/>
      <c r="B90" s="267" t="s">
        <v>1843</v>
      </c>
      <c r="C90" s="268"/>
      <c r="D90" s="268"/>
      <c r="E90" s="460"/>
      <c r="F90" s="269" t="s">
        <v>1843</v>
      </c>
      <c r="G90" s="457"/>
      <c r="H90" s="267" t="s">
        <v>1843</v>
      </c>
      <c r="I90" s="268"/>
      <c r="J90" s="268"/>
      <c r="K90" s="460"/>
      <c r="L90" s="269" t="s">
        <v>1843</v>
      </c>
    </row>
    <row r="91" spans="1:12" ht="15.75" thickBot="1">
      <c r="A91" s="457"/>
      <c r="B91" s="267" t="s">
        <v>1844</v>
      </c>
      <c r="C91" s="268"/>
      <c r="D91" s="268"/>
      <c r="E91" s="460"/>
      <c r="F91" s="269" t="s">
        <v>1844</v>
      </c>
      <c r="G91" s="457"/>
      <c r="H91" s="267" t="s">
        <v>1844</v>
      </c>
      <c r="I91" s="268"/>
      <c r="J91" s="268"/>
      <c r="K91" s="460"/>
      <c r="L91" s="269" t="s">
        <v>1844</v>
      </c>
    </row>
    <row r="92" spans="1:12" ht="15.75" thickBot="1">
      <c r="A92" s="457"/>
      <c r="B92" s="267" t="s">
        <v>1845</v>
      </c>
      <c r="C92" s="268"/>
      <c r="D92" s="268"/>
      <c r="E92" s="460"/>
      <c r="F92" s="269" t="s">
        <v>1845</v>
      </c>
      <c r="G92" s="457"/>
      <c r="H92" s="267" t="s">
        <v>1845</v>
      </c>
      <c r="I92" s="268"/>
      <c r="J92" s="268"/>
      <c r="K92" s="460"/>
      <c r="L92" s="269" t="s">
        <v>1845</v>
      </c>
    </row>
    <row r="93" spans="1:12" ht="15.75" thickBot="1">
      <c r="A93" s="457"/>
      <c r="B93" s="267" t="s">
        <v>1846</v>
      </c>
      <c r="C93" s="268"/>
      <c r="D93" s="268"/>
      <c r="E93" s="460"/>
      <c r="F93" s="269" t="s">
        <v>1846</v>
      </c>
      <c r="G93" s="457"/>
      <c r="H93" s="267" t="s">
        <v>1846</v>
      </c>
      <c r="I93" s="268"/>
      <c r="J93" s="268"/>
      <c r="K93" s="460"/>
      <c r="L93" s="269" t="s">
        <v>1846</v>
      </c>
    </row>
    <row r="94" spans="1:12" ht="15.75" thickBot="1">
      <c r="A94" s="457"/>
      <c r="B94" s="267" t="s">
        <v>1847</v>
      </c>
      <c r="C94" s="268"/>
      <c r="D94" s="268"/>
      <c r="E94" s="460"/>
      <c r="F94" s="269" t="s">
        <v>1847</v>
      </c>
      <c r="G94" s="457"/>
      <c r="H94" s="267" t="s">
        <v>1847</v>
      </c>
      <c r="I94" s="268"/>
      <c r="J94" s="268"/>
      <c r="K94" s="460"/>
      <c r="L94" s="269" t="s">
        <v>1847</v>
      </c>
    </row>
    <row r="95" spans="1:12" ht="15.75" thickBot="1">
      <c r="A95" s="457"/>
      <c r="B95" s="267" t="s">
        <v>1848</v>
      </c>
      <c r="C95" s="268"/>
      <c r="D95" s="268"/>
      <c r="E95" s="460"/>
      <c r="F95" s="269" t="s">
        <v>1848</v>
      </c>
      <c r="G95" s="457"/>
      <c r="H95" s="267" t="s">
        <v>1848</v>
      </c>
      <c r="I95" s="268"/>
      <c r="J95" s="268"/>
      <c r="K95" s="460"/>
      <c r="L95" s="269" t="s">
        <v>1848</v>
      </c>
    </row>
    <row r="96" spans="1:12" ht="15.75" thickBot="1">
      <c r="A96" s="457"/>
      <c r="B96" s="267" t="s">
        <v>1849</v>
      </c>
      <c r="C96" s="268"/>
      <c r="D96" s="268"/>
      <c r="E96" s="460"/>
      <c r="F96" s="269" t="s">
        <v>1850</v>
      </c>
      <c r="G96" s="457"/>
      <c r="H96" s="267" t="s">
        <v>1849</v>
      </c>
      <c r="I96" s="268"/>
      <c r="J96" s="268"/>
      <c r="K96" s="460"/>
      <c r="L96" s="269" t="s">
        <v>1850</v>
      </c>
    </row>
    <row r="97" spans="1:12" ht="15.75" thickBot="1">
      <c r="A97" s="458"/>
      <c r="B97" s="267" t="s">
        <v>1851</v>
      </c>
      <c r="C97" s="268"/>
      <c r="D97" s="268"/>
      <c r="E97" s="461"/>
      <c r="F97" s="269" t="s">
        <v>1852</v>
      </c>
      <c r="G97" s="458"/>
      <c r="H97" s="267" t="s">
        <v>1851</v>
      </c>
      <c r="I97" s="268"/>
      <c r="J97" s="268"/>
      <c r="K97" s="461"/>
      <c r="L97" s="269" t="s">
        <v>1852</v>
      </c>
    </row>
    <row r="98" spans="1:12" ht="15.75" thickBot="1">
      <c r="A98" s="456" t="s">
        <v>2221</v>
      </c>
      <c r="B98" s="267" t="s">
        <v>1837</v>
      </c>
      <c r="C98" s="268"/>
      <c r="D98" s="268"/>
      <c r="E98" s="459" t="s">
        <v>2221</v>
      </c>
      <c r="F98" s="269" t="s">
        <v>1837</v>
      </c>
      <c r="G98" s="456" t="s">
        <v>2221</v>
      </c>
      <c r="H98" s="267" t="s">
        <v>1837</v>
      </c>
      <c r="I98" s="268"/>
      <c r="J98" s="268"/>
      <c r="K98" s="459" t="s">
        <v>2221</v>
      </c>
      <c r="L98" s="269" t="s">
        <v>1837</v>
      </c>
    </row>
    <row r="99" spans="1:12" ht="15.75" thickBot="1">
      <c r="A99" s="457"/>
      <c r="B99" s="267" t="s">
        <v>1839</v>
      </c>
      <c r="C99" s="268"/>
      <c r="D99" s="268"/>
      <c r="E99" s="460"/>
      <c r="F99" s="269" t="s">
        <v>1839</v>
      </c>
      <c r="G99" s="457"/>
      <c r="H99" s="267" t="s">
        <v>1839</v>
      </c>
      <c r="I99" s="268"/>
      <c r="J99" s="268"/>
      <c r="K99" s="460"/>
      <c r="L99" s="269" t="s">
        <v>1839</v>
      </c>
    </row>
    <row r="100" spans="1:12" ht="15.75" thickBot="1">
      <c r="A100" s="457"/>
      <c r="B100" s="267" t="s">
        <v>1840</v>
      </c>
      <c r="C100" s="268"/>
      <c r="D100" s="268"/>
      <c r="E100" s="460"/>
      <c r="F100" s="269" t="s">
        <v>1840</v>
      </c>
      <c r="G100" s="457"/>
      <c r="H100" s="267" t="s">
        <v>1840</v>
      </c>
      <c r="I100" s="268"/>
      <c r="J100" s="268"/>
      <c r="K100" s="460"/>
      <c r="L100" s="269" t="s">
        <v>1840</v>
      </c>
    </row>
    <row r="101" spans="1:12" ht="15.75" thickBot="1">
      <c r="A101" s="457"/>
      <c r="B101" s="267" t="s">
        <v>1841</v>
      </c>
      <c r="C101" s="268"/>
      <c r="D101" s="268"/>
      <c r="E101" s="460"/>
      <c r="F101" s="269" t="s">
        <v>1841</v>
      </c>
      <c r="G101" s="457"/>
      <c r="H101" s="267" t="s">
        <v>1841</v>
      </c>
      <c r="I101" s="268"/>
      <c r="J101" s="268"/>
      <c r="K101" s="460"/>
      <c r="L101" s="269" t="s">
        <v>1841</v>
      </c>
    </row>
    <row r="102" spans="1:12" ht="15.75" thickBot="1">
      <c r="A102" s="457"/>
      <c r="B102" s="267" t="s">
        <v>1842</v>
      </c>
      <c r="C102" s="268"/>
      <c r="D102" s="268"/>
      <c r="E102" s="460"/>
      <c r="F102" s="269" t="s">
        <v>1842</v>
      </c>
      <c r="G102" s="457"/>
      <c r="H102" s="267" t="s">
        <v>1842</v>
      </c>
      <c r="I102" s="268"/>
      <c r="J102" s="268"/>
      <c r="K102" s="460"/>
      <c r="L102" s="269" t="s">
        <v>1842</v>
      </c>
    </row>
    <row r="103" spans="1:12" ht="15.75" thickBot="1">
      <c r="A103" s="457"/>
      <c r="B103" s="267" t="s">
        <v>1843</v>
      </c>
      <c r="C103" s="268"/>
      <c r="D103" s="268"/>
      <c r="E103" s="460"/>
      <c r="F103" s="269" t="s">
        <v>1843</v>
      </c>
      <c r="G103" s="457"/>
      <c r="H103" s="267" t="s">
        <v>1843</v>
      </c>
      <c r="I103" s="268"/>
      <c r="J103" s="268"/>
      <c r="K103" s="460"/>
      <c r="L103" s="269" t="s">
        <v>1843</v>
      </c>
    </row>
    <row r="104" spans="1:12" ht="15.75" thickBot="1">
      <c r="A104" s="457"/>
      <c r="B104" s="267" t="s">
        <v>1844</v>
      </c>
      <c r="C104" s="268"/>
      <c r="D104" s="268"/>
      <c r="E104" s="460"/>
      <c r="F104" s="269" t="s">
        <v>1844</v>
      </c>
      <c r="G104" s="457"/>
      <c r="H104" s="267" t="s">
        <v>1844</v>
      </c>
      <c r="I104" s="268"/>
      <c r="J104" s="268"/>
      <c r="K104" s="460"/>
      <c r="L104" s="269" t="s">
        <v>1844</v>
      </c>
    </row>
    <row r="105" spans="1:12" ht="15.75" thickBot="1">
      <c r="A105" s="457"/>
      <c r="B105" s="267" t="s">
        <v>1845</v>
      </c>
      <c r="C105" s="268"/>
      <c r="D105" s="268"/>
      <c r="E105" s="460"/>
      <c r="F105" s="269" t="s">
        <v>1845</v>
      </c>
      <c r="G105" s="457"/>
      <c r="H105" s="267" t="s">
        <v>1845</v>
      </c>
      <c r="I105" s="268"/>
      <c r="J105" s="268"/>
      <c r="K105" s="460"/>
      <c r="L105" s="269" t="s">
        <v>1845</v>
      </c>
    </row>
    <row r="106" spans="1:12" ht="15.75" thickBot="1">
      <c r="A106" s="457"/>
      <c r="B106" s="267" t="s">
        <v>1846</v>
      </c>
      <c r="C106" s="268"/>
      <c r="D106" s="268"/>
      <c r="E106" s="460"/>
      <c r="F106" s="269" t="s">
        <v>1846</v>
      </c>
      <c r="G106" s="457"/>
      <c r="H106" s="267" t="s">
        <v>1846</v>
      </c>
      <c r="I106" s="268"/>
      <c r="J106" s="268"/>
      <c r="K106" s="460"/>
      <c r="L106" s="269" t="s">
        <v>1846</v>
      </c>
    </row>
    <row r="107" spans="1:12" ht="15.75" thickBot="1">
      <c r="A107" s="457"/>
      <c r="B107" s="267" t="s">
        <v>1847</v>
      </c>
      <c r="C107" s="268"/>
      <c r="D107" s="268"/>
      <c r="E107" s="460"/>
      <c r="F107" s="269" t="s">
        <v>1847</v>
      </c>
      <c r="G107" s="457"/>
      <c r="H107" s="267" t="s">
        <v>1847</v>
      </c>
      <c r="I107" s="268"/>
      <c r="J107" s="268"/>
      <c r="K107" s="460"/>
      <c r="L107" s="269" t="s">
        <v>1847</v>
      </c>
    </row>
    <row r="108" spans="1:12" ht="15.75" thickBot="1">
      <c r="A108" s="457"/>
      <c r="B108" s="267" t="s">
        <v>1848</v>
      </c>
      <c r="C108" s="268"/>
      <c r="D108" s="268"/>
      <c r="E108" s="460"/>
      <c r="F108" s="269" t="s">
        <v>1848</v>
      </c>
      <c r="G108" s="457"/>
      <c r="H108" s="267" t="s">
        <v>1848</v>
      </c>
      <c r="I108" s="268"/>
      <c r="J108" s="268"/>
      <c r="K108" s="460"/>
      <c r="L108" s="269" t="s">
        <v>1848</v>
      </c>
    </row>
    <row r="109" spans="1:12" ht="15.75" thickBot="1">
      <c r="A109" s="457"/>
      <c r="B109" s="267" t="s">
        <v>1849</v>
      </c>
      <c r="C109" s="268"/>
      <c r="D109" s="268"/>
      <c r="E109" s="460"/>
      <c r="F109" s="269" t="s">
        <v>1850</v>
      </c>
      <c r="G109" s="457"/>
      <c r="H109" s="267" t="s">
        <v>1849</v>
      </c>
      <c r="I109" s="268"/>
      <c r="J109" s="268"/>
      <c r="K109" s="460"/>
      <c r="L109" s="269" t="s">
        <v>1850</v>
      </c>
    </row>
    <row r="110" spans="1:12" ht="15.75" thickBot="1">
      <c r="A110" s="458"/>
      <c r="B110" s="267" t="s">
        <v>1851</v>
      </c>
      <c r="C110" s="268"/>
      <c r="D110" s="268"/>
      <c r="E110" s="461"/>
      <c r="F110" s="269" t="s">
        <v>1852</v>
      </c>
      <c r="G110" s="458"/>
      <c r="H110" s="267" t="s">
        <v>1851</v>
      </c>
      <c r="I110" s="268"/>
      <c r="J110" s="268"/>
      <c r="K110" s="461"/>
      <c r="L110" s="269" t="s">
        <v>1852</v>
      </c>
    </row>
    <row r="111" spans="1:12" ht="15.75" thickBot="1">
      <c r="A111" s="456" t="s">
        <v>2222</v>
      </c>
      <c r="B111" s="267" t="s">
        <v>1837</v>
      </c>
      <c r="C111" s="268"/>
      <c r="D111" s="268">
        <v>42280</v>
      </c>
      <c r="E111" s="459" t="s">
        <v>2222</v>
      </c>
      <c r="F111" s="269" t="s">
        <v>1837</v>
      </c>
      <c r="G111" s="456" t="s">
        <v>2222</v>
      </c>
      <c r="H111" s="267" t="s">
        <v>1837</v>
      </c>
      <c r="I111" s="268"/>
      <c r="J111" s="268">
        <v>67028</v>
      </c>
      <c r="K111" s="459" t="s">
        <v>2222</v>
      </c>
      <c r="L111" s="269" t="s">
        <v>1837</v>
      </c>
    </row>
    <row r="112" spans="1:12" ht="15.75" thickBot="1">
      <c r="A112" s="457"/>
      <c r="B112" s="267" t="s">
        <v>1839</v>
      </c>
      <c r="C112" s="268"/>
      <c r="D112" s="268"/>
      <c r="E112" s="460"/>
      <c r="F112" s="269" t="s">
        <v>1839</v>
      </c>
      <c r="G112" s="457"/>
      <c r="H112" s="267" t="s">
        <v>1839</v>
      </c>
      <c r="I112" s="268"/>
      <c r="J112" s="268"/>
      <c r="K112" s="460"/>
      <c r="L112" s="269" t="s">
        <v>1839</v>
      </c>
    </row>
    <row r="113" spans="1:12" ht="15.75" thickBot="1">
      <c r="A113" s="457"/>
      <c r="B113" s="267" t="s">
        <v>1840</v>
      </c>
      <c r="C113" s="268"/>
      <c r="D113" s="268"/>
      <c r="E113" s="460"/>
      <c r="F113" s="269" t="s">
        <v>1840</v>
      </c>
      <c r="G113" s="457"/>
      <c r="H113" s="267" t="s">
        <v>1840</v>
      </c>
      <c r="I113" s="268"/>
      <c r="J113" s="268"/>
      <c r="K113" s="460"/>
      <c r="L113" s="269" t="s">
        <v>1840</v>
      </c>
    </row>
    <row r="114" spans="1:12" ht="15.75" thickBot="1">
      <c r="A114" s="457"/>
      <c r="B114" s="267" t="s">
        <v>1841</v>
      </c>
      <c r="C114" s="268"/>
      <c r="D114" s="268"/>
      <c r="E114" s="460"/>
      <c r="F114" s="269" t="s">
        <v>1841</v>
      </c>
      <c r="G114" s="457"/>
      <c r="H114" s="267" t="s">
        <v>1841</v>
      </c>
      <c r="I114" s="268"/>
      <c r="J114" s="268"/>
      <c r="K114" s="460"/>
      <c r="L114" s="269" t="s">
        <v>1841</v>
      </c>
    </row>
    <row r="115" spans="1:12" ht="15.75" thickBot="1">
      <c r="A115" s="457"/>
      <c r="B115" s="267" t="s">
        <v>1842</v>
      </c>
      <c r="C115" s="268"/>
      <c r="D115" s="268"/>
      <c r="E115" s="460"/>
      <c r="F115" s="269" t="s">
        <v>1842</v>
      </c>
      <c r="G115" s="457"/>
      <c r="H115" s="267" t="s">
        <v>1842</v>
      </c>
      <c r="I115" s="268"/>
      <c r="J115" s="268"/>
      <c r="K115" s="460"/>
      <c r="L115" s="269" t="s">
        <v>1842</v>
      </c>
    </row>
    <row r="116" spans="1:12" ht="15.75" thickBot="1">
      <c r="A116" s="457"/>
      <c r="B116" s="267" t="s">
        <v>1843</v>
      </c>
      <c r="C116" s="268"/>
      <c r="D116" s="268"/>
      <c r="E116" s="460"/>
      <c r="F116" s="269" t="s">
        <v>1843</v>
      </c>
      <c r="G116" s="457"/>
      <c r="H116" s="267" t="s">
        <v>1843</v>
      </c>
      <c r="I116" s="268"/>
      <c r="J116" s="268"/>
      <c r="K116" s="460"/>
      <c r="L116" s="269" t="s">
        <v>1843</v>
      </c>
    </row>
    <row r="117" spans="1:12" ht="15.75" thickBot="1">
      <c r="A117" s="457"/>
      <c r="B117" s="267" t="s">
        <v>1844</v>
      </c>
      <c r="C117" s="268"/>
      <c r="D117" s="268"/>
      <c r="E117" s="460"/>
      <c r="F117" s="269" t="s">
        <v>1844</v>
      </c>
      <c r="G117" s="457"/>
      <c r="H117" s="267" t="s">
        <v>1844</v>
      </c>
      <c r="I117" s="268"/>
      <c r="J117" s="268"/>
      <c r="K117" s="460"/>
      <c r="L117" s="269" t="s">
        <v>1844</v>
      </c>
    </row>
    <row r="118" spans="1:12" ht="15.75" thickBot="1">
      <c r="A118" s="457"/>
      <c r="B118" s="267" t="s">
        <v>1845</v>
      </c>
      <c r="C118" s="268"/>
      <c r="D118" s="268"/>
      <c r="E118" s="460"/>
      <c r="F118" s="269" t="s">
        <v>1845</v>
      </c>
      <c r="G118" s="457"/>
      <c r="H118" s="267" t="s">
        <v>1845</v>
      </c>
      <c r="I118" s="268"/>
      <c r="J118" s="268"/>
      <c r="K118" s="460"/>
      <c r="L118" s="269" t="s">
        <v>1845</v>
      </c>
    </row>
    <row r="119" spans="1:12" ht="15.75" thickBot="1">
      <c r="A119" s="457"/>
      <c r="B119" s="267" t="s">
        <v>1846</v>
      </c>
      <c r="C119" s="268"/>
      <c r="D119" s="268"/>
      <c r="E119" s="460"/>
      <c r="F119" s="269" t="s">
        <v>1846</v>
      </c>
      <c r="G119" s="457"/>
      <c r="H119" s="267" t="s">
        <v>1846</v>
      </c>
      <c r="I119" s="268"/>
      <c r="J119" s="268"/>
      <c r="K119" s="460"/>
      <c r="L119" s="269" t="s">
        <v>1846</v>
      </c>
    </row>
    <row r="120" spans="1:12" ht="15.75" thickBot="1">
      <c r="A120" s="457"/>
      <c r="B120" s="267" t="s">
        <v>1847</v>
      </c>
      <c r="C120" s="268"/>
      <c r="D120" s="268"/>
      <c r="E120" s="460"/>
      <c r="F120" s="269" t="s">
        <v>1847</v>
      </c>
      <c r="G120" s="457"/>
      <c r="H120" s="267" t="s">
        <v>1847</v>
      </c>
      <c r="I120" s="268"/>
      <c r="J120" s="268"/>
      <c r="K120" s="460"/>
      <c r="L120" s="269" t="s">
        <v>1847</v>
      </c>
    </row>
    <row r="121" spans="1:12" ht="15.75" thickBot="1">
      <c r="A121" s="457"/>
      <c r="B121" s="267" t="s">
        <v>1848</v>
      </c>
      <c r="C121" s="268"/>
      <c r="D121" s="268"/>
      <c r="E121" s="460"/>
      <c r="F121" s="269" t="s">
        <v>1848</v>
      </c>
      <c r="G121" s="457"/>
      <c r="H121" s="267" t="s">
        <v>1848</v>
      </c>
      <c r="I121" s="268"/>
      <c r="J121" s="268"/>
      <c r="K121" s="460"/>
      <c r="L121" s="269" t="s">
        <v>1848</v>
      </c>
    </row>
    <row r="122" spans="1:12" ht="15.75" thickBot="1">
      <c r="A122" s="457"/>
      <c r="B122" s="267" t="s">
        <v>1849</v>
      </c>
      <c r="C122" s="268"/>
      <c r="D122" s="268"/>
      <c r="E122" s="460"/>
      <c r="F122" s="269" t="s">
        <v>1850</v>
      </c>
      <c r="G122" s="457"/>
      <c r="H122" s="267" t="s">
        <v>1849</v>
      </c>
      <c r="I122" s="268"/>
      <c r="J122" s="268"/>
      <c r="K122" s="460"/>
      <c r="L122" s="269" t="s">
        <v>1850</v>
      </c>
    </row>
    <row r="123" spans="1:12" ht="15.75" thickBot="1">
      <c r="A123" s="458"/>
      <c r="B123" s="267" t="s">
        <v>1851</v>
      </c>
      <c r="C123" s="268"/>
      <c r="D123" s="268">
        <v>42280</v>
      </c>
      <c r="E123" s="461"/>
      <c r="F123" s="269" t="s">
        <v>1852</v>
      </c>
      <c r="G123" s="458"/>
      <c r="H123" s="267" t="s">
        <v>1851</v>
      </c>
      <c r="I123" s="268"/>
      <c r="J123" s="268">
        <v>67028</v>
      </c>
      <c r="K123" s="461"/>
      <c r="L123" s="269" t="s">
        <v>1852</v>
      </c>
    </row>
    <row r="124" spans="1:12" ht="15.75" thickBot="1">
      <c r="A124" s="456" t="s">
        <v>2223</v>
      </c>
      <c r="B124" s="267" t="s">
        <v>1837</v>
      </c>
      <c r="C124" s="268"/>
      <c r="D124" s="268"/>
      <c r="E124" s="459" t="s">
        <v>2223</v>
      </c>
      <c r="F124" s="269" t="s">
        <v>1837</v>
      </c>
      <c r="G124" s="456" t="s">
        <v>2223</v>
      </c>
      <c r="H124" s="267" t="s">
        <v>1837</v>
      </c>
      <c r="I124" s="268"/>
      <c r="J124" s="268"/>
      <c r="K124" s="459" t="s">
        <v>2223</v>
      </c>
      <c r="L124" s="269" t="s">
        <v>1837</v>
      </c>
    </row>
    <row r="125" spans="1:12" ht="15.75" thickBot="1">
      <c r="A125" s="457"/>
      <c r="B125" s="267" t="s">
        <v>1839</v>
      </c>
      <c r="C125" s="268"/>
      <c r="D125" s="268"/>
      <c r="E125" s="460"/>
      <c r="F125" s="269" t="s">
        <v>1839</v>
      </c>
      <c r="G125" s="457"/>
      <c r="H125" s="267" t="s">
        <v>1839</v>
      </c>
      <c r="I125" s="268"/>
      <c r="J125" s="268"/>
      <c r="K125" s="460"/>
      <c r="L125" s="269" t="s">
        <v>1839</v>
      </c>
    </row>
    <row r="126" spans="1:12" ht="15.75" thickBot="1">
      <c r="A126" s="457"/>
      <c r="B126" s="267" t="s">
        <v>1840</v>
      </c>
      <c r="C126" s="268"/>
      <c r="D126" s="268"/>
      <c r="E126" s="460"/>
      <c r="F126" s="269" t="s">
        <v>1840</v>
      </c>
      <c r="G126" s="457"/>
      <c r="H126" s="267" t="s">
        <v>1840</v>
      </c>
      <c r="I126" s="268"/>
      <c r="J126" s="268"/>
      <c r="K126" s="460"/>
      <c r="L126" s="269" t="s">
        <v>1840</v>
      </c>
    </row>
    <row r="127" spans="1:12" ht="15.75" thickBot="1">
      <c r="A127" s="457"/>
      <c r="B127" s="267" t="s">
        <v>1841</v>
      </c>
      <c r="C127" s="268"/>
      <c r="D127" s="268"/>
      <c r="E127" s="460"/>
      <c r="F127" s="269" t="s">
        <v>1841</v>
      </c>
      <c r="G127" s="457"/>
      <c r="H127" s="267" t="s">
        <v>1841</v>
      </c>
      <c r="I127" s="268"/>
      <c r="J127" s="268"/>
      <c r="K127" s="460"/>
      <c r="L127" s="269" t="s">
        <v>1841</v>
      </c>
    </row>
    <row r="128" spans="1:12" ht="15.75" thickBot="1">
      <c r="A128" s="457"/>
      <c r="B128" s="267" t="s">
        <v>1842</v>
      </c>
      <c r="C128" s="268"/>
      <c r="D128" s="268"/>
      <c r="E128" s="460"/>
      <c r="F128" s="269" t="s">
        <v>1842</v>
      </c>
      <c r="G128" s="457"/>
      <c r="H128" s="267" t="s">
        <v>1842</v>
      </c>
      <c r="I128" s="268"/>
      <c r="J128" s="268"/>
      <c r="K128" s="460"/>
      <c r="L128" s="269" t="s">
        <v>1842</v>
      </c>
    </row>
    <row r="129" spans="1:12" ht="15.75" thickBot="1">
      <c r="A129" s="457"/>
      <c r="B129" s="267" t="s">
        <v>1843</v>
      </c>
      <c r="C129" s="268"/>
      <c r="D129" s="268"/>
      <c r="E129" s="460"/>
      <c r="F129" s="269" t="s">
        <v>1843</v>
      </c>
      <c r="G129" s="457"/>
      <c r="H129" s="267" t="s">
        <v>1843</v>
      </c>
      <c r="I129" s="268"/>
      <c r="J129" s="268"/>
      <c r="K129" s="460"/>
      <c r="L129" s="269" t="s">
        <v>1843</v>
      </c>
    </row>
    <row r="130" spans="1:12" ht="15.75" thickBot="1">
      <c r="A130" s="457"/>
      <c r="B130" s="267" t="s">
        <v>1844</v>
      </c>
      <c r="C130" s="268"/>
      <c r="D130" s="268"/>
      <c r="E130" s="460"/>
      <c r="F130" s="269" t="s">
        <v>1844</v>
      </c>
      <c r="G130" s="457"/>
      <c r="H130" s="267" t="s">
        <v>1844</v>
      </c>
      <c r="I130" s="268"/>
      <c r="J130" s="268"/>
      <c r="K130" s="460"/>
      <c r="L130" s="269" t="s">
        <v>1844</v>
      </c>
    </row>
    <row r="131" spans="1:12" ht="15.75" thickBot="1">
      <c r="A131" s="457"/>
      <c r="B131" s="267" t="s">
        <v>1845</v>
      </c>
      <c r="C131" s="268"/>
      <c r="D131" s="268"/>
      <c r="E131" s="460"/>
      <c r="F131" s="269" t="s">
        <v>1845</v>
      </c>
      <c r="G131" s="457"/>
      <c r="H131" s="267" t="s">
        <v>1845</v>
      </c>
      <c r="I131" s="268"/>
      <c r="J131" s="268"/>
      <c r="K131" s="460"/>
      <c r="L131" s="269" t="s">
        <v>1845</v>
      </c>
    </row>
    <row r="132" spans="1:12" ht="15.75" thickBot="1">
      <c r="A132" s="457"/>
      <c r="B132" s="267" t="s">
        <v>1846</v>
      </c>
      <c r="C132" s="268"/>
      <c r="D132" s="268"/>
      <c r="E132" s="460"/>
      <c r="F132" s="269" t="s">
        <v>1846</v>
      </c>
      <c r="G132" s="457"/>
      <c r="H132" s="267" t="s">
        <v>1846</v>
      </c>
      <c r="I132" s="268"/>
      <c r="J132" s="268"/>
      <c r="K132" s="460"/>
      <c r="L132" s="269" t="s">
        <v>1846</v>
      </c>
    </row>
    <row r="133" spans="1:12" ht="15.75" thickBot="1">
      <c r="A133" s="457"/>
      <c r="B133" s="267" t="s">
        <v>1847</v>
      </c>
      <c r="C133" s="268"/>
      <c r="D133" s="268"/>
      <c r="E133" s="460"/>
      <c r="F133" s="269" t="s">
        <v>1847</v>
      </c>
      <c r="G133" s="457"/>
      <c r="H133" s="267" t="s">
        <v>1847</v>
      </c>
      <c r="I133" s="268"/>
      <c r="J133" s="268"/>
      <c r="K133" s="460"/>
      <c r="L133" s="269" t="s">
        <v>1847</v>
      </c>
    </row>
    <row r="134" spans="1:12" ht="15.75" thickBot="1">
      <c r="A134" s="457"/>
      <c r="B134" s="267" t="s">
        <v>1848</v>
      </c>
      <c r="C134" s="268"/>
      <c r="D134" s="268"/>
      <c r="E134" s="460"/>
      <c r="F134" s="269" t="s">
        <v>1848</v>
      </c>
      <c r="G134" s="457"/>
      <c r="H134" s="267" t="s">
        <v>1848</v>
      </c>
      <c r="I134" s="268"/>
      <c r="J134" s="268"/>
      <c r="K134" s="460"/>
      <c r="L134" s="269" t="s">
        <v>1848</v>
      </c>
    </row>
    <row r="135" spans="1:12" ht="15.75" thickBot="1">
      <c r="A135" s="457"/>
      <c r="B135" s="267" t="s">
        <v>1849</v>
      </c>
      <c r="C135" s="268"/>
      <c r="D135" s="268"/>
      <c r="E135" s="460"/>
      <c r="F135" s="269" t="s">
        <v>1850</v>
      </c>
      <c r="G135" s="457"/>
      <c r="H135" s="267" t="s">
        <v>1849</v>
      </c>
      <c r="I135" s="268"/>
      <c r="J135" s="268"/>
      <c r="K135" s="460"/>
      <c r="L135" s="269" t="s">
        <v>1850</v>
      </c>
    </row>
    <row r="136" spans="1:12" ht="15.75" thickBot="1">
      <c r="A136" s="458"/>
      <c r="B136" s="267" t="s">
        <v>1851</v>
      </c>
      <c r="C136" s="268"/>
      <c r="D136" s="268"/>
      <c r="E136" s="461"/>
      <c r="F136" s="269" t="s">
        <v>1852</v>
      </c>
      <c r="G136" s="458"/>
      <c r="H136" s="267" t="s">
        <v>1851</v>
      </c>
      <c r="I136" s="268"/>
      <c r="J136" s="268"/>
      <c r="K136" s="461"/>
      <c r="L136" s="269" t="s">
        <v>1852</v>
      </c>
    </row>
    <row r="137" spans="1:12" ht="15.75" thickBot="1">
      <c r="A137" s="456" t="s">
        <v>2224</v>
      </c>
      <c r="B137" s="267" t="s">
        <v>1837</v>
      </c>
      <c r="C137" s="268"/>
      <c r="D137" s="268"/>
      <c r="E137" s="459" t="s">
        <v>2224</v>
      </c>
      <c r="F137" s="269" t="s">
        <v>1837</v>
      </c>
      <c r="G137" s="456" t="s">
        <v>2224</v>
      </c>
      <c r="H137" s="267" t="s">
        <v>1837</v>
      </c>
      <c r="I137" s="268"/>
      <c r="J137" s="268"/>
      <c r="K137" s="459" t="s">
        <v>2224</v>
      </c>
      <c r="L137" s="269" t="s">
        <v>1837</v>
      </c>
    </row>
    <row r="138" spans="1:12" ht="15.75" thickBot="1">
      <c r="A138" s="457"/>
      <c r="B138" s="267" t="s">
        <v>1839</v>
      </c>
      <c r="C138" s="268"/>
      <c r="D138" s="268"/>
      <c r="E138" s="460"/>
      <c r="F138" s="269" t="s">
        <v>1839</v>
      </c>
      <c r="G138" s="457"/>
      <c r="H138" s="267" t="s">
        <v>1839</v>
      </c>
      <c r="I138" s="268"/>
      <c r="J138" s="268"/>
      <c r="K138" s="460"/>
      <c r="L138" s="269" t="s">
        <v>1839</v>
      </c>
    </row>
    <row r="139" spans="1:12" ht="15.75" thickBot="1">
      <c r="A139" s="457"/>
      <c r="B139" s="267" t="s">
        <v>1840</v>
      </c>
      <c r="C139" s="268"/>
      <c r="D139" s="268"/>
      <c r="E139" s="460"/>
      <c r="F139" s="269" t="s">
        <v>1840</v>
      </c>
      <c r="G139" s="457"/>
      <c r="H139" s="267" t="s">
        <v>1840</v>
      </c>
      <c r="I139" s="268"/>
      <c r="J139" s="268"/>
      <c r="K139" s="460"/>
      <c r="L139" s="269" t="s">
        <v>1840</v>
      </c>
    </row>
    <row r="140" spans="1:12" ht="15.75" thickBot="1">
      <c r="A140" s="457"/>
      <c r="B140" s="267" t="s">
        <v>1841</v>
      </c>
      <c r="C140" s="268"/>
      <c r="D140" s="268"/>
      <c r="E140" s="460"/>
      <c r="F140" s="269" t="s">
        <v>1841</v>
      </c>
      <c r="G140" s="457"/>
      <c r="H140" s="267" t="s">
        <v>1841</v>
      </c>
      <c r="I140" s="268"/>
      <c r="J140" s="268"/>
      <c r="K140" s="460"/>
      <c r="L140" s="269" t="s">
        <v>1841</v>
      </c>
    </row>
    <row r="141" spans="1:12" ht="15.75" thickBot="1">
      <c r="A141" s="457"/>
      <c r="B141" s="267" t="s">
        <v>1842</v>
      </c>
      <c r="C141" s="268"/>
      <c r="D141" s="268"/>
      <c r="E141" s="460"/>
      <c r="F141" s="269" t="s">
        <v>1842</v>
      </c>
      <c r="G141" s="457"/>
      <c r="H141" s="267" t="s">
        <v>1842</v>
      </c>
      <c r="I141" s="268"/>
      <c r="J141" s="268"/>
      <c r="K141" s="460"/>
      <c r="L141" s="269" t="s">
        <v>1842</v>
      </c>
    </row>
    <row r="142" spans="1:12" ht="15.75" thickBot="1">
      <c r="A142" s="457"/>
      <c r="B142" s="267" t="s">
        <v>1843</v>
      </c>
      <c r="C142" s="268"/>
      <c r="D142" s="268"/>
      <c r="E142" s="460"/>
      <c r="F142" s="269" t="s">
        <v>1843</v>
      </c>
      <c r="G142" s="457"/>
      <c r="H142" s="267" t="s">
        <v>1843</v>
      </c>
      <c r="I142" s="268"/>
      <c r="J142" s="268"/>
      <c r="K142" s="460"/>
      <c r="L142" s="269" t="s">
        <v>1843</v>
      </c>
    </row>
    <row r="143" spans="1:12" ht="15.75" thickBot="1">
      <c r="A143" s="457"/>
      <c r="B143" s="267" t="s">
        <v>1844</v>
      </c>
      <c r="C143" s="268"/>
      <c r="D143" s="268"/>
      <c r="E143" s="460"/>
      <c r="F143" s="269" t="s">
        <v>1844</v>
      </c>
      <c r="G143" s="457"/>
      <c r="H143" s="267" t="s">
        <v>1844</v>
      </c>
      <c r="I143" s="268"/>
      <c r="J143" s="268"/>
      <c r="K143" s="460"/>
      <c r="L143" s="269" t="s">
        <v>1844</v>
      </c>
    </row>
    <row r="144" spans="1:12" ht="15.75" thickBot="1">
      <c r="A144" s="457"/>
      <c r="B144" s="267" t="s">
        <v>1845</v>
      </c>
      <c r="C144" s="268"/>
      <c r="D144" s="268"/>
      <c r="E144" s="460"/>
      <c r="F144" s="269" t="s">
        <v>1845</v>
      </c>
      <c r="G144" s="457"/>
      <c r="H144" s="267" t="s">
        <v>1845</v>
      </c>
      <c r="I144" s="268"/>
      <c r="J144" s="268"/>
      <c r="K144" s="460"/>
      <c r="L144" s="269" t="s">
        <v>1845</v>
      </c>
    </row>
    <row r="145" spans="1:12" ht="15.75" thickBot="1">
      <c r="A145" s="457"/>
      <c r="B145" s="267" t="s">
        <v>1846</v>
      </c>
      <c r="C145" s="268"/>
      <c r="D145" s="268"/>
      <c r="E145" s="460"/>
      <c r="F145" s="269" t="s">
        <v>1846</v>
      </c>
      <c r="G145" s="457"/>
      <c r="H145" s="267" t="s">
        <v>1846</v>
      </c>
      <c r="I145" s="268"/>
      <c r="J145" s="268"/>
      <c r="K145" s="460"/>
      <c r="L145" s="269" t="s">
        <v>1846</v>
      </c>
    </row>
    <row r="146" spans="1:12" ht="15.75" thickBot="1">
      <c r="A146" s="457"/>
      <c r="B146" s="267" t="s">
        <v>1847</v>
      </c>
      <c r="C146" s="268"/>
      <c r="D146" s="268"/>
      <c r="E146" s="460"/>
      <c r="F146" s="269" t="s">
        <v>1847</v>
      </c>
      <c r="G146" s="457"/>
      <c r="H146" s="267" t="s">
        <v>1847</v>
      </c>
      <c r="I146" s="268"/>
      <c r="J146" s="268"/>
      <c r="K146" s="460"/>
      <c r="L146" s="269" t="s">
        <v>1847</v>
      </c>
    </row>
    <row r="147" spans="1:12" ht="15.75" thickBot="1">
      <c r="A147" s="457"/>
      <c r="B147" s="267" t="s">
        <v>1848</v>
      </c>
      <c r="C147" s="268"/>
      <c r="D147" s="268"/>
      <c r="E147" s="460"/>
      <c r="F147" s="269" t="s">
        <v>1848</v>
      </c>
      <c r="G147" s="457"/>
      <c r="H147" s="267" t="s">
        <v>1848</v>
      </c>
      <c r="I147" s="268"/>
      <c r="J147" s="268"/>
      <c r="K147" s="460"/>
      <c r="L147" s="269" t="s">
        <v>1848</v>
      </c>
    </row>
    <row r="148" spans="1:12" ht="15.75" thickBot="1">
      <c r="A148" s="457"/>
      <c r="B148" s="267" t="s">
        <v>1849</v>
      </c>
      <c r="C148" s="268"/>
      <c r="D148" s="268"/>
      <c r="E148" s="460"/>
      <c r="F148" s="269" t="s">
        <v>1850</v>
      </c>
      <c r="G148" s="457"/>
      <c r="H148" s="267" t="s">
        <v>1849</v>
      </c>
      <c r="I148" s="268"/>
      <c r="J148" s="268"/>
      <c r="K148" s="460"/>
      <c r="L148" s="269" t="s">
        <v>1850</v>
      </c>
    </row>
    <row r="149" spans="1:12" ht="15.75" thickBot="1">
      <c r="A149" s="458"/>
      <c r="B149" s="267" t="s">
        <v>1851</v>
      </c>
      <c r="C149" s="268"/>
      <c r="D149" s="268"/>
      <c r="E149" s="461"/>
      <c r="F149" s="269" t="s">
        <v>1852</v>
      </c>
      <c r="G149" s="458"/>
      <c r="H149" s="267" t="s">
        <v>1851</v>
      </c>
      <c r="I149" s="268"/>
      <c r="J149" s="268"/>
      <c r="K149" s="461"/>
      <c r="L149" s="269" t="s">
        <v>1852</v>
      </c>
    </row>
    <row r="150" spans="1:12" ht="15.75" thickBot="1">
      <c r="A150" s="456" t="s">
        <v>2225</v>
      </c>
      <c r="B150" s="267" t="s">
        <v>1837</v>
      </c>
      <c r="C150" s="268"/>
      <c r="D150" s="268"/>
      <c r="E150" s="459" t="s">
        <v>2225</v>
      </c>
      <c r="F150" s="269" t="s">
        <v>1837</v>
      </c>
      <c r="G150" s="456" t="s">
        <v>2225</v>
      </c>
      <c r="H150" s="267" t="s">
        <v>1837</v>
      </c>
      <c r="I150" s="268"/>
      <c r="J150" s="268"/>
      <c r="K150" s="459" t="s">
        <v>2225</v>
      </c>
      <c r="L150" s="269" t="s">
        <v>1837</v>
      </c>
    </row>
    <row r="151" spans="1:12" ht="15.75" thickBot="1">
      <c r="A151" s="457"/>
      <c r="B151" s="267" t="s">
        <v>1839</v>
      </c>
      <c r="C151" s="268"/>
      <c r="D151" s="268"/>
      <c r="E151" s="460"/>
      <c r="F151" s="269" t="s">
        <v>1839</v>
      </c>
      <c r="G151" s="457"/>
      <c r="H151" s="267" t="s">
        <v>1839</v>
      </c>
      <c r="I151" s="268"/>
      <c r="J151" s="268"/>
      <c r="K151" s="460"/>
      <c r="L151" s="269" t="s">
        <v>1839</v>
      </c>
    </row>
    <row r="152" spans="1:12" ht="15.75" thickBot="1">
      <c r="A152" s="457"/>
      <c r="B152" s="267" t="s">
        <v>1840</v>
      </c>
      <c r="C152" s="268"/>
      <c r="D152" s="268"/>
      <c r="E152" s="460"/>
      <c r="F152" s="269" t="s">
        <v>1840</v>
      </c>
      <c r="G152" s="457"/>
      <c r="H152" s="267" t="s">
        <v>1840</v>
      </c>
      <c r="I152" s="268"/>
      <c r="J152" s="268"/>
      <c r="K152" s="460"/>
      <c r="L152" s="269" t="s">
        <v>1840</v>
      </c>
    </row>
    <row r="153" spans="1:12" ht="15.75" thickBot="1">
      <c r="A153" s="457"/>
      <c r="B153" s="267" t="s">
        <v>1841</v>
      </c>
      <c r="C153" s="268"/>
      <c r="D153" s="268"/>
      <c r="E153" s="460"/>
      <c r="F153" s="269" t="s">
        <v>1841</v>
      </c>
      <c r="G153" s="457"/>
      <c r="H153" s="267" t="s">
        <v>1841</v>
      </c>
      <c r="I153" s="268"/>
      <c r="J153" s="268"/>
      <c r="K153" s="460"/>
      <c r="L153" s="269" t="s">
        <v>1841</v>
      </c>
    </row>
    <row r="154" spans="1:12" ht="15.75" thickBot="1">
      <c r="A154" s="457"/>
      <c r="B154" s="267" t="s">
        <v>1842</v>
      </c>
      <c r="C154" s="268"/>
      <c r="D154" s="268"/>
      <c r="E154" s="460"/>
      <c r="F154" s="269" t="s">
        <v>1842</v>
      </c>
      <c r="G154" s="457"/>
      <c r="H154" s="267" t="s">
        <v>1842</v>
      </c>
      <c r="I154" s="268"/>
      <c r="J154" s="268"/>
      <c r="K154" s="460"/>
      <c r="L154" s="269" t="s">
        <v>1842</v>
      </c>
    </row>
    <row r="155" spans="1:12" ht="15.75" thickBot="1">
      <c r="A155" s="457"/>
      <c r="B155" s="267" t="s">
        <v>1843</v>
      </c>
      <c r="C155" s="268"/>
      <c r="D155" s="268"/>
      <c r="E155" s="460"/>
      <c r="F155" s="269" t="s">
        <v>1843</v>
      </c>
      <c r="G155" s="457"/>
      <c r="H155" s="267" t="s">
        <v>1843</v>
      </c>
      <c r="I155" s="268"/>
      <c r="J155" s="268"/>
      <c r="K155" s="460"/>
      <c r="L155" s="269" t="s">
        <v>1843</v>
      </c>
    </row>
    <row r="156" spans="1:12" ht="15.75" thickBot="1">
      <c r="A156" s="457"/>
      <c r="B156" s="267" t="s">
        <v>1844</v>
      </c>
      <c r="C156" s="268"/>
      <c r="D156" s="268"/>
      <c r="E156" s="460"/>
      <c r="F156" s="269" t="s">
        <v>1844</v>
      </c>
      <c r="G156" s="457"/>
      <c r="H156" s="267" t="s">
        <v>1844</v>
      </c>
      <c r="I156" s="268"/>
      <c r="J156" s="268"/>
      <c r="K156" s="460"/>
      <c r="L156" s="269" t="s">
        <v>1844</v>
      </c>
    </row>
    <row r="157" spans="1:12" ht="15.75" thickBot="1">
      <c r="A157" s="457"/>
      <c r="B157" s="267" t="s">
        <v>1845</v>
      </c>
      <c r="C157" s="268"/>
      <c r="D157" s="268"/>
      <c r="E157" s="460"/>
      <c r="F157" s="269" t="s">
        <v>1845</v>
      </c>
      <c r="G157" s="457"/>
      <c r="H157" s="267" t="s">
        <v>1845</v>
      </c>
      <c r="I157" s="268"/>
      <c r="J157" s="268"/>
      <c r="K157" s="460"/>
      <c r="L157" s="269" t="s">
        <v>1845</v>
      </c>
    </row>
    <row r="158" spans="1:12" ht="15.75" thickBot="1">
      <c r="A158" s="457"/>
      <c r="B158" s="267" t="s">
        <v>1846</v>
      </c>
      <c r="C158" s="268"/>
      <c r="D158" s="268"/>
      <c r="E158" s="460"/>
      <c r="F158" s="269" t="s">
        <v>1846</v>
      </c>
      <c r="G158" s="457"/>
      <c r="H158" s="267" t="s">
        <v>1846</v>
      </c>
      <c r="I158" s="268"/>
      <c r="J158" s="268"/>
      <c r="K158" s="460"/>
      <c r="L158" s="269" t="s">
        <v>1846</v>
      </c>
    </row>
    <row r="159" spans="1:12" ht="15.75" thickBot="1">
      <c r="A159" s="457"/>
      <c r="B159" s="267" t="s">
        <v>1847</v>
      </c>
      <c r="C159" s="268"/>
      <c r="D159" s="268"/>
      <c r="E159" s="460"/>
      <c r="F159" s="269" t="s">
        <v>1847</v>
      </c>
      <c r="G159" s="457"/>
      <c r="H159" s="267" t="s">
        <v>1847</v>
      </c>
      <c r="I159" s="268"/>
      <c r="J159" s="268"/>
      <c r="K159" s="460"/>
      <c r="L159" s="269" t="s">
        <v>1847</v>
      </c>
    </row>
    <row r="160" spans="1:12" ht="15.75" thickBot="1">
      <c r="A160" s="457"/>
      <c r="B160" s="267" t="s">
        <v>1848</v>
      </c>
      <c r="C160" s="268"/>
      <c r="D160" s="268"/>
      <c r="E160" s="460"/>
      <c r="F160" s="269" t="s">
        <v>1848</v>
      </c>
      <c r="G160" s="457"/>
      <c r="H160" s="267" t="s">
        <v>1848</v>
      </c>
      <c r="I160" s="268"/>
      <c r="J160" s="268"/>
      <c r="K160" s="460"/>
      <c r="L160" s="269" t="s">
        <v>1848</v>
      </c>
    </row>
    <row r="161" spans="1:12" ht="15.75" thickBot="1">
      <c r="A161" s="457"/>
      <c r="B161" s="267" t="s">
        <v>1849</v>
      </c>
      <c r="C161" s="268"/>
      <c r="D161" s="268"/>
      <c r="E161" s="460"/>
      <c r="F161" s="269" t="s">
        <v>1850</v>
      </c>
      <c r="G161" s="457"/>
      <c r="H161" s="267" t="s">
        <v>1849</v>
      </c>
      <c r="I161" s="268"/>
      <c r="J161" s="268"/>
      <c r="K161" s="460"/>
      <c r="L161" s="269" t="s">
        <v>1850</v>
      </c>
    </row>
    <row r="162" spans="1:12" ht="15.75" thickBot="1">
      <c r="A162" s="458"/>
      <c r="B162" s="267" t="s">
        <v>1851</v>
      </c>
      <c r="C162" s="268"/>
      <c r="D162" s="268"/>
      <c r="E162" s="461"/>
      <c r="F162" s="269" t="s">
        <v>1852</v>
      </c>
      <c r="G162" s="458"/>
      <c r="H162" s="267" t="s">
        <v>1851</v>
      </c>
      <c r="I162" s="268"/>
      <c r="J162" s="268"/>
      <c r="K162" s="461"/>
      <c r="L162" s="269" t="s">
        <v>1852</v>
      </c>
    </row>
    <row r="163" spans="1:12" ht="15.75" thickBot="1">
      <c r="A163" s="456" t="s">
        <v>2226</v>
      </c>
      <c r="B163" s="267" t="s">
        <v>1837</v>
      </c>
      <c r="C163" s="268"/>
      <c r="D163" s="268"/>
      <c r="E163" s="459" t="s">
        <v>2226</v>
      </c>
      <c r="F163" s="269" t="s">
        <v>1837</v>
      </c>
      <c r="G163" s="456" t="s">
        <v>2226</v>
      </c>
      <c r="H163" s="267" t="s">
        <v>1837</v>
      </c>
      <c r="I163" s="268"/>
      <c r="J163" s="268"/>
      <c r="K163" s="459" t="s">
        <v>2226</v>
      </c>
      <c r="L163" s="269" t="s">
        <v>1837</v>
      </c>
    </row>
    <row r="164" spans="1:12" ht="15.75" thickBot="1">
      <c r="A164" s="457"/>
      <c r="B164" s="267" t="s">
        <v>1839</v>
      </c>
      <c r="C164" s="268"/>
      <c r="D164" s="268"/>
      <c r="E164" s="460"/>
      <c r="F164" s="269" t="s">
        <v>1839</v>
      </c>
      <c r="G164" s="457"/>
      <c r="H164" s="267" t="s">
        <v>1839</v>
      </c>
      <c r="I164" s="268"/>
      <c r="J164" s="268"/>
      <c r="K164" s="460"/>
      <c r="L164" s="269" t="s">
        <v>1839</v>
      </c>
    </row>
    <row r="165" spans="1:12" ht="15.75" thickBot="1">
      <c r="A165" s="457"/>
      <c r="B165" s="267" t="s">
        <v>1840</v>
      </c>
      <c r="C165" s="268"/>
      <c r="D165" s="268"/>
      <c r="E165" s="460"/>
      <c r="F165" s="269" t="s">
        <v>1840</v>
      </c>
      <c r="G165" s="457"/>
      <c r="H165" s="267" t="s">
        <v>1840</v>
      </c>
      <c r="I165" s="268"/>
      <c r="J165" s="268"/>
      <c r="K165" s="460"/>
      <c r="L165" s="269" t="s">
        <v>1840</v>
      </c>
    </row>
    <row r="166" spans="1:12" ht="15.75" thickBot="1">
      <c r="A166" s="457"/>
      <c r="B166" s="267" t="s">
        <v>1841</v>
      </c>
      <c r="C166" s="268"/>
      <c r="D166" s="268"/>
      <c r="E166" s="460"/>
      <c r="F166" s="269" t="s">
        <v>1841</v>
      </c>
      <c r="G166" s="457"/>
      <c r="H166" s="267" t="s">
        <v>1841</v>
      </c>
      <c r="I166" s="268"/>
      <c r="J166" s="268"/>
      <c r="K166" s="460"/>
      <c r="L166" s="269" t="s">
        <v>1841</v>
      </c>
    </row>
    <row r="167" spans="1:12" ht="15.75" thickBot="1">
      <c r="A167" s="457"/>
      <c r="B167" s="267" t="s">
        <v>1842</v>
      </c>
      <c r="C167" s="268"/>
      <c r="D167" s="268"/>
      <c r="E167" s="460"/>
      <c r="F167" s="269" t="s">
        <v>1842</v>
      </c>
      <c r="G167" s="457"/>
      <c r="H167" s="267" t="s">
        <v>1842</v>
      </c>
      <c r="I167" s="268"/>
      <c r="J167" s="268"/>
      <c r="K167" s="460"/>
      <c r="L167" s="269" t="s">
        <v>1842</v>
      </c>
    </row>
    <row r="168" spans="1:12" ht="15.75" thickBot="1">
      <c r="A168" s="457"/>
      <c r="B168" s="267" t="s">
        <v>1843</v>
      </c>
      <c r="C168" s="268"/>
      <c r="D168" s="268"/>
      <c r="E168" s="460"/>
      <c r="F168" s="269" t="s">
        <v>1843</v>
      </c>
      <c r="G168" s="457"/>
      <c r="H168" s="267" t="s">
        <v>1843</v>
      </c>
      <c r="I168" s="268"/>
      <c r="J168" s="268"/>
      <c r="K168" s="460"/>
      <c r="L168" s="269" t="s">
        <v>1843</v>
      </c>
    </row>
    <row r="169" spans="1:12" ht="15.75" thickBot="1">
      <c r="A169" s="457"/>
      <c r="B169" s="267" t="s">
        <v>1844</v>
      </c>
      <c r="C169" s="268"/>
      <c r="D169" s="268"/>
      <c r="E169" s="460"/>
      <c r="F169" s="269" t="s">
        <v>1844</v>
      </c>
      <c r="G169" s="457"/>
      <c r="H169" s="267" t="s">
        <v>1844</v>
      </c>
      <c r="I169" s="268"/>
      <c r="J169" s="268"/>
      <c r="K169" s="460"/>
      <c r="L169" s="269" t="s">
        <v>1844</v>
      </c>
    </row>
    <row r="170" spans="1:12" ht="15.75" thickBot="1">
      <c r="A170" s="457"/>
      <c r="B170" s="267" t="s">
        <v>1845</v>
      </c>
      <c r="C170" s="268"/>
      <c r="D170" s="268"/>
      <c r="E170" s="460"/>
      <c r="F170" s="269" t="s">
        <v>1845</v>
      </c>
      <c r="G170" s="457"/>
      <c r="H170" s="267" t="s">
        <v>1845</v>
      </c>
      <c r="I170" s="268"/>
      <c r="J170" s="268"/>
      <c r="K170" s="460"/>
      <c r="L170" s="269" t="s">
        <v>1845</v>
      </c>
    </row>
    <row r="171" spans="1:12" ht="15.75" thickBot="1">
      <c r="A171" s="457"/>
      <c r="B171" s="267" t="s">
        <v>1846</v>
      </c>
      <c r="C171" s="268"/>
      <c r="D171" s="268"/>
      <c r="E171" s="460"/>
      <c r="F171" s="269" t="s">
        <v>1846</v>
      </c>
      <c r="G171" s="457"/>
      <c r="H171" s="267" t="s">
        <v>1846</v>
      </c>
      <c r="I171" s="268"/>
      <c r="J171" s="268"/>
      <c r="K171" s="460"/>
      <c r="L171" s="269" t="s">
        <v>1846</v>
      </c>
    </row>
    <row r="172" spans="1:12" ht="15.75" thickBot="1">
      <c r="A172" s="457"/>
      <c r="B172" s="267" t="s">
        <v>1847</v>
      </c>
      <c r="C172" s="268"/>
      <c r="D172" s="268"/>
      <c r="E172" s="460"/>
      <c r="F172" s="269" t="s">
        <v>1847</v>
      </c>
      <c r="G172" s="457"/>
      <c r="H172" s="267" t="s">
        <v>1847</v>
      </c>
      <c r="I172" s="268"/>
      <c r="J172" s="268"/>
      <c r="K172" s="460"/>
      <c r="L172" s="269" t="s">
        <v>1847</v>
      </c>
    </row>
    <row r="173" spans="1:12" ht="15.75" thickBot="1">
      <c r="A173" s="457"/>
      <c r="B173" s="267" t="s">
        <v>1848</v>
      </c>
      <c r="C173" s="268"/>
      <c r="D173" s="268"/>
      <c r="E173" s="460"/>
      <c r="F173" s="269" t="s">
        <v>1848</v>
      </c>
      <c r="G173" s="457"/>
      <c r="H173" s="267" t="s">
        <v>1848</v>
      </c>
      <c r="I173" s="268"/>
      <c r="J173" s="268"/>
      <c r="K173" s="460"/>
      <c r="L173" s="269" t="s">
        <v>1848</v>
      </c>
    </row>
    <row r="174" spans="1:12" ht="15.75" thickBot="1">
      <c r="A174" s="457"/>
      <c r="B174" s="267" t="s">
        <v>1849</v>
      </c>
      <c r="C174" s="268"/>
      <c r="D174" s="268"/>
      <c r="E174" s="460"/>
      <c r="F174" s="269" t="s">
        <v>1850</v>
      </c>
      <c r="G174" s="457"/>
      <c r="H174" s="267" t="s">
        <v>1849</v>
      </c>
      <c r="I174" s="268"/>
      <c r="J174" s="268"/>
      <c r="K174" s="460"/>
      <c r="L174" s="269" t="s">
        <v>1850</v>
      </c>
    </row>
    <row r="175" spans="1:12" ht="15.75" thickBot="1">
      <c r="A175" s="458"/>
      <c r="B175" s="267" t="s">
        <v>1851</v>
      </c>
      <c r="C175" s="268"/>
      <c r="D175" s="268"/>
      <c r="E175" s="461"/>
      <c r="F175" s="269" t="s">
        <v>1852</v>
      </c>
      <c r="G175" s="458"/>
      <c r="H175" s="267" t="s">
        <v>1851</v>
      </c>
      <c r="I175" s="268"/>
      <c r="J175" s="268"/>
      <c r="K175" s="461"/>
      <c r="L175" s="269" t="s">
        <v>1852</v>
      </c>
    </row>
    <row r="176" spans="1:12" ht="15.75" thickBot="1">
      <c r="A176" s="456" t="s">
        <v>2227</v>
      </c>
      <c r="B176" s="267" t="s">
        <v>1837</v>
      </c>
      <c r="C176" s="268"/>
      <c r="D176" s="268"/>
      <c r="E176" s="459" t="s">
        <v>2227</v>
      </c>
      <c r="F176" s="269" t="s">
        <v>1837</v>
      </c>
      <c r="G176" s="456" t="s">
        <v>2227</v>
      </c>
      <c r="H176" s="267" t="s">
        <v>1837</v>
      </c>
      <c r="I176" s="268"/>
      <c r="J176" s="268"/>
      <c r="K176" s="459" t="s">
        <v>2227</v>
      </c>
      <c r="L176" s="269" t="s">
        <v>1837</v>
      </c>
    </row>
    <row r="177" spans="1:12" ht="15.75" thickBot="1">
      <c r="A177" s="457"/>
      <c r="B177" s="267" t="s">
        <v>1839</v>
      </c>
      <c r="C177" s="268"/>
      <c r="D177" s="268"/>
      <c r="E177" s="460"/>
      <c r="F177" s="269" t="s">
        <v>1839</v>
      </c>
      <c r="G177" s="457"/>
      <c r="H177" s="267" t="s">
        <v>1839</v>
      </c>
      <c r="I177" s="268"/>
      <c r="J177" s="268"/>
      <c r="K177" s="460"/>
      <c r="L177" s="269" t="s">
        <v>1839</v>
      </c>
    </row>
    <row r="178" spans="1:12" ht="15.75" thickBot="1">
      <c r="A178" s="457"/>
      <c r="B178" s="267" t="s">
        <v>1840</v>
      </c>
      <c r="C178" s="268"/>
      <c r="D178" s="268"/>
      <c r="E178" s="460"/>
      <c r="F178" s="269" t="s">
        <v>1840</v>
      </c>
      <c r="G178" s="457"/>
      <c r="H178" s="267" t="s">
        <v>1840</v>
      </c>
      <c r="I178" s="268"/>
      <c r="J178" s="268"/>
      <c r="K178" s="460"/>
      <c r="L178" s="269" t="s">
        <v>1840</v>
      </c>
    </row>
    <row r="179" spans="1:12" ht="15.75" thickBot="1">
      <c r="A179" s="457"/>
      <c r="B179" s="267" t="s">
        <v>1841</v>
      </c>
      <c r="C179" s="268"/>
      <c r="D179" s="268"/>
      <c r="E179" s="460"/>
      <c r="F179" s="269" t="s">
        <v>1841</v>
      </c>
      <c r="G179" s="457"/>
      <c r="H179" s="267" t="s">
        <v>1841</v>
      </c>
      <c r="I179" s="268"/>
      <c r="J179" s="268"/>
      <c r="K179" s="460"/>
      <c r="L179" s="269" t="s">
        <v>1841</v>
      </c>
    </row>
    <row r="180" spans="1:12" ht="15.75" thickBot="1">
      <c r="A180" s="457"/>
      <c r="B180" s="267" t="s">
        <v>1842</v>
      </c>
      <c r="C180" s="268"/>
      <c r="D180" s="268"/>
      <c r="E180" s="460"/>
      <c r="F180" s="269" t="s">
        <v>1842</v>
      </c>
      <c r="G180" s="457"/>
      <c r="H180" s="267" t="s">
        <v>1842</v>
      </c>
      <c r="I180" s="268"/>
      <c r="J180" s="268"/>
      <c r="K180" s="460"/>
      <c r="L180" s="269" t="s">
        <v>1842</v>
      </c>
    </row>
    <row r="181" spans="1:12" ht="15.75" thickBot="1">
      <c r="A181" s="457"/>
      <c r="B181" s="267" t="s">
        <v>1843</v>
      </c>
      <c r="C181" s="268"/>
      <c r="D181" s="268"/>
      <c r="E181" s="460"/>
      <c r="F181" s="269" t="s">
        <v>1843</v>
      </c>
      <c r="G181" s="457"/>
      <c r="H181" s="267" t="s">
        <v>1843</v>
      </c>
      <c r="I181" s="268"/>
      <c r="J181" s="268"/>
      <c r="K181" s="460"/>
      <c r="L181" s="269" t="s">
        <v>1843</v>
      </c>
    </row>
    <row r="182" spans="1:12" ht="15.75" thickBot="1">
      <c r="A182" s="457"/>
      <c r="B182" s="267" t="s">
        <v>1844</v>
      </c>
      <c r="C182" s="268"/>
      <c r="D182" s="268"/>
      <c r="E182" s="460"/>
      <c r="F182" s="269" t="s">
        <v>1844</v>
      </c>
      <c r="G182" s="457"/>
      <c r="H182" s="267" t="s">
        <v>1844</v>
      </c>
      <c r="I182" s="268"/>
      <c r="J182" s="268"/>
      <c r="K182" s="460"/>
      <c r="L182" s="269" t="s">
        <v>1844</v>
      </c>
    </row>
    <row r="183" spans="1:12" ht="15.75" thickBot="1">
      <c r="A183" s="457"/>
      <c r="B183" s="267" t="s">
        <v>1845</v>
      </c>
      <c r="C183" s="268"/>
      <c r="D183" s="268"/>
      <c r="E183" s="460"/>
      <c r="F183" s="269" t="s">
        <v>1845</v>
      </c>
      <c r="G183" s="457"/>
      <c r="H183" s="267" t="s">
        <v>1845</v>
      </c>
      <c r="I183" s="268"/>
      <c r="J183" s="268"/>
      <c r="K183" s="460"/>
      <c r="L183" s="269" t="s">
        <v>1845</v>
      </c>
    </row>
    <row r="184" spans="1:12" ht="15.75" thickBot="1">
      <c r="A184" s="457"/>
      <c r="B184" s="267" t="s">
        <v>1846</v>
      </c>
      <c r="C184" s="268"/>
      <c r="D184" s="268"/>
      <c r="E184" s="460"/>
      <c r="F184" s="269" t="s">
        <v>1846</v>
      </c>
      <c r="G184" s="457"/>
      <c r="H184" s="267" t="s">
        <v>1846</v>
      </c>
      <c r="I184" s="268"/>
      <c r="J184" s="268"/>
      <c r="K184" s="460"/>
      <c r="L184" s="269" t="s">
        <v>1846</v>
      </c>
    </row>
    <row r="185" spans="1:12" ht="15.75" thickBot="1">
      <c r="A185" s="457"/>
      <c r="B185" s="267" t="s">
        <v>1847</v>
      </c>
      <c r="C185" s="268"/>
      <c r="D185" s="268"/>
      <c r="E185" s="460"/>
      <c r="F185" s="269" t="s">
        <v>1847</v>
      </c>
      <c r="G185" s="457"/>
      <c r="H185" s="267" t="s">
        <v>1847</v>
      </c>
      <c r="I185" s="268"/>
      <c r="J185" s="268"/>
      <c r="K185" s="460"/>
      <c r="L185" s="269" t="s">
        <v>1847</v>
      </c>
    </row>
    <row r="186" spans="1:12" ht="15.75" thickBot="1">
      <c r="A186" s="457"/>
      <c r="B186" s="267" t="s">
        <v>1848</v>
      </c>
      <c r="C186" s="268"/>
      <c r="D186" s="268"/>
      <c r="E186" s="460"/>
      <c r="F186" s="269" t="s">
        <v>1848</v>
      </c>
      <c r="G186" s="457"/>
      <c r="H186" s="267" t="s">
        <v>1848</v>
      </c>
      <c r="I186" s="268"/>
      <c r="J186" s="268"/>
      <c r="K186" s="460"/>
      <c r="L186" s="269" t="s">
        <v>1848</v>
      </c>
    </row>
    <row r="187" spans="1:12" ht="15.75" thickBot="1">
      <c r="A187" s="457"/>
      <c r="B187" s="267" t="s">
        <v>1849</v>
      </c>
      <c r="C187" s="268"/>
      <c r="D187" s="268"/>
      <c r="E187" s="460"/>
      <c r="F187" s="269" t="s">
        <v>1850</v>
      </c>
      <c r="G187" s="457"/>
      <c r="H187" s="267" t="s">
        <v>1849</v>
      </c>
      <c r="I187" s="268"/>
      <c r="J187" s="268"/>
      <c r="K187" s="460"/>
      <c r="L187" s="269" t="s">
        <v>1850</v>
      </c>
    </row>
    <row r="188" spans="1:12" ht="15.75" thickBot="1">
      <c r="A188" s="458"/>
      <c r="B188" s="267" t="s">
        <v>1851</v>
      </c>
      <c r="C188" s="268"/>
      <c r="D188" s="268"/>
      <c r="E188" s="461"/>
      <c r="F188" s="269" t="s">
        <v>1852</v>
      </c>
      <c r="G188" s="458"/>
      <c r="H188" s="267" t="s">
        <v>1851</v>
      </c>
      <c r="I188" s="268"/>
      <c r="J188" s="268"/>
      <c r="K188" s="461"/>
      <c r="L188" s="269" t="s">
        <v>1852</v>
      </c>
    </row>
    <row r="189" spans="1:12" ht="15.75" thickBot="1">
      <c r="A189" s="456" t="s">
        <v>2228</v>
      </c>
      <c r="B189" s="267" t="s">
        <v>1837</v>
      </c>
      <c r="C189" s="268"/>
      <c r="D189" s="268"/>
      <c r="E189" s="459" t="s">
        <v>2228</v>
      </c>
      <c r="F189" s="269" t="s">
        <v>1837</v>
      </c>
      <c r="G189" s="456" t="s">
        <v>2228</v>
      </c>
      <c r="H189" s="267" t="s">
        <v>1837</v>
      </c>
      <c r="I189" s="268"/>
      <c r="J189" s="268"/>
      <c r="K189" s="459" t="s">
        <v>2228</v>
      </c>
      <c r="L189" s="269" t="s">
        <v>1837</v>
      </c>
    </row>
    <row r="190" spans="1:12" ht="15.75" thickBot="1">
      <c r="A190" s="457"/>
      <c r="B190" s="267" t="s">
        <v>1839</v>
      </c>
      <c r="C190" s="268"/>
      <c r="D190" s="268"/>
      <c r="E190" s="460"/>
      <c r="F190" s="269" t="s">
        <v>1839</v>
      </c>
      <c r="G190" s="457"/>
      <c r="H190" s="267" t="s">
        <v>1839</v>
      </c>
      <c r="I190" s="268"/>
      <c r="J190" s="268"/>
      <c r="K190" s="460"/>
      <c r="L190" s="269" t="s">
        <v>1839</v>
      </c>
    </row>
    <row r="191" spans="1:12" ht="15.75" thickBot="1">
      <c r="A191" s="457"/>
      <c r="B191" s="267" t="s">
        <v>1840</v>
      </c>
      <c r="C191" s="268"/>
      <c r="D191" s="268"/>
      <c r="E191" s="460"/>
      <c r="F191" s="269" t="s">
        <v>1840</v>
      </c>
      <c r="G191" s="457"/>
      <c r="H191" s="267" t="s">
        <v>1840</v>
      </c>
      <c r="I191" s="268"/>
      <c r="J191" s="268"/>
      <c r="K191" s="460"/>
      <c r="L191" s="269" t="s">
        <v>1840</v>
      </c>
    </row>
    <row r="192" spans="1:12" ht="15.75" thickBot="1">
      <c r="A192" s="457"/>
      <c r="B192" s="267" t="s">
        <v>1841</v>
      </c>
      <c r="C192" s="268"/>
      <c r="D192" s="268"/>
      <c r="E192" s="460"/>
      <c r="F192" s="269" t="s">
        <v>1841</v>
      </c>
      <c r="G192" s="457"/>
      <c r="H192" s="267" t="s">
        <v>1841</v>
      </c>
      <c r="I192" s="268"/>
      <c r="J192" s="268"/>
      <c r="K192" s="460"/>
      <c r="L192" s="269" t="s">
        <v>1841</v>
      </c>
    </row>
    <row r="193" spans="1:12" ht="15.75" thickBot="1">
      <c r="A193" s="457"/>
      <c r="B193" s="267" t="s">
        <v>1842</v>
      </c>
      <c r="C193" s="268"/>
      <c r="D193" s="268"/>
      <c r="E193" s="460"/>
      <c r="F193" s="269" t="s">
        <v>1842</v>
      </c>
      <c r="G193" s="457"/>
      <c r="H193" s="267" t="s">
        <v>1842</v>
      </c>
      <c r="I193" s="268"/>
      <c r="J193" s="268"/>
      <c r="K193" s="460"/>
      <c r="L193" s="269" t="s">
        <v>1842</v>
      </c>
    </row>
    <row r="194" spans="1:12" ht="15.75" thickBot="1">
      <c r="A194" s="457"/>
      <c r="B194" s="267" t="s">
        <v>1843</v>
      </c>
      <c r="C194" s="268"/>
      <c r="D194" s="268"/>
      <c r="E194" s="460"/>
      <c r="F194" s="269" t="s">
        <v>1843</v>
      </c>
      <c r="G194" s="457"/>
      <c r="H194" s="267" t="s">
        <v>1843</v>
      </c>
      <c r="I194" s="268"/>
      <c r="J194" s="268"/>
      <c r="K194" s="460"/>
      <c r="L194" s="269" t="s">
        <v>1843</v>
      </c>
    </row>
    <row r="195" spans="1:12" ht="15.75" thickBot="1">
      <c r="A195" s="457"/>
      <c r="B195" s="267" t="s">
        <v>1844</v>
      </c>
      <c r="C195" s="268"/>
      <c r="D195" s="268"/>
      <c r="E195" s="460"/>
      <c r="F195" s="269" t="s">
        <v>1844</v>
      </c>
      <c r="G195" s="457"/>
      <c r="H195" s="267" t="s">
        <v>1844</v>
      </c>
      <c r="I195" s="268"/>
      <c r="J195" s="268"/>
      <c r="K195" s="460"/>
      <c r="L195" s="269" t="s">
        <v>1844</v>
      </c>
    </row>
    <row r="196" spans="1:12" ht="15.75" thickBot="1">
      <c r="A196" s="457"/>
      <c r="B196" s="267" t="s">
        <v>1845</v>
      </c>
      <c r="C196" s="268"/>
      <c r="D196" s="268"/>
      <c r="E196" s="460"/>
      <c r="F196" s="269" t="s">
        <v>1845</v>
      </c>
      <c r="G196" s="457"/>
      <c r="H196" s="267" t="s">
        <v>1845</v>
      </c>
      <c r="I196" s="268"/>
      <c r="J196" s="268"/>
      <c r="K196" s="460"/>
      <c r="L196" s="269" t="s">
        <v>1845</v>
      </c>
    </row>
    <row r="197" spans="1:12" ht="15.75" thickBot="1">
      <c r="A197" s="457"/>
      <c r="B197" s="267" t="s">
        <v>1846</v>
      </c>
      <c r="C197" s="268"/>
      <c r="D197" s="268"/>
      <c r="E197" s="460"/>
      <c r="F197" s="269" t="s">
        <v>1846</v>
      </c>
      <c r="G197" s="457"/>
      <c r="H197" s="267" t="s">
        <v>1846</v>
      </c>
      <c r="I197" s="268"/>
      <c r="J197" s="268"/>
      <c r="K197" s="460"/>
      <c r="L197" s="269" t="s">
        <v>1846</v>
      </c>
    </row>
    <row r="198" spans="1:12" ht="15.75" thickBot="1">
      <c r="A198" s="457"/>
      <c r="B198" s="267" t="s">
        <v>1847</v>
      </c>
      <c r="C198" s="268"/>
      <c r="D198" s="268"/>
      <c r="E198" s="460"/>
      <c r="F198" s="269" t="s">
        <v>1847</v>
      </c>
      <c r="G198" s="457"/>
      <c r="H198" s="267" t="s">
        <v>1847</v>
      </c>
      <c r="I198" s="268"/>
      <c r="J198" s="268"/>
      <c r="K198" s="460"/>
      <c r="L198" s="269" t="s">
        <v>1847</v>
      </c>
    </row>
    <row r="199" spans="1:12" ht="15.75" thickBot="1">
      <c r="A199" s="457"/>
      <c r="B199" s="267" t="s">
        <v>1848</v>
      </c>
      <c r="C199" s="268"/>
      <c r="D199" s="268"/>
      <c r="E199" s="460"/>
      <c r="F199" s="269" t="s">
        <v>1848</v>
      </c>
      <c r="G199" s="457"/>
      <c r="H199" s="267" t="s">
        <v>1848</v>
      </c>
      <c r="I199" s="268"/>
      <c r="J199" s="268"/>
      <c r="K199" s="460"/>
      <c r="L199" s="269" t="s">
        <v>1848</v>
      </c>
    </row>
    <row r="200" spans="1:12" ht="15.75" thickBot="1">
      <c r="A200" s="457"/>
      <c r="B200" s="267" t="s">
        <v>1849</v>
      </c>
      <c r="C200" s="268"/>
      <c r="D200" s="268"/>
      <c r="E200" s="460"/>
      <c r="F200" s="269" t="s">
        <v>1850</v>
      </c>
      <c r="G200" s="457"/>
      <c r="H200" s="267" t="s">
        <v>1849</v>
      </c>
      <c r="I200" s="268"/>
      <c r="J200" s="268"/>
      <c r="K200" s="460"/>
      <c r="L200" s="269" t="s">
        <v>1850</v>
      </c>
    </row>
    <row r="201" spans="1:12" ht="15.75" thickBot="1">
      <c r="A201" s="458"/>
      <c r="B201" s="267" t="s">
        <v>1851</v>
      </c>
      <c r="C201" s="268"/>
      <c r="D201" s="268"/>
      <c r="E201" s="461"/>
      <c r="F201" s="269" t="s">
        <v>1852</v>
      </c>
      <c r="G201" s="458"/>
      <c r="H201" s="267" t="s">
        <v>1851</v>
      </c>
      <c r="I201" s="268"/>
      <c r="J201" s="268"/>
      <c r="K201" s="461"/>
      <c r="L201" s="269" t="s">
        <v>1852</v>
      </c>
    </row>
    <row r="202" spans="1:12" ht="15.75" thickBot="1">
      <c r="A202" s="456" t="s">
        <v>2229</v>
      </c>
      <c r="B202" s="267" t="s">
        <v>1837</v>
      </c>
      <c r="C202" s="268"/>
      <c r="D202" s="268"/>
      <c r="E202" s="459" t="s">
        <v>2229</v>
      </c>
      <c r="F202" s="269" t="s">
        <v>1837</v>
      </c>
      <c r="G202" s="456" t="s">
        <v>2229</v>
      </c>
      <c r="H202" s="267" t="s">
        <v>1837</v>
      </c>
      <c r="I202" s="268"/>
      <c r="J202" s="268"/>
      <c r="K202" s="459" t="s">
        <v>2229</v>
      </c>
      <c r="L202" s="269" t="s">
        <v>1837</v>
      </c>
    </row>
    <row r="203" spans="1:12" ht="15.75" thickBot="1">
      <c r="A203" s="457"/>
      <c r="B203" s="267" t="s">
        <v>1839</v>
      </c>
      <c r="C203" s="268"/>
      <c r="D203" s="268"/>
      <c r="E203" s="460"/>
      <c r="F203" s="269" t="s">
        <v>1839</v>
      </c>
      <c r="G203" s="457"/>
      <c r="H203" s="267" t="s">
        <v>1839</v>
      </c>
      <c r="I203" s="268"/>
      <c r="J203" s="268"/>
      <c r="K203" s="460"/>
      <c r="L203" s="269" t="s">
        <v>1839</v>
      </c>
    </row>
    <row r="204" spans="1:12" ht="15.75" thickBot="1">
      <c r="A204" s="457"/>
      <c r="B204" s="267" t="s">
        <v>1840</v>
      </c>
      <c r="C204" s="268"/>
      <c r="D204" s="268"/>
      <c r="E204" s="460"/>
      <c r="F204" s="269" t="s">
        <v>1840</v>
      </c>
      <c r="G204" s="457"/>
      <c r="H204" s="267" t="s">
        <v>1840</v>
      </c>
      <c r="I204" s="268"/>
      <c r="J204" s="268"/>
      <c r="K204" s="460"/>
      <c r="L204" s="269" t="s">
        <v>1840</v>
      </c>
    </row>
    <row r="205" spans="1:12" ht="15.75" thickBot="1">
      <c r="A205" s="457"/>
      <c r="B205" s="267" t="s">
        <v>1841</v>
      </c>
      <c r="C205" s="268"/>
      <c r="D205" s="268"/>
      <c r="E205" s="460"/>
      <c r="F205" s="269" t="s">
        <v>1841</v>
      </c>
      <c r="G205" s="457"/>
      <c r="H205" s="267" t="s">
        <v>1841</v>
      </c>
      <c r="I205" s="268"/>
      <c r="J205" s="268"/>
      <c r="K205" s="460"/>
      <c r="L205" s="269" t="s">
        <v>1841</v>
      </c>
    </row>
    <row r="206" spans="1:12" ht="15.75" thickBot="1">
      <c r="A206" s="457"/>
      <c r="B206" s="267" t="s">
        <v>1842</v>
      </c>
      <c r="C206" s="268"/>
      <c r="D206" s="268"/>
      <c r="E206" s="460"/>
      <c r="F206" s="269" t="s">
        <v>1842</v>
      </c>
      <c r="G206" s="457"/>
      <c r="H206" s="267" t="s">
        <v>1842</v>
      </c>
      <c r="I206" s="268"/>
      <c r="J206" s="268"/>
      <c r="K206" s="460"/>
      <c r="L206" s="269" t="s">
        <v>1842</v>
      </c>
    </row>
    <row r="207" spans="1:12" ht="15.75" thickBot="1">
      <c r="A207" s="457"/>
      <c r="B207" s="267" t="s">
        <v>1843</v>
      </c>
      <c r="C207" s="268"/>
      <c r="D207" s="268"/>
      <c r="E207" s="460"/>
      <c r="F207" s="269" t="s">
        <v>1843</v>
      </c>
      <c r="G207" s="457"/>
      <c r="H207" s="267" t="s">
        <v>1843</v>
      </c>
      <c r="I207" s="268"/>
      <c r="J207" s="268"/>
      <c r="K207" s="460"/>
      <c r="L207" s="269" t="s">
        <v>1843</v>
      </c>
    </row>
    <row r="208" spans="1:12" ht="15.75" thickBot="1">
      <c r="A208" s="457"/>
      <c r="B208" s="267" t="s">
        <v>1844</v>
      </c>
      <c r="C208" s="268"/>
      <c r="D208" s="268"/>
      <c r="E208" s="460"/>
      <c r="F208" s="269" t="s">
        <v>1844</v>
      </c>
      <c r="G208" s="457"/>
      <c r="H208" s="267" t="s">
        <v>1844</v>
      </c>
      <c r="I208" s="268"/>
      <c r="J208" s="268"/>
      <c r="K208" s="460"/>
      <c r="L208" s="269" t="s">
        <v>1844</v>
      </c>
    </row>
    <row r="209" spans="1:12" ht="15.75" thickBot="1">
      <c r="A209" s="457"/>
      <c r="B209" s="267" t="s">
        <v>1845</v>
      </c>
      <c r="C209" s="268"/>
      <c r="D209" s="268"/>
      <c r="E209" s="460"/>
      <c r="F209" s="269" t="s">
        <v>1845</v>
      </c>
      <c r="G209" s="457"/>
      <c r="H209" s="267" t="s">
        <v>1845</v>
      </c>
      <c r="I209" s="268"/>
      <c r="J209" s="268"/>
      <c r="K209" s="460"/>
      <c r="L209" s="269" t="s">
        <v>1845</v>
      </c>
    </row>
    <row r="210" spans="1:12" ht="15.75" thickBot="1">
      <c r="A210" s="457"/>
      <c r="B210" s="267" t="s">
        <v>1846</v>
      </c>
      <c r="C210" s="268"/>
      <c r="D210" s="268"/>
      <c r="E210" s="460"/>
      <c r="F210" s="269" t="s">
        <v>1846</v>
      </c>
      <c r="G210" s="457"/>
      <c r="H210" s="267" t="s">
        <v>1846</v>
      </c>
      <c r="I210" s="268"/>
      <c r="J210" s="268"/>
      <c r="K210" s="460"/>
      <c r="L210" s="269" t="s">
        <v>1846</v>
      </c>
    </row>
    <row r="211" spans="1:12" ht="15.75" thickBot="1">
      <c r="A211" s="457"/>
      <c r="B211" s="267" t="s">
        <v>1847</v>
      </c>
      <c r="C211" s="268"/>
      <c r="D211" s="268"/>
      <c r="E211" s="460"/>
      <c r="F211" s="269" t="s">
        <v>1847</v>
      </c>
      <c r="G211" s="457"/>
      <c r="H211" s="267" t="s">
        <v>1847</v>
      </c>
      <c r="I211" s="268"/>
      <c r="J211" s="268"/>
      <c r="K211" s="460"/>
      <c r="L211" s="269" t="s">
        <v>1847</v>
      </c>
    </row>
    <row r="212" spans="1:12" ht="15.75" thickBot="1">
      <c r="A212" s="457"/>
      <c r="B212" s="267" t="s">
        <v>1848</v>
      </c>
      <c r="C212" s="268"/>
      <c r="D212" s="268"/>
      <c r="E212" s="460"/>
      <c r="F212" s="269" t="s">
        <v>1848</v>
      </c>
      <c r="G212" s="457"/>
      <c r="H212" s="267" t="s">
        <v>1848</v>
      </c>
      <c r="I212" s="268"/>
      <c r="J212" s="268"/>
      <c r="K212" s="460"/>
      <c r="L212" s="269" t="s">
        <v>1848</v>
      </c>
    </row>
    <row r="213" spans="1:12" ht="15.75" thickBot="1">
      <c r="A213" s="457"/>
      <c r="B213" s="267" t="s">
        <v>1849</v>
      </c>
      <c r="C213" s="268"/>
      <c r="D213" s="268"/>
      <c r="E213" s="460"/>
      <c r="F213" s="269" t="s">
        <v>1850</v>
      </c>
      <c r="G213" s="457"/>
      <c r="H213" s="267" t="s">
        <v>1849</v>
      </c>
      <c r="I213" s="268"/>
      <c r="J213" s="268"/>
      <c r="K213" s="460"/>
      <c r="L213" s="269" t="s">
        <v>1850</v>
      </c>
    </row>
    <row r="214" spans="1:12" ht="15.75" thickBot="1">
      <c r="A214" s="458"/>
      <c r="B214" s="267" t="s">
        <v>1851</v>
      </c>
      <c r="C214" s="268"/>
      <c r="D214" s="268"/>
      <c r="E214" s="461"/>
      <c r="F214" s="269" t="s">
        <v>1852</v>
      </c>
      <c r="G214" s="458"/>
      <c r="H214" s="267" t="s">
        <v>1851</v>
      </c>
      <c r="I214" s="268"/>
      <c r="J214" s="268"/>
      <c r="K214" s="461"/>
      <c r="L214" s="269" t="s">
        <v>1852</v>
      </c>
    </row>
    <row r="215" spans="1:12" ht="15.75" thickBot="1">
      <c r="A215" s="456" t="s">
        <v>2230</v>
      </c>
      <c r="B215" s="267" t="s">
        <v>1837</v>
      </c>
      <c r="C215" s="268"/>
      <c r="D215" s="268"/>
      <c r="E215" s="459" t="s">
        <v>2230</v>
      </c>
      <c r="F215" s="269" t="s">
        <v>1837</v>
      </c>
      <c r="G215" s="456" t="s">
        <v>2230</v>
      </c>
      <c r="H215" s="267" t="s">
        <v>1837</v>
      </c>
      <c r="I215" s="268"/>
      <c r="J215" s="268"/>
      <c r="K215" s="459" t="s">
        <v>2230</v>
      </c>
      <c r="L215" s="269" t="s">
        <v>1837</v>
      </c>
    </row>
    <row r="216" spans="1:12" ht="15.75" thickBot="1">
      <c r="A216" s="457"/>
      <c r="B216" s="267" t="s">
        <v>1839</v>
      </c>
      <c r="C216" s="268"/>
      <c r="D216" s="268"/>
      <c r="E216" s="460"/>
      <c r="F216" s="269" t="s">
        <v>1839</v>
      </c>
      <c r="G216" s="457"/>
      <c r="H216" s="267" t="s">
        <v>1839</v>
      </c>
      <c r="I216" s="268"/>
      <c r="J216" s="268"/>
      <c r="K216" s="460"/>
      <c r="L216" s="269" t="s">
        <v>1839</v>
      </c>
    </row>
    <row r="217" spans="1:12" ht="15.75" thickBot="1">
      <c r="A217" s="457"/>
      <c r="B217" s="267" t="s">
        <v>1840</v>
      </c>
      <c r="C217" s="268"/>
      <c r="D217" s="268"/>
      <c r="E217" s="460"/>
      <c r="F217" s="269" t="s">
        <v>1840</v>
      </c>
      <c r="G217" s="457"/>
      <c r="H217" s="267" t="s">
        <v>1840</v>
      </c>
      <c r="I217" s="268"/>
      <c r="J217" s="268"/>
      <c r="K217" s="460"/>
      <c r="L217" s="269" t="s">
        <v>1840</v>
      </c>
    </row>
    <row r="218" spans="1:12" ht="15.75" thickBot="1">
      <c r="A218" s="457"/>
      <c r="B218" s="267" t="s">
        <v>1841</v>
      </c>
      <c r="C218" s="268"/>
      <c r="D218" s="268"/>
      <c r="E218" s="460"/>
      <c r="F218" s="269" t="s">
        <v>1841</v>
      </c>
      <c r="G218" s="457"/>
      <c r="H218" s="267" t="s">
        <v>1841</v>
      </c>
      <c r="I218" s="268"/>
      <c r="J218" s="268"/>
      <c r="K218" s="460"/>
      <c r="L218" s="269" t="s">
        <v>1841</v>
      </c>
    </row>
    <row r="219" spans="1:12" ht="15.75" thickBot="1">
      <c r="A219" s="457"/>
      <c r="B219" s="267" t="s">
        <v>1842</v>
      </c>
      <c r="C219" s="268"/>
      <c r="D219" s="268"/>
      <c r="E219" s="460"/>
      <c r="F219" s="269" t="s">
        <v>1842</v>
      </c>
      <c r="G219" s="457"/>
      <c r="H219" s="267" t="s">
        <v>1842</v>
      </c>
      <c r="I219" s="268"/>
      <c r="J219" s="268"/>
      <c r="K219" s="460"/>
      <c r="L219" s="269" t="s">
        <v>1842</v>
      </c>
    </row>
    <row r="220" spans="1:12" ht="15.75" thickBot="1">
      <c r="A220" s="457"/>
      <c r="B220" s="267" t="s">
        <v>1843</v>
      </c>
      <c r="C220" s="268"/>
      <c r="D220" s="268"/>
      <c r="E220" s="460"/>
      <c r="F220" s="269" t="s">
        <v>1843</v>
      </c>
      <c r="G220" s="457"/>
      <c r="H220" s="267" t="s">
        <v>1843</v>
      </c>
      <c r="I220" s="268"/>
      <c r="J220" s="268"/>
      <c r="K220" s="460"/>
      <c r="L220" s="269" t="s">
        <v>1843</v>
      </c>
    </row>
    <row r="221" spans="1:12" ht="15.75" thickBot="1">
      <c r="A221" s="457"/>
      <c r="B221" s="267" t="s">
        <v>1844</v>
      </c>
      <c r="C221" s="268"/>
      <c r="D221" s="268"/>
      <c r="E221" s="460"/>
      <c r="F221" s="269" t="s">
        <v>1844</v>
      </c>
      <c r="G221" s="457"/>
      <c r="H221" s="267" t="s">
        <v>1844</v>
      </c>
      <c r="I221" s="268"/>
      <c r="J221" s="268"/>
      <c r="K221" s="460"/>
      <c r="L221" s="269" t="s">
        <v>1844</v>
      </c>
    </row>
    <row r="222" spans="1:12" ht="15.75" thickBot="1">
      <c r="A222" s="457"/>
      <c r="B222" s="267" t="s">
        <v>1845</v>
      </c>
      <c r="C222" s="268"/>
      <c r="D222" s="268"/>
      <c r="E222" s="460"/>
      <c r="F222" s="269" t="s">
        <v>1845</v>
      </c>
      <c r="G222" s="457"/>
      <c r="H222" s="267" t="s">
        <v>1845</v>
      </c>
      <c r="I222" s="268"/>
      <c r="J222" s="268"/>
      <c r="K222" s="460"/>
      <c r="L222" s="269" t="s">
        <v>1845</v>
      </c>
    </row>
    <row r="223" spans="1:12" ht="15.75" thickBot="1">
      <c r="A223" s="457"/>
      <c r="B223" s="267" t="s">
        <v>1846</v>
      </c>
      <c r="C223" s="268"/>
      <c r="D223" s="268"/>
      <c r="E223" s="460"/>
      <c r="F223" s="269" t="s">
        <v>1846</v>
      </c>
      <c r="G223" s="457"/>
      <c r="H223" s="267" t="s">
        <v>1846</v>
      </c>
      <c r="I223" s="268"/>
      <c r="J223" s="268"/>
      <c r="K223" s="460"/>
      <c r="L223" s="269" t="s">
        <v>1846</v>
      </c>
    </row>
    <row r="224" spans="1:12" ht="15.75" thickBot="1">
      <c r="A224" s="457"/>
      <c r="B224" s="267" t="s">
        <v>1847</v>
      </c>
      <c r="C224" s="268"/>
      <c r="D224" s="268"/>
      <c r="E224" s="460"/>
      <c r="F224" s="269" t="s">
        <v>1847</v>
      </c>
      <c r="G224" s="457"/>
      <c r="H224" s="267" t="s">
        <v>1847</v>
      </c>
      <c r="I224" s="268"/>
      <c r="J224" s="268"/>
      <c r="K224" s="460"/>
      <c r="L224" s="269" t="s">
        <v>1847</v>
      </c>
    </row>
    <row r="225" spans="1:12" ht="15.75" thickBot="1">
      <c r="A225" s="457"/>
      <c r="B225" s="267" t="s">
        <v>1848</v>
      </c>
      <c r="C225" s="268"/>
      <c r="D225" s="268"/>
      <c r="E225" s="460"/>
      <c r="F225" s="269" t="s">
        <v>1848</v>
      </c>
      <c r="G225" s="457"/>
      <c r="H225" s="267" t="s">
        <v>1848</v>
      </c>
      <c r="I225" s="268"/>
      <c r="J225" s="268"/>
      <c r="K225" s="460"/>
      <c r="L225" s="269" t="s">
        <v>1848</v>
      </c>
    </row>
    <row r="226" spans="1:12" ht="15.75" thickBot="1">
      <c r="A226" s="457"/>
      <c r="B226" s="267" t="s">
        <v>1849</v>
      </c>
      <c r="C226" s="268"/>
      <c r="D226" s="268"/>
      <c r="E226" s="460"/>
      <c r="F226" s="269" t="s">
        <v>1850</v>
      </c>
      <c r="G226" s="457"/>
      <c r="H226" s="267" t="s">
        <v>1849</v>
      </c>
      <c r="I226" s="268"/>
      <c r="J226" s="268"/>
      <c r="K226" s="460"/>
      <c r="L226" s="269" t="s">
        <v>1850</v>
      </c>
    </row>
    <row r="227" spans="1:12" ht="15.75" thickBot="1">
      <c r="A227" s="458"/>
      <c r="B227" s="267" t="s">
        <v>1851</v>
      </c>
      <c r="C227" s="268"/>
      <c r="D227" s="268"/>
      <c r="E227" s="461"/>
      <c r="F227" s="269" t="s">
        <v>1852</v>
      </c>
      <c r="G227" s="458"/>
      <c r="H227" s="267" t="s">
        <v>1851</v>
      </c>
      <c r="I227" s="268"/>
      <c r="J227" s="268"/>
      <c r="K227" s="461"/>
      <c r="L227" s="269" t="s">
        <v>1852</v>
      </c>
    </row>
    <row r="228" spans="1:12" ht="15.75" thickBot="1">
      <c r="A228" s="456" t="s">
        <v>2231</v>
      </c>
      <c r="B228" s="267" t="s">
        <v>1837</v>
      </c>
      <c r="C228" s="268"/>
      <c r="D228" s="268"/>
      <c r="E228" s="459" t="s">
        <v>2231</v>
      </c>
      <c r="F228" s="269" t="s">
        <v>1837</v>
      </c>
      <c r="G228" s="456" t="s">
        <v>2231</v>
      </c>
      <c r="H228" s="267" t="s">
        <v>1837</v>
      </c>
      <c r="I228" s="268"/>
      <c r="J228" s="268"/>
      <c r="K228" s="459" t="s">
        <v>2231</v>
      </c>
      <c r="L228" s="269" t="s">
        <v>1837</v>
      </c>
    </row>
    <row r="229" spans="1:12" ht="15.75" thickBot="1">
      <c r="A229" s="457"/>
      <c r="B229" s="267" t="s">
        <v>1839</v>
      </c>
      <c r="C229" s="268"/>
      <c r="D229" s="268"/>
      <c r="E229" s="460"/>
      <c r="F229" s="269" t="s">
        <v>1839</v>
      </c>
      <c r="G229" s="457"/>
      <c r="H229" s="267" t="s">
        <v>1839</v>
      </c>
      <c r="I229" s="268"/>
      <c r="J229" s="268"/>
      <c r="K229" s="460"/>
      <c r="L229" s="269" t="s">
        <v>1839</v>
      </c>
    </row>
    <row r="230" spans="1:12" ht="15.75" thickBot="1">
      <c r="A230" s="457"/>
      <c r="B230" s="267" t="s">
        <v>1840</v>
      </c>
      <c r="C230" s="268"/>
      <c r="D230" s="268"/>
      <c r="E230" s="460"/>
      <c r="F230" s="269" t="s">
        <v>1840</v>
      </c>
      <c r="G230" s="457"/>
      <c r="H230" s="267" t="s">
        <v>1840</v>
      </c>
      <c r="I230" s="268"/>
      <c r="J230" s="268"/>
      <c r="K230" s="460"/>
      <c r="L230" s="269" t="s">
        <v>1840</v>
      </c>
    </row>
    <row r="231" spans="1:12" ht="15.75" thickBot="1">
      <c r="A231" s="457"/>
      <c r="B231" s="267" t="s">
        <v>1841</v>
      </c>
      <c r="C231" s="268"/>
      <c r="D231" s="268"/>
      <c r="E231" s="460"/>
      <c r="F231" s="269" t="s">
        <v>1841</v>
      </c>
      <c r="G231" s="457"/>
      <c r="H231" s="267" t="s">
        <v>1841</v>
      </c>
      <c r="I231" s="268"/>
      <c r="J231" s="268"/>
      <c r="K231" s="460"/>
      <c r="L231" s="269" t="s">
        <v>1841</v>
      </c>
    </row>
    <row r="232" spans="1:12" ht="15.75" thickBot="1">
      <c r="A232" s="457"/>
      <c r="B232" s="267" t="s">
        <v>1842</v>
      </c>
      <c r="C232" s="268"/>
      <c r="D232" s="268"/>
      <c r="E232" s="460"/>
      <c r="F232" s="269" t="s">
        <v>1842</v>
      </c>
      <c r="G232" s="457"/>
      <c r="H232" s="267" t="s">
        <v>1842</v>
      </c>
      <c r="I232" s="268"/>
      <c r="J232" s="268"/>
      <c r="K232" s="460"/>
      <c r="L232" s="269" t="s">
        <v>1842</v>
      </c>
    </row>
    <row r="233" spans="1:12" ht="15.75" thickBot="1">
      <c r="A233" s="457"/>
      <c r="B233" s="267" t="s">
        <v>1843</v>
      </c>
      <c r="C233" s="268"/>
      <c r="D233" s="268"/>
      <c r="E233" s="460"/>
      <c r="F233" s="269" t="s">
        <v>1843</v>
      </c>
      <c r="G233" s="457"/>
      <c r="H233" s="267" t="s">
        <v>1843</v>
      </c>
      <c r="I233" s="268"/>
      <c r="J233" s="268"/>
      <c r="K233" s="460"/>
      <c r="L233" s="269" t="s">
        <v>1843</v>
      </c>
    </row>
    <row r="234" spans="1:12" ht="15.75" thickBot="1">
      <c r="A234" s="457"/>
      <c r="B234" s="267" t="s">
        <v>1844</v>
      </c>
      <c r="C234" s="268"/>
      <c r="D234" s="268"/>
      <c r="E234" s="460"/>
      <c r="F234" s="269" t="s">
        <v>1844</v>
      </c>
      <c r="G234" s="457"/>
      <c r="H234" s="267" t="s">
        <v>1844</v>
      </c>
      <c r="I234" s="268"/>
      <c r="J234" s="268"/>
      <c r="K234" s="460"/>
      <c r="L234" s="269" t="s">
        <v>1844</v>
      </c>
    </row>
    <row r="235" spans="1:12" ht="15.75" thickBot="1">
      <c r="A235" s="457"/>
      <c r="B235" s="267" t="s">
        <v>1845</v>
      </c>
      <c r="C235" s="268"/>
      <c r="D235" s="268"/>
      <c r="E235" s="460"/>
      <c r="F235" s="269" t="s">
        <v>1845</v>
      </c>
      <c r="G235" s="457"/>
      <c r="H235" s="267" t="s">
        <v>1845</v>
      </c>
      <c r="I235" s="268"/>
      <c r="J235" s="268"/>
      <c r="K235" s="460"/>
      <c r="L235" s="269" t="s">
        <v>1845</v>
      </c>
    </row>
    <row r="236" spans="1:12" ht="15.75" thickBot="1">
      <c r="A236" s="457"/>
      <c r="B236" s="267" t="s">
        <v>1846</v>
      </c>
      <c r="C236" s="268"/>
      <c r="D236" s="268"/>
      <c r="E236" s="460"/>
      <c r="F236" s="269" t="s">
        <v>1846</v>
      </c>
      <c r="G236" s="457"/>
      <c r="H236" s="267" t="s">
        <v>1846</v>
      </c>
      <c r="I236" s="268"/>
      <c r="J236" s="268"/>
      <c r="K236" s="460"/>
      <c r="L236" s="269" t="s">
        <v>1846</v>
      </c>
    </row>
    <row r="237" spans="1:12" ht="15.75" thickBot="1">
      <c r="A237" s="457"/>
      <c r="B237" s="267" t="s">
        <v>1847</v>
      </c>
      <c r="C237" s="268"/>
      <c r="D237" s="268"/>
      <c r="E237" s="460"/>
      <c r="F237" s="269" t="s">
        <v>1847</v>
      </c>
      <c r="G237" s="457"/>
      <c r="H237" s="267" t="s">
        <v>1847</v>
      </c>
      <c r="I237" s="268"/>
      <c r="J237" s="268"/>
      <c r="K237" s="460"/>
      <c r="L237" s="269" t="s">
        <v>1847</v>
      </c>
    </row>
    <row r="238" spans="1:12" ht="15.75" thickBot="1">
      <c r="A238" s="457"/>
      <c r="B238" s="267" t="s">
        <v>1848</v>
      </c>
      <c r="C238" s="268"/>
      <c r="D238" s="268"/>
      <c r="E238" s="460"/>
      <c r="F238" s="269" t="s">
        <v>1848</v>
      </c>
      <c r="G238" s="457"/>
      <c r="H238" s="267" t="s">
        <v>1848</v>
      </c>
      <c r="I238" s="268"/>
      <c r="J238" s="268"/>
      <c r="K238" s="460"/>
      <c r="L238" s="269" t="s">
        <v>1848</v>
      </c>
    </row>
    <row r="239" spans="1:12" ht="15.75" thickBot="1">
      <c r="A239" s="457"/>
      <c r="B239" s="267" t="s">
        <v>1849</v>
      </c>
      <c r="C239" s="268"/>
      <c r="D239" s="268"/>
      <c r="E239" s="460"/>
      <c r="F239" s="269" t="s">
        <v>1850</v>
      </c>
      <c r="G239" s="457"/>
      <c r="H239" s="267" t="s">
        <v>1849</v>
      </c>
      <c r="I239" s="268"/>
      <c r="J239" s="268"/>
      <c r="K239" s="460"/>
      <c r="L239" s="269" t="s">
        <v>1850</v>
      </c>
    </row>
    <row r="240" spans="1:12" ht="15.75" thickBot="1">
      <c r="A240" s="458"/>
      <c r="B240" s="267" t="s">
        <v>1851</v>
      </c>
      <c r="C240" s="268"/>
      <c r="D240" s="268"/>
      <c r="E240" s="461"/>
      <c r="F240" s="269" t="s">
        <v>1852</v>
      </c>
      <c r="G240" s="458"/>
      <c r="H240" s="267" t="s">
        <v>1851</v>
      </c>
      <c r="I240" s="268"/>
      <c r="J240" s="268"/>
      <c r="K240" s="461"/>
      <c r="L240" s="269" t="s">
        <v>1852</v>
      </c>
    </row>
    <row r="241" spans="1:12" ht="15.75" thickBot="1">
      <c r="A241" s="456" t="s">
        <v>2232</v>
      </c>
      <c r="B241" s="267" t="s">
        <v>1837</v>
      </c>
      <c r="C241" s="268"/>
      <c r="D241" s="268"/>
      <c r="E241" s="459" t="s">
        <v>2232</v>
      </c>
      <c r="F241" s="269" t="s">
        <v>1837</v>
      </c>
      <c r="G241" s="456" t="s">
        <v>2232</v>
      </c>
      <c r="H241" s="267" t="s">
        <v>1837</v>
      </c>
      <c r="I241" s="268"/>
      <c r="J241" s="268"/>
      <c r="K241" s="459" t="s">
        <v>2232</v>
      </c>
      <c r="L241" s="269" t="s">
        <v>1837</v>
      </c>
    </row>
    <row r="242" spans="1:12" ht="15.75" thickBot="1">
      <c r="A242" s="457"/>
      <c r="B242" s="267" t="s">
        <v>1839</v>
      </c>
      <c r="C242" s="268"/>
      <c r="D242" s="268"/>
      <c r="E242" s="460"/>
      <c r="F242" s="269" t="s">
        <v>1839</v>
      </c>
      <c r="G242" s="457"/>
      <c r="H242" s="267" t="s">
        <v>1839</v>
      </c>
      <c r="I242" s="268"/>
      <c r="J242" s="268"/>
      <c r="K242" s="460"/>
      <c r="L242" s="269" t="s">
        <v>1839</v>
      </c>
    </row>
    <row r="243" spans="1:12" ht="15.75" thickBot="1">
      <c r="A243" s="457"/>
      <c r="B243" s="267" t="s">
        <v>1840</v>
      </c>
      <c r="C243" s="268"/>
      <c r="D243" s="268"/>
      <c r="E243" s="460"/>
      <c r="F243" s="269" t="s">
        <v>1840</v>
      </c>
      <c r="G243" s="457"/>
      <c r="H243" s="267" t="s">
        <v>1840</v>
      </c>
      <c r="I243" s="268"/>
      <c r="J243" s="268"/>
      <c r="K243" s="460"/>
      <c r="L243" s="269" t="s">
        <v>1840</v>
      </c>
    </row>
    <row r="244" spans="1:12" ht="15.75" thickBot="1">
      <c r="A244" s="457"/>
      <c r="B244" s="267" t="s">
        <v>1841</v>
      </c>
      <c r="C244" s="268"/>
      <c r="D244" s="268"/>
      <c r="E244" s="460"/>
      <c r="F244" s="269" t="s">
        <v>1841</v>
      </c>
      <c r="G244" s="457"/>
      <c r="H244" s="267" t="s">
        <v>1841</v>
      </c>
      <c r="I244" s="268"/>
      <c r="J244" s="268"/>
      <c r="K244" s="460"/>
      <c r="L244" s="269" t="s">
        <v>1841</v>
      </c>
    </row>
    <row r="245" spans="1:12" ht="15.75" thickBot="1">
      <c r="A245" s="457"/>
      <c r="B245" s="267" t="s">
        <v>1842</v>
      </c>
      <c r="C245" s="268"/>
      <c r="D245" s="268"/>
      <c r="E245" s="460"/>
      <c r="F245" s="269" t="s">
        <v>1842</v>
      </c>
      <c r="G245" s="457"/>
      <c r="H245" s="267" t="s">
        <v>1842</v>
      </c>
      <c r="I245" s="268"/>
      <c r="J245" s="268"/>
      <c r="K245" s="460"/>
      <c r="L245" s="269" t="s">
        <v>1842</v>
      </c>
    </row>
    <row r="246" spans="1:12" ht="15.75" thickBot="1">
      <c r="A246" s="457"/>
      <c r="B246" s="267" t="s">
        <v>1843</v>
      </c>
      <c r="C246" s="268"/>
      <c r="D246" s="268"/>
      <c r="E246" s="460"/>
      <c r="F246" s="269" t="s">
        <v>1843</v>
      </c>
      <c r="G246" s="457"/>
      <c r="H246" s="267" t="s">
        <v>1843</v>
      </c>
      <c r="I246" s="268"/>
      <c r="J246" s="268"/>
      <c r="K246" s="460"/>
      <c r="L246" s="269" t="s">
        <v>1843</v>
      </c>
    </row>
    <row r="247" spans="1:12" ht="15.75" thickBot="1">
      <c r="A247" s="457"/>
      <c r="B247" s="267" t="s">
        <v>1844</v>
      </c>
      <c r="C247" s="268"/>
      <c r="D247" s="268"/>
      <c r="E247" s="460"/>
      <c r="F247" s="269" t="s">
        <v>1844</v>
      </c>
      <c r="G247" s="457"/>
      <c r="H247" s="267" t="s">
        <v>1844</v>
      </c>
      <c r="I247" s="268"/>
      <c r="J247" s="268"/>
      <c r="K247" s="460"/>
      <c r="L247" s="269" t="s">
        <v>1844</v>
      </c>
    </row>
    <row r="248" spans="1:12" ht="15.75" thickBot="1">
      <c r="A248" s="457"/>
      <c r="B248" s="267" t="s">
        <v>1845</v>
      </c>
      <c r="C248" s="268"/>
      <c r="D248" s="268"/>
      <c r="E248" s="460"/>
      <c r="F248" s="269" t="s">
        <v>1845</v>
      </c>
      <c r="G248" s="457"/>
      <c r="H248" s="267" t="s">
        <v>1845</v>
      </c>
      <c r="I248" s="268"/>
      <c r="J248" s="268"/>
      <c r="K248" s="460"/>
      <c r="L248" s="269" t="s">
        <v>1845</v>
      </c>
    </row>
    <row r="249" spans="1:12" ht="15.75" thickBot="1">
      <c r="A249" s="457"/>
      <c r="B249" s="267" t="s">
        <v>1846</v>
      </c>
      <c r="C249" s="268"/>
      <c r="D249" s="268"/>
      <c r="E249" s="460"/>
      <c r="F249" s="269" t="s">
        <v>1846</v>
      </c>
      <c r="G249" s="457"/>
      <c r="H249" s="267" t="s">
        <v>1846</v>
      </c>
      <c r="I249" s="268"/>
      <c r="J249" s="268"/>
      <c r="K249" s="460"/>
      <c r="L249" s="269" t="s">
        <v>1846</v>
      </c>
    </row>
    <row r="250" spans="1:12" ht="15.75" thickBot="1">
      <c r="A250" s="457"/>
      <c r="B250" s="267" t="s">
        <v>1847</v>
      </c>
      <c r="C250" s="268"/>
      <c r="D250" s="268"/>
      <c r="E250" s="460"/>
      <c r="F250" s="269" t="s">
        <v>1847</v>
      </c>
      <c r="G250" s="457"/>
      <c r="H250" s="267" t="s">
        <v>1847</v>
      </c>
      <c r="I250" s="268"/>
      <c r="J250" s="268"/>
      <c r="K250" s="460"/>
      <c r="L250" s="269" t="s">
        <v>1847</v>
      </c>
    </row>
    <row r="251" spans="1:12" ht="15.75" thickBot="1">
      <c r="A251" s="457"/>
      <c r="B251" s="267" t="s">
        <v>1848</v>
      </c>
      <c r="C251" s="268"/>
      <c r="D251" s="268"/>
      <c r="E251" s="460"/>
      <c r="F251" s="269" t="s">
        <v>1848</v>
      </c>
      <c r="G251" s="457"/>
      <c r="H251" s="267" t="s">
        <v>1848</v>
      </c>
      <c r="I251" s="268"/>
      <c r="J251" s="268"/>
      <c r="K251" s="460"/>
      <c r="L251" s="269" t="s">
        <v>1848</v>
      </c>
    </row>
    <row r="252" spans="1:12" ht="15.75" thickBot="1">
      <c r="A252" s="457"/>
      <c r="B252" s="267" t="s">
        <v>1849</v>
      </c>
      <c r="C252" s="268"/>
      <c r="D252" s="268"/>
      <c r="E252" s="460"/>
      <c r="F252" s="269" t="s">
        <v>1850</v>
      </c>
      <c r="G252" s="457"/>
      <c r="H252" s="267" t="s">
        <v>1849</v>
      </c>
      <c r="I252" s="268"/>
      <c r="J252" s="268"/>
      <c r="K252" s="460"/>
      <c r="L252" s="269" t="s">
        <v>1850</v>
      </c>
    </row>
    <row r="253" spans="1:12" ht="15.75" thickBot="1">
      <c r="A253" s="458"/>
      <c r="B253" s="267" t="s">
        <v>1851</v>
      </c>
      <c r="C253" s="268"/>
      <c r="D253" s="268"/>
      <c r="E253" s="461"/>
      <c r="F253" s="269" t="s">
        <v>1852</v>
      </c>
      <c r="G253" s="458"/>
      <c r="H253" s="267" t="s">
        <v>1851</v>
      </c>
      <c r="I253" s="268"/>
      <c r="J253" s="268"/>
      <c r="K253" s="461"/>
      <c r="L253" s="269" t="s">
        <v>1852</v>
      </c>
    </row>
    <row r="254" spans="1:12" ht="15.75" thickBot="1">
      <c r="A254" s="456" t="s">
        <v>2233</v>
      </c>
      <c r="B254" s="267" t="s">
        <v>1837</v>
      </c>
      <c r="C254" s="268"/>
      <c r="D254" s="268"/>
      <c r="E254" s="459" t="s">
        <v>2233</v>
      </c>
      <c r="F254" s="269" t="s">
        <v>1837</v>
      </c>
      <c r="G254" s="456" t="s">
        <v>2233</v>
      </c>
      <c r="H254" s="267" t="s">
        <v>1837</v>
      </c>
      <c r="I254" s="268"/>
      <c r="J254" s="268"/>
      <c r="K254" s="459" t="s">
        <v>2233</v>
      </c>
      <c r="L254" s="269" t="s">
        <v>1837</v>
      </c>
    </row>
    <row r="255" spans="1:12" ht="15.75" thickBot="1">
      <c r="A255" s="457"/>
      <c r="B255" s="267" t="s">
        <v>1839</v>
      </c>
      <c r="C255" s="268"/>
      <c r="D255" s="268"/>
      <c r="E255" s="460"/>
      <c r="F255" s="269" t="s">
        <v>1839</v>
      </c>
      <c r="G255" s="457"/>
      <c r="H255" s="267" t="s">
        <v>1839</v>
      </c>
      <c r="I255" s="268"/>
      <c r="J255" s="268"/>
      <c r="K255" s="460"/>
      <c r="L255" s="269" t="s">
        <v>1839</v>
      </c>
    </row>
    <row r="256" spans="1:12" ht="15.75" thickBot="1">
      <c r="A256" s="457"/>
      <c r="B256" s="267" t="s">
        <v>1840</v>
      </c>
      <c r="C256" s="268"/>
      <c r="D256" s="268"/>
      <c r="E256" s="460"/>
      <c r="F256" s="269" t="s">
        <v>1840</v>
      </c>
      <c r="G256" s="457"/>
      <c r="H256" s="267" t="s">
        <v>1840</v>
      </c>
      <c r="I256" s="268"/>
      <c r="J256" s="268"/>
      <c r="K256" s="460"/>
      <c r="L256" s="269" t="s">
        <v>1840</v>
      </c>
    </row>
    <row r="257" spans="1:12" ht="15.75" thickBot="1">
      <c r="A257" s="457"/>
      <c r="B257" s="267" t="s">
        <v>1841</v>
      </c>
      <c r="C257" s="268"/>
      <c r="D257" s="268"/>
      <c r="E257" s="460"/>
      <c r="F257" s="269" t="s">
        <v>1841</v>
      </c>
      <c r="G257" s="457"/>
      <c r="H257" s="267" t="s">
        <v>1841</v>
      </c>
      <c r="I257" s="268"/>
      <c r="J257" s="268"/>
      <c r="K257" s="460"/>
      <c r="L257" s="269" t="s">
        <v>1841</v>
      </c>
    </row>
    <row r="258" spans="1:12" ht="15.75" thickBot="1">
      <c r="A258" s="457"/>
      <c r="B258" s="267" t="s">
        <v>1842</v>
      </c>
      <c r="C258" s="268"/>
      <c r="D258" s="268"/>
      <c r="E258" s="460"/>
      <c r="F258" s="269" t="s">
        <v>1842</v>
      </c>
      <c r="G258" s="457"/>
      <c r="H258" s="267" t="s">
        <v>1842</v>
      </c>
      <c r="I258" s="268"/>
      <c r="J258" s="268"/>
      <c r="K258" s="460"/>
      <c r="L258" s="269" t="s">
        <v>1842</v>
      </c>
    </row>
    <row r="259" spans="1:12" ht="15.75" thickBot="1">
      <c r="A259" s="457"/>
      <c r="B259" s="267" t="s">
        <v>1843</v>
      </c>
      <c r="C259" s="268"/>
      <c r="D259" s="268"/>
      <c r="E259" s="460"/>
      <c r="F259" s="269" t="s">
        <v>1843</v>
      </c>
      <c r="G259" s="457"/>
      <c r="H259" s="267" t="s">
        <v>1843</v>
      </c>
      <c r="I259" s="268"/>
      <c r="J259" s="268"/>
      <c r="K259" s="460"/>
      <c r="L259" s="269" t="s">
        <v>1843</v>
      </c>
    </row>
    <row r="260" spans="1:12" ht="15.75" thickBot="1">
      <c r="A260" s="457"/>
      <c r="B260" s="267" t="s">
        <v>1844</v>
      </c>
      <c r="C260" s="268"/>
      <c r="D260" s="268"/>
      <c r="E260" s="460"/>
      <c r="F260" s="269" t="s">
        <v>1844</v>
      </c>
      <c r="G260" s="457"/>
      <c r="H260" s="267" t="s">
        <v>1844</v>
      </c>
      <c r="I260" s="268"/>
      <c r="J260" s="268"/>
      <c r="K260" s="460"/>
      <c r="L260" s="269" t="s">
        <v>1844</v>
      </c>
    </row>
    <row r="261" spans="1:12" ht="15.75" thickBot="1">
      <c r="A261" s="457"/>
      <c r="B261" s="267" t="s">
        <v>1845</v>
      </c>
      <c r="C261" s="268"/>
      <c r="D261" s="268"/>
      <c r="E261" s="460"/>
      <c r="F261" s="269" t="s">
        <v>1845</v>
      </c>
      <c r="G261" s="457"/>
      <c r="H261" s="267" t="s">
        <v>1845</v>
      </c>
      <c r="I261" s="268"/>
      <c r="J261" s="268"/>
      <c r="K261" s="460"/>
      <c r="L261" s="269" t="s">
        <v>1845</v>
      </c>
    </row>
    <row r="262" spans="1:12" ht="15.75" thickBot="1">
      <c r="A262" s="457"/>
      <c r="B262" s="267" t="s">
        <v>1846</v>
      </c>
      <c r="C262" s="268"/>
      <c r="D262" s="268"/>
      <c r="E262" s="460"/>
      <c r="F262" s="269" t="s">
        <v>1846</v>
      </c>
      <c r="G262" s="457"/>
      <c r="H262" s="267" t="s">
        <v>1846</v>
      </c>
      <c r="I262" s="268"/>
      <c r="J262" s="268"/>
      <c r="K262" s="460"/>
      <c r="L262" s="269" t="s">
        <v>1846</v>
      </c>
    </row>
    <row r="263" spans="1:12" ht="15.75" thickBot="1">
      <c r="A263" s="457"/>
      <c r="B263" s="267" t="s">
        <v>1847</v>
      </c>
      <c r="C263" s="268"/>
      <c r="D263" s="268"/>
      <c r="E263" s="460"/>
      <c r="F263" s="269" t="s">
        <v>1847</v>
      </c>
      <c r="G263" s="457"/>
      <c r="H263" s="267" t="s">
        <v>1847</v>
      </c>
      <c r="I263" s="268"/>
      <c r="J263" s="268"/>
      <c r="K263" s="460"/>
      <c r="L263" s="269" t="s">
        <v>1847</v>
      </c>
    </row>
    <row r="264" spans="1:12" ht="15.75" thickBot="1">
      <c r="A264" s="457"/>
      <c r="B264" s="267" t="s">
        <v>1848</v>
      </c>
      <c r="C264" s="268"/>
      <c r="D264" s="268"/>
      <c r="E264" s="460"/>
      <c r="F264" s="269" t="s">
        <v>1848</v>
      </c>
      <c r="G264" s="457"/>
      <c r="H264" s="267" t="s">
        <v>1848</v>
      </c>
      <c r="I264" s="268"/>
      <c r="J264" s="268"/>
      <c r="K264" s="460"/>
      <c r="L264" s="269" t="s">
        <v>1848</v>
      </c>
    </row>
    <row r="265" spans="1:12" ht="15.75" thickBot="1">
      <c r="A265" s="457"/>
      <c r="B265" s="267" t="s">
        <v>1849</v>
      </c>
      <c r="C265" s="268"/>
      <c r="D265" s="268"/>
      <c r="E265" s="460"/>
      <c r="F265" s="269" t="s">
        <v>1850</v>
      </c>
      <c r="G265" s="457"/>
      <c r="H265" s="267" t="s">
        <v>1849</v>
      </c>
      <c r="I265" s="268"/>
      <c r="J265" s="268"/>
      <c r="K265" s="460"/>
      <c r="L265" s="269" t="s">
        <v>1850</v>
      </c>
    </row>
    <row r="266" spans="1:12" ht="15.75" thickBot="1">
      <c r="A266" s="458"/>
      <c r="B266" s="267" t="s">
        <v>1851</v>
      </c>
      <c r="C266" s="268"/>
      <c r="D266" s="268"/>
      <c r="E266" s="461"/>
      <c r="F266" s="269" t="s">
        <v>1852</v>
      </c>
      <c r="G266" s="458"/>
      <c r="H266" s="267" t="s">
        <v>1851</v>
      </c>
      <c r="I266" s="268"/>
      <c r="J266" s="268"/>
      <c r="K266" s="461"/>
      <c r="L266" s="269" t="s">
        <v>1852</v>
      </c>
    </row>
    <row r="267" spans="1:12" ht="15.75" thickBot="1">
      <c r="A267" s="456" t="s">
        <v>2234</v>
      </c>
      <c r="B267" s="267" t="s">
        <v>1837</v>
      </c>
      <c r="C267" s="268"/>
      <c r="D267" s="268"/>
      <c r="E267" s="459" t="s">
        <v>2235</v>
      </c>
      <c r="F267" s="269" t="s">
        <v>1837</v>
      </c>
      <c r="G267" s="456" t="s">
        <v>2234</v>
      </c>
      <c r="H267" s="267" t="s">
        <v>1837</v>
      </c>
      <c r="I267" s="268"/>
      <c r="J267" s="268"/>
      <c r="K267" s="459" t="s">
        <v>2235</v>
      </c>
      <c r="L267" s="269" t="s">
        <v>1837</v>
      </c>
    </row>
    <row r="268" spans="1:12" ht="15.75" thickBot="1">
      <c r="A268" s="457"/>
      <c r="B268" s="267" t="s">
        <v>1839</v>
      </c>
      <c r="C268" s="268"/>
      <c r="D268" s="268"/>
      <c r="E268" s="460"/>
      <c r="F268" s="269" t="s">
        <v>1839</v>
      </c>
      <c r="G268" s="457"/>
      <c r="H268" s="267" t="s">
        <v>1839</v>
      </c>
      <c r="I268" s="268"/>
      <c r="J268" s="268"/>
      <c r="K268" s="460"/>
      <c r="L268" s="269" t="s">
        <v>1839</v>
      </c>
    </row>
    <row r="269" spans="1:12" ht="15.75" thickBot="1">
      <c r="A269" s="457"/>
      <c r="B269" s="267" t="s">
        <v>1840</v>
      </c>
      <c r="C269" s="268"/>
      <c r="D269" s="268"/>
      <c r="E269" s="460"/>
      <c r="F269" s="269" t="s">
        <v>1840</v>
      </c>
      <c r="G269" s="457"/>
      <c r="H269" s="267" t="s">
        <v>1840</v>
      </c>
      <c r="I269" s="268"/>
      <c r="J269" s="268"/>
      <c r="K269" s="460"/>
      <c r="L269" s="269" t="s">
        <v>1840</v>
      </c>
    </row>
    <row r="270" spans="1:12" ht="15.75" thickBot="1">
      <c r="A270" s="457"/>
      <c r="B270" s="267" t="s">
        <v>1841</v>
      </c>
      <c r="C270" s="268"/>
      <c r="D270" s="268"/>
      <c r="E270" s="460"/>
      <c r="F270" s="269" t="s">
        <v>1841</v>
      </c>
      <c r="G270" s="457"/>
      <c r="H270" s="267" t="s">
        <v>1841</v>
      </c>
      <c r="I270" s="268"/>
      <c r="J270" s="268"/>
      <c r="K270" s="460"/>
      <c r="L270" s="269" t="s">
        <v>1841</v>
      </c>
    </row>
    <row r="271" spans="1:12" ht="15.75" thickBot="1">
      <c r="A271" s="457"/>
      <c r="B271" s="267" t="s">
        <v>1842</v>
      </c>
      <c r="C271" s="268"/>
      <c r="D271" s="268"/>
      <c r="E271" s="460"/>
      <c r="F271" s="269" t="s">
        <v>1842</v>
      </c>
      <c r="G271" s="457"/>
      <c r="H271" s="267" t="s">
        <v>1842</v>
      </c>
      <c r="I271" s="268"/>
      <c r="J271" s="268"/>
      <c r="K271" s="460"/>
      <c r="L271" s="269" t="s">
        <v>1842</v>
      </c>
    </row>
    <row r="272" spans="1:12" ht="15.75" thickBot="1">
      <c r="A272" s="457"/>
      <c r="B272" s="267" t="s">
        <v>1843</v>
      </c>
      <c r="C272" s="268"/>
      <c r="D272" s="268"/>
      <c r="E272" s="460"/>
      <c r="F272" s="269" t="s">
        <v>1843</v>
      </c>
      <c r="G272" s="457"/>
      <c r="H272" s="267" t="s">
        <v>1843</v>
      </c>
      <c r="I272" s="268"/>
      <c r="J272" s="268"/>
      <c r="K272" s="460"/>
      <c r="L272" s="269" t="s">
        <v>1843</v>
      </c>
    </row>
    <row r="273" spans="1:12" ht="15.75" thickBot="1">
      <c r="A273" s="457"/>
      <c r="B273" s="267" t="s">
        <v>1844</v>
      </c>
      <c r="C273" s="268"/>
      <c r="D273" s="268"/>
      <c r="E273" s="460"/>
      <c r="F273" s="269" t="s">
        <v>1844</v>
      </c>
      <c r="G273" s="457"/>
      <c r="H273" s="267" t="s">
        <v>1844</v>
      </c>
      <c r="I273" s="268"/>
      <c r="J273" s="268"/>
      <c r="K273" s="460"/>
      <c r="L273" s="269" t="s">
        <v>1844</v>
      </c>
    </row>
    <row r="274" spans="1:12" ht="15.75" thickBot="1">
      <c r="A274" s="457"/>
      <c r="B274" s="267" t="s">
        <v>1845</v>
      </c>
      <c r="C274" s="268"/>
      <c r="D274" s="268"/>
      <c r="E274" s="460"/>
      <c r="F274" s="269" t="s">
        <v>1845</v>
      </c>
      <c r="G274" s="457"/>
      <c r="H274" s="267" t="s">
        <v>1845</v>
      </c>
      <c r="I274" s="268"/>
      <c r="J274" s="268"/>
      <c r="K274" s="460"/>
      <c r="L274" s="269" t="s">
        <v>1845</v>
      </c>
    </row>
    <row r="275" spans="1:12" ht="15.75" thickBot="1">
      <c r="A275" s="457"/>
      <c r="B275" s="267" t="s">
        <v>1846</v>
      </c>
      <c r="C275" s="268"/>
      <c r="D275" s="268"/>
      <c r="E275" s="460"/>
      <c r="F275" s="269" t="s">
        <v>1846</v>
      </c>
      <c r="G275" s="457"/>
      <c r="H275" s="267" t="s">
        <v>1846</v>
      </c>
      <c r="I275" s="268"/>
      <c r="J275" s="268"/>
      <c r="K275" s="460"/>
      <c r="L275" s="269" t="s">
        <v>1846</v>
      </c>
    </row>
    <row r="276" spans="1:12" ht="15.75" thickBot="1">
      <c r="A276" s="457"/>
      <c r="B276" s="267" t="s">
        <v>1847</v>
      </c>
      <c r="C276" s="268"/>
      <c r="D276" s="268"/>
      <c r="E276" s="460"/>
      <c r="F276" s="269" t="s">
        <v>1847</v>
      </c>
      <c r="G276" s="457"/>
      <c r="H276" s="267" t="s">
        <v>1847</v>
      </c>
      <c r="I276" s="268"/>
      <c r="J276" s="268"/>
      <c r="K276" s="460"/>
      <c r="L276" s="269" t="s">
        <v>1847</v>
      </c>
    </row>
    <row r="277" spans="1:12" ht="15.75" thickBot="1">
      <c r="A277" s="457"/>
      <c r="B277" s="267" t="s">
        <v>1848</v>
      </c>
      <c r="C277" s="268"/>
      <c r="D277" s="268"/>
      <c r="E277" s="460"/>
      <c r="F277" s="269" t="s">
        <v>1848</v>
      </c>
      <c r="G277" s="457"/>
      <c r="H277" s="267" t="s">
        <v>1848</v>
      </c>
      <c r="I277" s="268"/>
      <c r="J277" s="268"/>
      <c r="K277" s="460"/>
      <c r="L277" s="269" t="s">
        <v>1848</v>
      </c>
    </row>
    <row r="278" spans="1:12" ht="15.75" thickBot="1">
      <c r="A278" s="457"/>
      <c r="B278" s="267" t="s">
        <v>1849</v>
      </c>
      <c r="C278" s="268"/>
      <c r="D278" s="268"/>
      <c r="E278" s="460"/>
      <c r="F278" s="269" t="s">
        <v>1850</v>
      </c>
      <c r="G278" s="457"/>
      <c r="H278" s="267" t="s">
        <v>1849</v>
      </c>
      <c r="I278" s="268"/>
      <c r="J278" s="268"/>
      <c r="K278" s="460"/>
      <c r="L278" s="269" t="s">
        <v>1850</v>
      </c>
    </row>
    <row r="279" spans="1:12" ht="15.75" thickBot="1">
      <c r="A279" s="458"/>
      <c r="B279" s="267" t="s">
        <v>1851</v>
      </c>
      <c r="C279" s="268"/>
      <c r="D279" s="268"/>
      <c r="E279" s="461"/>
      <c r="F279" s="269" t="s">
        <v>1852</v>
      </c>
      <c r="G279" s="458"/>
      <c r="H279" s="267" t="s">
        <v>1851</v>
      </c>
      <c r="I279" s="268"/>
      <c r="J279" s="268"/>
      <c r="K279" s="461"/>
      <c r="L279" s="269" t="s">
        <v>1852</v>
      </c>
    </row>
    <row r="280" spans="1:12" ht="15.75" thickBot="1">
      <c r="A280" s="456" t="s">
        <v>2236</v>
      </c>
      <c r="B280" s="267" t="s">
        <v>1837</v>
      </c>
      <c r="C280" s="268"/>
      <c r="D280" s="268"/>
      <c r="E280" s="459" t="s">
        <v>2237</v>
      </c>
      <c r="F280" s="269" t="s">
        <v>1837</v>
      </c>
      <c r="G280" s="456" t="s">
        <v>2236</v>
      </c>
      <c r="H280" s="267" t="s">
        <v>1837</v>
      </c>
      <c r="I280" s="268"/>
      <c r="J280" s="268"/>
      <c r="K280" s="459" t="s">
        <v>2237</v>
      </c>
      <c r="L280" s="269" t="s">
        <v>1837</v>
      </c>
    </row>
    <row r="281" spans="1:12" ht="15.75" thickBot="1">
      <c r="A281" s="457"/>
      <c r="B281" s="267" t="s">
        <v>1839</v>
      </c>
      <c r="C281" s="268"/>
      <c r="D281" s="268"/>
      <c r="E281" s="460"/>
      <c r="F281" s="269" t="s">
        <v>1839</v>
      </c>
      <c r="G281" s="457"/>
      <c r="H281" s="267" t="s">
        <v>1839</v>
      </c>
      <c r="I281" s="268"/>
      <c r="J281" s="268"/>
      <c r="K281" s="460"/>
      <c r="L281" s="269" t="s">
        <v>1839</v>
      </c>
    </row>
    <row r="282" spans="1:12" ht="15.75" thickBot="1">
      <c r="A282" s="457"/>
      <c r="B282" s="267" t="s">
        <v>1840</v>
      </c>
      <c r="C282" s="268"/>
      <c r="D282" s="268"/>
      <c r="E282" s="460"/>
      <c r="F282" s="269" t="s">
        <v>1840</v>
      </c>
      <c r="G282" s="457"/>
      <c r="H282" s="267" t="s">
        <v>1840</v>
      </c>
      <c r="I282" s="268"/>
      <c r="J282" s="268"/>
      <c r="K282" s="460"/>
      <c r="L282" s="269" t="s">
        <v>1840</v>
      </c>
    </row>
    <row r="283" spans="1:12" ht="15.75" thickBot="1">
      <c r="A283" s="457"/>
      <c r="B283" s="267" t="s">
        <v>1841</v>
      </c>
      <c r="C283" s="268"/>
      <c r="D283" s="268"/>
      <c r="E283" s="460"/>
      <c r="F283" s="269" t="s">
        <v>1841</v>
      </c>
      <c r="G283" s="457"/>
      <c r="H283" s="267" t="s">
        <v>1841</v>
      </c>
      <c r="I283" s="268"/>
      <c r="J283" s="268"/>
      <c r="K283" s="460"/>
      <c r="L283" s="269" t="s">
        <v>1841</v>
      </c>
    </row>
    <row r="284" spans="1:12" ht="15.75" thickBot="1">
      <c r="A284" s="457"/>
      <c r="B284" s="267" t="s">
        <v>1842</v>
      </c>
      <c r="C284" s="268"/>
      <c r="D284" s="268"/>
      <c r="E284" s="460"/>
      <c r="F284" s="269" t="s">
        <v>1842</v>
      </c>
      <c r="G284" s="457"/>
      <c r="H284" s="267" t="s">
        <v>1842</v>
      </c>
      <c r="I284" s="268"/>
      <c r="J284" s="268"/>
      <c r="K284" s="460"/>
      <c r="L284" s="269" t="s">
        <v>1842</v>
      </c>
    </row>
    <row r="285" spans="1:12" ht="15.75" thickBot="1">
      <c r="A285" s="457"/>
      <c r="B285" s="267" t="s">
        <v>1843</v>
      </c>
      <c r="C285" s="268"/>
      <c r="D285" s="268"/>
      <c r="E285" s="460"/>
      <c r="F285" s="269" t="s">
        <v>1843</v>
      </c>
      <c r="G285" s="457"/>
      <c r="H285" s="267" t="s">
        <v>1843</v>
      </c>
      <c r="I285" s="268"/>
      <c r="J285" s="268"/>
      <c r="K285" s="460"/>
      <c r="L285" s="269" t="s">
        <v>1843</v>
      </c>
    </row>
    <row r="286" spans="1:12" ht="15.75" thickBot="1">
      <c r="A286" s="457"/>
      <c r="B286" s="267" t="s">
        <v>1844</v>
      </c>
      <c r="C286" s="268"/>
      <c r="D286" s="268"/>
      <c r="E286" s="460"/>
      <c r="F286" s="269" t="s">
        <v>1844</v>
      </c>
      <c r="G286" s="457"/>
      <c r="H286" s="267" t="s">
        <v>1844</v>
      </c>
      <c r="I286" s="268"/>
      <c r="J286" s="268"/>
      <c r="K286" s="460"/>
      <c r="L286" s="269" t="s">
        <v>1844</v>
      </c>
    </row>
    <row r="287" spans="1:12" ht="15.75" thickBot="1">
      <c r="A287" s="457"/>
      <c r="B287" s="267" t="s">
        <v>1845</v>
      </c>
      <c r="C287" s="268"/>
      <c r="D287" s="268"/>
      <c r="E287" s="460"/>
      <c r="F287" s="269" t="s">
        <v>1845</v>
      </c>
      <c r="G287" s="457"/>
      <c r="H287" s="267" t="s">
        <v>1845</v>
      </c>
      <c r="I287" s="268"/>
      <c r="J287" s="268"/>
      <c r="K287" s="460"/>
      <c r="L287" s="269" t="s">
        <v>1845</v>
      </c>
    </row>
    <row r="288" spans="1:12" ht="15.75" thickBot="1">
      <c r="A288" s="457"/>
      <c r="B288" s="267" t="s">
        <v>1846</v>
      </c>
      <c r="C288" s="268"/>
      <c r="D288" s="268"/>
      <c r="E288" s="460"/>
      <c r="F288" s="269" t="s">
        <v>1846</v>
      </c>
      <c r="G288" s="457"/>
      <c r="H288" s="267" t="s">
        <v>1846</v>
      </c>
      <c r="I288" s="268"/>
      <c r="J288" s="268"/>
      <c r="K288" s="460"/>
      <c r="L288" s="269" t="s">
        <v>1846</v>
      </c>
    </row>
    <row r="289" spans="1:12" ht="15.75" thickBot="1">
      <c r="A289" s="457"/>
      <c r="B289" s="267" t="s">
        <v>1847</v>
      </c>
      <c r="C289" s="268"/>
      <c r="D289" s="268"/>
      <c r="E289" s="460"/>
      <c r="F289" s="269" t="s">
        <v>1847</v>
      </c>
      <c r="G289" s="457"/>
      <c r="H289" s="267" t="s">
        <v>1847</v>
      </c>
      <c r="I289" s="268"/>
      <c r="J289" s="268"/>
      <c r="K289" s="460"/>
      <c r="L289" s="269" t="s">
        <v>1847</v>
      </c>
    </row>
    <row r="290" spans="1:12" ht="15.75" thickBot="1">
      <c r="A290" s="457"/>
      <c r="B290" s="267" t="s">
        <v>1848</v>
      </c>
      <c r="C290" s="268"/>
      <c r="D290" s="268"/>
      <c r="E290" s="460"/>
      <c r="F290" s="269" t="s">
        <v>1848</v>
      </c>
      <c r="G290" s="457"/>
      <c r="H290" s="267" t="s">
        <v>1848</v>
      </c>
      <c r="I290" s="268"/>
      <c r="J290" s="268"/>
      <c r="K290" s="460"/>
      <c r="L290" s="269" t="s">
        <v>1848</v>
      </c>
    </row>
    <row r="291" spans="1:12" ht="15.75" thickBot="1">
      <c r="A291" s="457"/>
      <c r="B291" s="267" t="s">
        <v>1849</v>
      </c>
      <c r="C291" s="268"/>
      <c r="D291" s="268"/>
      <c r="E291" s="460"/>
      <c r="F291" s="269" t="s">
        <v>1850</v>
      </c>
      <c r="G291" s="457"/>
      <c r="H291" s="267" t="s">
        <v>1849</v>
      </c>
      <c r="I291" s="268"/>
      <c r="J291" s="268"/>
      <c r="K291" s="460"/>
      <c r="L291" s="269" t="s">
        <v>1850</v>
      </c>
    </row>
    <row r="292" spans="1:12" ht="15.75" thickBot="1">
      <c r="A292" s="458"/>
      <c r="B292" s="267" t="s">
        <v>1851</v>
      </c>
      <c r="C292" s="268"/>
      <c r="D292" s="268"/>
      <c r="E292" s="461"/>
      <c r="F292" s="269" t="s">
        <v>1852</v>
      </c>
      <c r="G292" s="458"/>
      <c r="H292" s="267" t="s">
        <v>1851</v>
      </c>
      <c r="I292" s="268"/>
      <c r="J292" s="268"/>
      <c r="K292" s="461"/>
      <c r="L292" s="269" t="s">
        <v>1852</v>
      </c>
    </row>
    <row r="293" spans="1:12" ht="15.75" thickBot="1">
      <c r="A293" s="456" t="s">
        <v>2238</v>
      </c>
      <c r="B293" s="267" t="s">
        <v>1837</v>
      </c>
      <c r="C293" s="268"/>
      <c r="D293" s="268">
        <v>51293</v>
      </c>
      <c r="E293" s="459" t="s">
        <v>2239</v>
      </c>
      <c r="F293" s="269" t="s">
        <v>1837</v>
      </c>
      <c r="G293" s="456" t="s">
        <v>2238</v>
      </c>
      <c r="H293" s="267" t="s">
        <v>1837</v>
      </c>
      <c r="I293" s="268"/>
      <c r="J293" s="268">
        <v>43516</v>
      </c>
      <c r="K293" s="459" t="s">
        <v>2239</v>
      </c>
      <c r="L293" s="269" t="s">
        <v>1837</v>
      </c>
    </row>
    <row r="294" spans="1:12" ht="15.75" thickBot="1">
      <c r="A294" s="457"/>
      <c r="B294" s="267" t="s">
        <v>1839</v>
      </c>
      <c r="C294" s="268"/>
      <c r="D294" s="268"/>
      <c r="E294" s="460"/>
      <c r="F294" s="269" t="s">
        <v>1839</v>
      </c>
      <c r="G294" s="457"/>
      <c r="H294" s="267" t="s">
        <v>1839</v>
      </c>
      <c r="I294" s="268"/>
      <c r="J294" s="268"/>
      <c r="K294" s="460"/>
      <c r="L294" s="269" t="s">
        <v>1839</v>
      </c>
    </row>
    <row r="295" spans="1:12" ht="15.75" thickBot="1">
      <c r="A295" s="457"/>
      <c r="B295" s="267" t="s">
        <v>1840</v>
      </c>
      <c r="C295" s="268"/>
      <c r="D295" s="268"/>
      <c r="E295" s="460"/>
      <c r="F295" s="269" t="s">
        <v>1840</v>
      </c>
      <c r="G295" s="457"/>
      <c r="H295" s="267" t="s">
        <v>1840</v>
      </c>
      <c r="I295" s="268"/>
      <c r="J295" s="268"/>
      <c r="K295" s="460"/>
      <c r="L295" s="269" t="s">
        <v>1840</v>
      </c>
    </row>
    <row r="296" spans="1:12" ht="15.75" thickBot="1">
      <c r="A296" s="457"/>
      <c r="B296" s="267" t="s">
        <v>1841</v>
      </c>
      <c r="C296" s="268"/>
      <c r="D296" s="268"/>
      <c r="E296" s="460"/>
      <c r="F296" s="269" t="s">
        <v>1841</v>
      </c>
      <c r="G296" s="457"/>
      <c r="H296" s="267" t="s">
        <v>1841</v>
      </c>
      <c r="I296" s="268"/>
      <c r="J296" s="268"/>
      <c r="K296" s="460"/>
      <c r="L296" s="269" t="s">
        <v>1841</v>
      </c>
    </row>
    <row r="297" spans="1:12" ht="15.75" thickBot="1">
      <c r="A297" s="457"/>
      <c r="B297" s="267" t="s">
        <v>1842</v>
      </c>
      <c r="C297" s="268"/>
      <c r="D297" s="268"/>
      <c r="E297" s="460"/>
      <c r="F297" s="269" t="s">
        <v>1842</v>
      </c>
      <c r="G297" s="457"/>
      <c r="H297" s="267" t="s">
        <v>1842</v>
      </c>
      <c r="I297" s="268"/>
      <c r="J297" s="268"/>
      <c r="K297" s="460"/>
      <c r="L297" s="269" t="s">
        <v>1842</v>
      </c>
    </row>
    <row r="298" spans="1:12" ht="15.75" thickBot="1">
      <c r="A298" s="457"/>
      <c r="B298" s="267" t="s">
        <v>1843</v>
      </c>
      <c r="C298" s="268"/>
      <c r="D298" s="268"/>
      <c r="E298" s="460"/>
      <c r="F298" s="269" t="s">
        <v>1843</v>
      </c>
      <c r="G298" s="457"/>
      <c r="H298" s="267" t="s">
        <v>1843</v>
      </c>
      <c r="I298" s="268"/>
      <c r="J298" s="268"/>
      <c r="K298" s="460"/>
      <c r="L298" s="269" t="s">
        <v>1843</v>
      </c>
    </row>
    <row r="299" spans="1:12" ht="15.75" thickBot="1">
      <c r="A299" s="457"/>
      <c r="B299" s="267" t="s">
        <v>1844</v>
      </c>
      <c r="C299" s="268"/>
      <c r="D299" s="268"/>
      <c r="E299" s="460"/>
      <c r="F299" s="269" t="s">
        <v>1844</v>
      </c>
      <c r="G299" s="457"/>
      <c r="H299" s="267" t="s">
        <v>1844</v>
      </c>
      <c r="I299" s="268"/>
      <c r="J299" s="268"/>
      <c r="K299" s="460"/>
      <c r="L299" s="269" t="s">
        <v>1844</v>
      </c>
    </row>
    <row r="300" spans="1:12" ht="15.75" thickBot="1">
      <c r="A300" s="457"/>
      <c r="B300" s="267" t="s">
        <v>1845</v>
      </c>
      <c r="C300" s="268"/>
      <c r="D300" s="268"/>
      <c r="E300" s="460"/>
      <c r="F300" s="269" t="s">
        <v>1845</v>
      </c>
      <c r="G300" s="457"/>
      <c r="H300" s="267" t="s">
        <v>1845</v>
      </c>
      <c r="I300" s="268"/>
      <c r="J300" s="268"/>
      <c r="K300" s="460"/>
      <c r="L300" s="269" t="s">
        <v>1845</v>
      </c>
    </row>
    <row r="301" spans="1:12" ht="15.75" thickBot="1">
      <c r="A301" s="457"/>
      <c r="B301" s="267" t="s">
        <v>1846</v>
      </c>
      <c r="C301" s="268"/>
      <c r="D301" s="268"/>
      <c r="E301" s="460"/>
      <c r="F301" s="269" t="s">
        <v>1846</v>
      </c>
      <c r="G301" s="457"/>
      <c r="H301" s="267" t="s">
        <v>1846</v>
      </c>
      <c r="I301" s="268"/>
      <c r="J301" s="268"/>
      <c r="K301" s="460"/>
      <c r="L301" s="269" t="s">
        <v>1846</v>
      </c>
    </row>
    <row r="302" spans="1:12" ht="15.75" thickBot="1">
      <c r="A302" s="457"/>
      <c r="B302" s="267" t="s">
        <v>1847</v>
      </c>
      <c r="C302" s="268"/>
      <c r="D302" s="268"/>
      <c r="E302" s="460"/>
      <c r="F302" s="269" t="s">
        <v>1847</v>
      </c>
      <c r="G302" s="457"/>
      <c r="H302" s="267" t="s">
        <v>1847</v>
      </c>
      <c r="I302" s="268"/>
      <c r="J302" s="268"/>
      <c r="K302" s="460"/>
      <c r="L302" s="269" t="s">
        <v>1847</v>
      </c>
    </row>
    <row r="303" spans="1:12" ht="15.75" thickBot="1">
      <c r="A303" s="457"/>
      <c r="B303" s="267" t="s">
        <v>1848</v>
      </c>
      <c r="C303" s="268"/>
      <c r="D303" s="268"/>
      <c r="E303" s="460"/>
      <c r="F303" s="269" t="s">
        <v>1848</v>
      </c>
      <c r="G303" s="457"/>
      <c r="H303" s="267" t="s">
        <v>1848</v>
      </c>
      <c r="I303" s="268"/>
      <c r="J303" s="268"/>
      <c r="K303" s="460"/>
      <c r="L303" s="269" t="s">
        <v>1848</v>
      </c>
    </row>
    <row r="304" spans="1:12" ht="15.75" thickBot="1">
      <c r="A304" s="457"/>
      <c r="B304" s="267" t="s">
        <v>1849</v>
      </c>
      <c r="C304" s="268"/>
      <c r="D304" s="268"/>
      <c r="E304" s="460"/>
      <c r="F304" s="269" t="s">
        <v>1850</v>
      </c>
      <c r="G304" s="457"/>
      <c r="H304" s="267" t="s">
        <v>1849</v>
      </c>
      <c r="I304" s="268"/>
      <c r="J304" s="268"/>
      <c r="K304" s="460"/>
      <c r="L304" s="269" t="s">
        <v>1850</v>
      </c>
    </row>
    <row r="305" spans="1:12" ht="15.75" thickBot="1">
      <c r="A305" s="458"/>
      <c r="B305" s="267" t="s">
        <v>1851</v>
      </c>
      <c r="C305" s="268"/>
      <c r="D305" s="268">
        <v>51293</v>
      </c>
      <c r="E305" s="461"/>
      <c r="F305" s="269" t="s">
        <v>1852</v>
      </c>
      <c r="G305" s="458"/>
      <c r="H305" s="267" t="s">
        <v>1851</v>
      </c>
      <c r="I305" s="268"/>
      <c r="J305" s="268">
        <v>43516</v>
      </c>
      <c r="K305" s="461"/>
      <c r="L305" s="269" t="s">
        <v>1852</v>
      </c>
    </row>
    <row r="306" spans="1:12" ht="17.45" customHeight="1">
      <c r="A306" s="462" t="s">
        <v>17</v>
      </c>
      <c r="B306" s="462"/>
      <c r="C306" s="462"/>
      <c r="D306" s="462"/>
      <c r="E306" s="462"/>
      <c r="F306" s="462"/>
      <c r="G306" s="463" t="s">
        <v>106</v>
      </c>
      <c r="H306" s="463"/>
      <c r="I306" s="463"/>
      <c r="J306" s="463"/>
      <c r="K306" s="463"/>
      <c r="L306" s="463"/>
    </row>
    <row r="307" spans="1:12" ht="17.45" customHeight="1">
      <c r="A307" s="452" t="s">
        <v>2259</v>
      </c>
      <c r="B307" s="452"/>
      <c r="C307" s="452"/>
      <c r="D307" s="453" t="s">
        <v>2260</v>
      </c>
      <c r="E307" s="453"/>
      <c r="F307" s="453"/>
      <c r="G307" s="452" t="s">
        <v>2259</v>
      </c>
      <c r="H307" s="452"/>
      <c r="I307" s="452"/>
      <c r="J307" s="453" t="s">
        <v>2260</v>
      </c>
      <c r="K307" s="453"/>
      <c r="L307" s="453"/>
    </row>
    <row r="308" spans="1:12">
      <c r="A308" s="454"/>
      <c r="B308" s="454"/>
      <c r="C308" s="455" t="s">
        <v>2261</v>
      </c>
      <c r="D308" s="455"/>
      <c r="E308" s="454"/>
      <c r="F308" s="454"/>
      <c r="G308" s="454"/>
      <c r="H308" s="454"/>
      <c r="I308" s="455" t="s">
        <v>2261</v>
      </c>
      <c r="J308" s="455"/>
      <c r="K308" s="454"/>
      <c r="L308" s="454"/>
    </row>
    <row r="309" spans="1:12" ht="23.25">
      <c r="A309" s="454"/>
      <c r="B309" s="454"/>
      <c r="C309" s="266" t="s">
        <v>2262</v>
      </c>
      <c r="D309" s="266" t="s">
        <v>675</v>
      </c>
      <c r="E309" s="454"/>
      <c r="F309" s="454"/>
      <c r="G309" s="454"/>
      <c r="H309" s="454"/>
      <c r="I309" s="266" t="s">
        <v>2262</v>
      </c>
      <c r="J309" s="266" t="s">
        <v>675</v>
      </c>
      <c r="K309" s="454"/>
      <c r="L309" s="454"/>
    </row>
    <row r="310" spans="1:12" ht="15.75" thickBot="1">
      <c r="A310" s="267" t="s">
        <v>2240</v>
      </c>
      <c r="B310" s="267" t="s">
        <v>1851</v>
      </c>
      <c r="C310" s="268"/>
      <c r="D310" s="268">
        <v>93573</v>
      </c>
      <c r="E310" s="269" t="s">
        <v>2241</v>
      </c>
      <c r="F310" s="269" t="s">
        <v>1852</v>
      </c>
      <c r="G310" s="267" t="s">
        <v>2240</v>
      </c>
      <c r="H310" s="267" t="s">
        <v>1851</v>
      </c>
      <c r="I310" s="268"/>
      <c r="J310" s="268">
        <v>110544</v>
      </c>
      <c r="K310" s="269" t="s">
        <v>2241</v>
      </c>
      <c r="L310" s="269" t="s">
        <v>1852</v>
      </c>
    </row>
  </sheetData>
  <sheetProtection password="83AF" sheet="1" objects="1" scenarios="1"/>
  <mergeCells count="116">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C7:D305 I7:J305 C310:D310 I310:J310" xr:uid="{F8877ED5-9E0B-4DC9-9AD2-4D4081700ABF}">
      <formula1>-9.99999999999999E+33</formula1>
      <formula2>9.99999999999999E+33</formula2>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7EDF4-AC0F-4900-99D5-90ED3250D4D2}">
  <dimension ref="A1:C6"/>
  <sheetViews>
    <sheetView showGridLines="0" workbookViewId="0"/>
  </sheetViews>
  <sheetFormatPr defaultColWidth="9.1640625" defaultRowHeight="15"/>
  <cols>
    <col min="1" max="1" width="84" style="271" customWidth="1" collapsed="1"/>
    <col min="2" max="2" width="28.5" style="271" customWidth="1" collapsed="1"/>
    <col min="3" max="3" width="84" style="271" customWidth="1" collapsed="1"/>
    <col min="4" max="16384" width="9.1640625" style="271" collapsed="1"/>
  </cols>
  <sheetData>
    <row r="1" spans="1:3" ht="17.25">
      <c r="A1" s="270" t="s">
        <v>2263</v>
      </c>
    </row>
    <row r="3" spans="1:3" ht="17.45" customHeight="1">
      <c r="A3" s="272" t="s">
        <v>1742</v>
      </c>
      <c r="B3" s="464" t="s">
        <v>1743</v>
      </c>
      <c r="C3" s="464"/>
    </row>
    <row r="4" spans="1:3">
      <c r="A4" s="273"/>
      <c r="B4" s="274" t="s">
        <v>102</v>
      </c>
    </row>
    <row r="5" spans="1:3" ht="15.75" thickBot="1">
      <c r="A5" s="275" t="s">
        <v>1742</v>
      </c>
      <c r="B5" s="276"/>
      <c r="C5" s="277" t="s">
        <v>1743</v>
      </c>
    </row>
    <row r="6" spans="1:3" ht="60" customHeight="1" thickBot="1">
      <c r="A6" s="278" t="s">
        <v>2264</v>
      </c>
      <c r="B6" s="279" t="s">
        <v>2265</v>
      </c>
      <c r="C6" s="277" t="s">
        <v>2266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233E253-1B0C-4FBD-86BA-FD72C139816A}">
      <formula1>0</formula1>
    </dataValidation>
  </dataValidations>
  <pageMargins left="0.15" right="0.15" top="0.15" bottom="0.15" header="0.5" footer="0.5"/>
  <pageSetup paperSize="0" orientation="portrait"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5AAA-D593-4D6B-972F-848C2E2578BB}">
  <dimension ref="A1:P287"/>
  <sheetViews>
    <sheetView showGridLines="0" workbookViewId="0"/>
  </sheetViews>
  <sheetFormatPr defaultColWidth="9.1640625" defaultRowHeight="15"/>
  <cols>
    <col min="1" max="1" width="45.6640625" style="281" bestFit="1" customWidth="1" collapsed="1"/>
    <col min="2" max="2" width="20.5" style="281" bestFit="1" customWidth="1" collapsed="1"/>
    <col min="3" max="3" width="45.6640625" style="281" bestFit="1" customWidth="1" collapsed="1"/>
    <col min="4" max="4" width="40.83203125" style="281" bestFit="1" customWidth="1" collapsed="1"/>
    <col min="5" max="5" width="34.5" style="281" bestFit="1" customWidth="1" collapsed="1"/>
    <col min="6" max="6" width="40.5" style="281" bestFit="1" customWidth="1" collapsed="1"/>
    <col min="7" max="7" width="45.6640625" style="281" bestFit="1" customWidth="1" collapsed="1"/>
    <col min="8" max="8" width="17.33203125" style="281" bestFit="1" customWidth="1" collapsed="1"/>
    <col min="9" max="9" width="45.6640625" style="281" bestFit="1" customWidth="1" collapsed="1"/>
    <col min="10" max="10" width="20.5" style="281" bestFit="1" customWidth="1" collapsed="1"/>
    <col min="11" max="11" width="45.6640625" style="281" bestFit="1" customWidth="1" collapsed="1"/>
    <col min="12" max="12" width="40.83203125" style="281" bestFit="1" customWidth="1" collapsed="1"/>
    <col min="13" max="13" width="34.5" style="281" bestFit="1" customWidth="1" collapsed="1"/>
    <col min="14" max="14" width="40.5" style="281" bestFit="1" customWidth="1" collapsed="1"/>
    <col min="15" max="15" width="45.6640625" style="281" bestFit="1" customWidth="1" collapsed="1"/>
    <col min="16" max="16" width="17.33203125" style="281" bestFit="1" customWidth="1" collapsed="1"/>
    <col min="17" max="16384" width="9.1640625" style="281" collapsed="1"/>
  </cols>
  <sheetData>
    <row r="1" spans="1:16" ht="17.25">
      <c r="A1" s="280" t="s">
        <v>2267</v>
      </c>
    </row>
    <row r="3" spans="1:16" ht="17.45" customHeight="1">
      <c r="A3" s="465" t="s">
        <v>17</v>
      </c>
      <c r="B3" s="465"/>
      <c r="C3" s="465"/>
      <c r="D3" s="465"/>
      <c r="E3" s="465"/>
      <c r="F3" s="465"/>
      <c r="G3" s="465"/>
      <c r="H3" s="465"/>
      <c r="I3" s="466" t="s">
        <v>106</v>
      </c>
      <c r="J3" s="466"/>
      <c r="K3" s="466"/>
      <c r="L3" s="466"/>
      <c r="M3" s="466"/>
      <c r="N3" s="466"/>
      <c r="O3" s="466"/>
      <c r="P3" s="466"/>
    </row>
    <row r="4" spans="1:16" ht="17.45" customHeight="1">
      <c r="A4" s="465" t="s">
        <v>2259</v>
      </c>
      <c r="B4" s="465"/>
      <c r="C4" s="465"/>
      <c r="D4" s="465"/>
      <c r="E4" s="466" t="s">
        <v>2260</v>
      </c>
      <c r="F4" s="466"/>
      <c r="G4" s="466"/>
      <c r="H4" s="466"/>
      <c r="I4" s="465" t="s">
        <v>2259</v>
      </c>
      <c r="J4" s="465"/>
      <c r="K4" s="465"/>
      <c r="L4" s="465"/>
      <c r="M4" s="466" t="s">
        <v>2260</v>
      </c>
      <c r="N4" s="466"/>
      <c r="O4" s="466"/>
      <c r="P4" s="466"/>
    </row>
    <row r="5" spans="1:16">
      <c r="A5" s="467"/>
      <c r="B5" s="467"/>
      <c r="C5" s="468" t="s">
        <v>2261</v>
      </c>
      <c r="D5" s="468"/>
      <c r="E5" s="468"/>
      <c r="F5" s="468"/>
      <c r="G5" s="467"/>
      <c r="H5" s="467"/>
      <c r="I5" s="467"/>
      <c r="J5" s="467"/>
      <c r="K5" s="468" t="s">
        <v>2261</v>
      </c>
      <c r="L5" s="468"/>
      <c r="M5" s="468"/>
      <c r="N5" s="468"/>
      <c r="O5" s="467"/>
      <c r="P5" s="467"/>
    </row>
    <row r="6" spans="1:16" ht="23.25">
      <c r="A6" s="467"/>
      <c r="B6" s="467"/>
      <c r="C6" s="282" t="s">
        <v>2262</v>
      </c>
      <c r="D6" s="282" t="s">
        <v>2268</v>
      </c>
      <c r="E6" s="282" t="s">
        <v>2269</v>
      </c>
      <c r="F6" s="282" t="s">
        <v>2270</v>
      </c>
      <c r="G6" s="467"/>
      <c r="H6" s="467"/>
      <c r="I6" s="467"/>
      <c r="J6" s="467"/>
      <c r="K6" s="282" t="s">
        <v>2262</v>
      </c>
      <c r="L6" s="282" t="s">
        <v>2268</v>
      </c>
      <c r="M6" s="282" t="s">
        <v>2269</v>
      </c>
      <c r="N6" s="282" t="s">
        <v>2270</v>
      </c>
      <c r="O6" s="467"/>
      <c r="P6" s="467"/>
    </row>
    <row r="7" spans="1:16" ht="15.75" thickBot="1">
      <c r="A7" s="470" t="s">
        <v>2214</v>
      </c>
      <c r="B7" s="283" t="s">
        <v>1837</v>
      </c>
      <c r="C7" s="284"/>
      <c r="D7" s="285"/>
      <c r="E7" s="285"/>
      <c r="F7" s="285"/>
      <c r="G7" s="473" t="s">
        <v>2214</v>
      </c>
      <c r="H7" s="286" t="s">
        <v>1837</v>
      </c>
      <c r="I7" s="470" t="s">
        <v>2214</v>
      </c>
      <c r="J7" s="283" t="s">
        <v>1837</v>
      </c>
      <c r="K7" s="284"/>
      <c r="L7" s="285"/>
      <c r="M7" s="285"/>
      <c r="N7" s="285"/>
      <c r="O7" s="473" t="s">
        <v>2214</v>
      </c>
      <c r="P7" s="286" t="s">
        <v>1837</v>
      </c>
    </row>
    <row r="8" spans="1:16" ht="15.75" thickBot="1">
      <c r="A8" s="470"/>
      <c r="B8" s="283" t="s">
        <v>1839</v>
      </c>
      <c r="C8" s="284"/>
      <c r="D8" s="285"/>
      <c r="E8" s="285"/>
      <c r="F8" s="285"/>
      <c r="G8" s="473"/>
      <c r="H8" s="286" t="s">
        <v>1839</v>
      </c>
      <c r="I8" s="470"/>
      <c r="J8" s="283" t="s">
        <v>1839</v>
      </c>
      <c r="K8" s="284"/>
      <c r="L8" s="285"/>
      <c r="M8" s="285"/>
      <c r="N8" s="285"/>
      <c r="O8" s="473"/>
      <c r="P8" s="286" t="s">
        <v>1839</v>
      </c>
    </row>
    <row r="9" spans="1:16" ht="15.75" thickBot="1">
      <c r="A9" s="470"/>
      <c r="B9" s="283" t="s">
        <v>1840</v>
      </c>
      <c r="C9" s="284"/>
      <c r="D9" s="285"/>
      <c r="E9" s="285"/>
      <c r="F9" s="285"/>
      <c r="G9" s="473"/>
      <c r="H9" s="286" t="s">
        <v>1840</v>
      </c>
      <c r="I9" s="470"/>
      <c r="J9" s="283" t="s">
        <v>1840</v>
      </c>
      <c r="K9" s="284"/>
      <c r="L9" s="285"/>
      <c r="M9" s="285"/>
      <c r="N9" s="285"/>
      <c r="O9" s="473"/>
      <c r="P9" s="286" t="s">
        <v>1840</v>
      </c>
    </row>
    <row r="10" spans="1:16" ht="15.75" thickBot="1">
      <c r="A10" s="470"/>
      <c r="B10" s="283" t="s">
        <v>1841</v>
      </c>
      <c r="C10" s="284"/>
      <c r="D10" s="285"/>
      <c r="E10" s="285"/>
      <c r="F10" s="285"/>
      <c r="G10" s="473"/>
      <c r="H10" s="286" t="s">
        <v>1841</v>
      </c>
      <c r="I10" s="470"/>
      <c r="J10" s="283" t="s">
        <v>1841</v>
      </c>
      <c r="K10" s="284"/>
      <c r="L10" s="285"/>
      <c r="M10" s="285"/>
      <c r="N10" s="285"/>
      <c r="O10" s="473"/>
      <c r="P10" s="286" t="s">
        <v>1841</v>
      </c>
    </row>
    <row r="11" spans="1:16" ht="15.75" thickBot="1">
      <c r="A11" s="470"/>
      <c r="B11" s="283" t="s">
        <v>1842</v>
      </c>
      <c r="C11" s="284"/>
      <c r="D11" s="285"/>
      <c r="E11" s="285"/>
      <c r="F11" s="285"/>
      <c r="G11" s="473"/>
      <c r="H11" s="286" t="s">
        <v>1842</v>
      </c>
      <c r="I11" s="470"/>
      <c r="J11" s="283" t="s">
        <v>1842</v>
      </c>
      <c r="K11" s="284"/>
      <c r="L11" s="285"/>
      <c r="M11" s="285"/>
      <c r="N11" s="285"/>
      <c r="O11" s="473"/>
      <c r="P11" s="286" t="s">
        <v>1842</v>
      </c>
    </row>
    <row r="12" spans="1:16" ht="15.75" thickBot="1">
      <c r="A12" s="470"/>
      <c r="B12" s="283" t="s">
        <v>1843</v>
      </c>
      <c r="C12" s="284"/>
      <c r="D12" s="285"/>
      <c r="E12" s="285"/>
      <c r="F12" s="285"/>
      <c r="G12" s="473"/>
      <c r="H12" s="286" t="s">
        <v>1843</v>
      </c>
      <c r="I12" s="470"/>
      <c r="J12" s="283" t="s">
        <v>1843</v>
      </c>
      <c r="K12" s="284"/>
      <c r="L12" s="285"/>
      <c r="M12" s="285"/>
      <c r="N12" s="285"/>
      <c r="O12" s="473"/>
      <c r="P12" s="286" t="s">
        <v>1843</v>
      </c>
    </row>
    <row r="13" spans="1:16" ht="15.75" thickBot="1">
      <c r="A13" s="470"/>
      <c r="B13" s="283" t="s">
        <v>1844</v>
      </c>
      <c r="C13" s="284"/>
      <c r="D13" s="285"/>
      <c r="E13" s="285"/>
      <c r="F13" s="285"/>
      <c r="G13" s="473"/>
      <c r="H13" s="286" t="s">
        <v>1844</v>
      </c>
      <c r="I13" s="470"/>
      <c r="J13" s="283" t="s">
        <v>1844</v>
      </c>
      <c r="K13" s="284"/>
      <c r="L13" s="285"/>
      <c r="M13" s="285"/>
      <c r="N13" s="285"/>
      <c r="O13" s="473"/>
      <c r="P13" s="286" t="s">
        <v>1844</v>
      </c>
    </row>
    <row r="14" spans="1:16" ht="15.75" thickBot="1">
      <c r="A14" s="470"/>
      <c r="B14" s="283" t="s">
        <v>1845</v>
      </c>
      <c r="C14" s="284"/>
      <c r="D14" s="285"/>
      <c r="E14" s="285"/>
      <c r="F14" s="285"/>
      <c r="G14" s="473"/>
      <c r="H14" s="286" t="s">
        <v>1845</v>
      </c>
      <c r="I14" s="470"/>
      <c r="J14" s="283" t="s">
        <v>1845</v>
      </c>
      <c r="K14" s="284"/>
      <c r="L14" s="285"/>
      <c r="M14" s="285"/>
      <c r="N14" s="285"/>
      <c r="O14" s="473"/>
      <c r="P14" s="286" t="s">
        <v>1845</v>
      </c>
    </row>
    <row r="15" spans="1:16" ht="15.75" thickBot="1">
      <c r="A15" s="470"/>
      <c r="B15" s="283" t="s">
        <v>1846</v>
      </c>
      <c r="C15" s="284"/>
      <c r="D15" s="285"/>
      <c r="E15" s="285"/>
      <c r="F15" s="285"/>
      <c r="G15" s="473"/>
      <c r="H15" s="286" t="s">
        <v>1846</v>
      </c>
      <c r="I15" s="470"/>
      <c r="J15" s="283" t="s">
        <v>1846</v>
      </c>
      <c r="K15" s="284"/>
      <c r="L15" s="285"/>
      <c r="M15" s="285"/>
      <c r="N15" s="285"/>
      <c r="O15" s="473"/>
      <c r="P15" s="286" t="s">
        <v>1846</v>
      </c>
    </row>
    <row r="16" spans="1:16" ht="15.75" thickBot="1">
      <c r="A16" s="470"/>
      <c r="B16" s="283" t="s">
        <v>1847</v>
      </c>
      <c r="C16" s="284"/>
      <c r="D16" s="285"/>
      <c r="E16" s="285"/>
      <c r="F16" s="285"/>
      <c r="G16" s="473"/>
      <c r="H16" s="286" t="s">
        <v>1847</v>
      </c>
      <c r="I16" s="470"/>
      <c r="J16" s="283" t="s">
        <v>1847</v>
      </c>
      <c r="K16" s="284"/>
      <c r="L16" s="285"/>
      <c r="M16" s="285"/>
      <c r="N16" s="285"/>
      <c r="O16" s="473"/>
      <c r="P16" s="286" t="s">
        <v>1847</v>
      </c>
    </row>
    <row r="17" spans="1:16" ht="15.75" thickBot="1">
      <c r="A17" s="470"/>
      <c r="B17" s="283" t="s">
        <v>1848</v>
      </c>
      <c r="C17" s="284"/>
      <c r="D17" s="285"/>
      <c r="E17" s="285"/>
      <c r="F17" s="285"/>
      <c r="G17" s="473"/>
      <c r="H17" s="286" t="s">
        <v>1848</v>
      </c>
      <c r="I17" s="470"/>
      <c r="J17" s="283" t="s">
        <v>1848</v>
      </c>
      <c r="K17" s="284"/>
      <c r="L17" s="285"/>
      <c r="M17" s="285"/>
      <c r="N17" s="285"/>
      <c r="O17" s="473"/>
      <c r="P17" s="286" t="s">
        <v>1848</v>
      </c>
    </row>
    <row r="18" spans="1:16" ht="15.75" thickBot="1">
      <c r="A18" s="471"/>
      <c r="B18" s="283" t="s">
        <v>1849</v>
      </c>
      <c r="C18" s="284"/>
      <c r="D18" s="285"/>
      <c r="E18" s="285"/>
      <c r="F18" s="285"/>
      <c r="G18" s="474"/>
      <c r="H18" s="286" t="s">
        <v>1850</v>
      </c>
      <c r="I18" s="471"/>
      <c r="J18" s="283" t="s">
        <v>1849</v>
      </c>
      <c r="K18" s="284"/>
      <c r="L18" s="285"/>
      <c r="M18" s="285"/>
      <c r="N18" s="285"/>
      <c r="O18" s="474"/>
      <c r="P18" s="286" t="s">
        <v>1850</v>
      </c>
    </row>
    <row r="19" spans="1:16" ht="15.75" thickBot="1">
      <c r="A19" s="469" t="s">
        <v>2215</v>
      </c>
      <c r="B19" s="283" t="s">
        <v>1837</v>
      </c>
      <c r="C19" s="284"/>
      <c r="D19" s="285"/>
      <c r="E19" s="285"/>
      <c r="F19" s="285"/>
      <c r="G19" s="472" t="s">
        <v>2215</v>
      </c>
      <c r="H19" s="286" t="s">
        <v>1837</v>
      </c>
      <c r="I19" s="469" t="s">
        <v>2215</v>
      </c>
      <c r="J19" s="283" t="s">
        <v>1837</v>
      </c>
      <c r="K19" s="284"/>
      <c r="L19" s="285"/>
      <c r="M19" s="285"/>
      <c r="N19" s="285"/>
      <c r="O19" s="472" t="s">
        <v>2215</v>
      </c>
      <c r="P19" s="286" t="s">
        <v>1837</v>
      </c>
    </row>
    <row r="20" spans="1:16" ht="15.75" thickBot="1">
      <c r="A20" s="470"/>
      <c r="B20" s="283" t="s">
        <v>1839</v>
      </c>
      <c r="C20" s="284"/>
      <c r="D20" s="285"/>
      <c r="E20" s="285"/>
      <c r="F20" s="285"/>
      <c r="G20" s="473"/>
      <c r="H20" s="286" t="s">
        <v>1839</v>
      </c>
      <c r="I20" s="470"/>
      <c r="J20" s="283" t="s">
        <v>1839</v>
      </c>
      <c r="K20" s="284"/>
      <c r="L20" s="285"/>
      <c r="M20" s="285"/>
      <c r="N20" s="285"/>
      <c r="O20" s="473"/>
      <c r="P20" s="286" t="s">
        <v>1839</v>
      </c>
    </row>
    <row r="21" spans="1:16" ht="15.75" thickBot="1">
      <c r="A21" s="470"/>
      <c r="B21" s="283" t="s">
        <v>1840</v>
      </c>
      <c r="C21" s="284"/>
      <c r="D21" s="285"/>
      <c r="E21" s="285"/>
      <c r="F21" s="285"/>
      <c r="G21" s="473"/>
      <c r="H21" s="286" t="s">
        <v>1840</v>
      </c>
      <c r="I21" s="470"/>
      <c r="J21" s="283" t="s">
        <v>1840</v>
      </c>
      <c r="K21" s="284"/>
      <c r="L21" s="285"/>
      <c r="M21" s="285"/>
      <c r="N21" s="285"/>
      <c r="O21" s="473"/>
      <c r="P21" s="286" t="s">
        <v>1840</v>
      </c>
    </row>
    <row r="22" spans="1:16" ht="15.75" thickBot="1">
      <c r="A22" s="470"/>
      <c r="B22" s="283" t="s">
        <v>1841</v>
      </c>
      <c r="C22" s="284"/>
      <c r="D22" s="285"/>
      <c r="E22" s="285"/>
      <c r="F22" s="285"/>
      <c r="G22" s="473"/>
      <c r="H22" s="286" t="s">
        <v>1841</v>
      </c>
      <c r="I22" s="470"/>
      <c r="J22" s="283" t="s">
        <v>1841</v>
      </c>
      <c r="K22" s="284"/>
      <c r="L22" s="285"/>
      <c r="M22" s="285"/>
      <c r="N22" s="285"/>
      <c r="O22" s="473"/>
      <c r="P22" s="286" t="s">
        <v>1841</v>
      </c>
    </row>
    <row r="23" spans="1:16" ht="15.75" thickBot="1">
      <c r="A23" s="470"/>
      <c r="B23" s="283" t="s">
        <v>1842</v>
      </c>
      <c r="C23" s="284"/>
      <c r="D23" s="285"/>
      <c r="E23" s="285"/>
      <c r="F23" s="285"/>
      <c r="G23" s="473"/>
      <c r="H23" s="286" t="s">
        <v>1842</v>
      </c>
      <c r="I23" s="470"/>
      <c r="J23" s="283" t="s">
        <v>1842</v>
      </c>
      <c r="K23" s="284"/>
      <c r="L23" s="285"/>
      <c r="M23" s="285"/>
      <c r="N23" s="285"/>
      <c r="O23" s="473"/>
      <c r="P23" s="286" t="s">
        <v>1842</v>
      </c>
    </row>
    <row r="24" spans="1:16" ht="15.75" thickBot="1">
      <c r="A24" s="470"/>
      <c r="B24" s="283" t="s">
        <v>1843</v>
      </c>
      <c r="C24" s="284"/>
      <c r="D24" s="285"/>
      <c r="E24" s="285"/>
      <c r="F24" s="285"/>
      <c r="G24" s="473"/>
      <c r="H24" s="286" t="s">
        <v>1843</v>
      </c>
      <c r="I24" s="470"/>
      <c r="J24" s="283" t="s">
        <v>1843</v>
      </c>
      <c r="K24" s="284"/>
      <c r="L24" s="285"/>
      <c r="M24" s="285"/>
      <c r="N24" s="285"/>
      <c r="O24" s="473"/>
      <c r="P24" s="286" t="s">
        <v>1843</v>
      </c>
    </row>
    <row r="25" spans="1:16" ht="15.75" thickBot="1">
      <c r="A25" s="470"/>
      <c r="B25" s="283" t="s">
        <v>1844</v>
      </c>
      <c r="C25" s="284"/>
      <c r="D25" s="285"/>
      <c r="E25" s="285"/>
      <c r="F25" s="285"/>
      <c r="G25" s="473"/>
      <c r="H25" s="286" t="s">
        <v>1844</v>
      </c>
      <c r="I25" s="470"/>
      <c r="J25" s="283" t="s">
        <v>1844</v>
      </c>
      <c r="K25" s="284"/>
      <c r="L25" s="285"/>
      <c r="M25" s="285"/>
      <c r="N25" s="285"/>
      <c r="O25" s="473"/>
      <c r="P25" s="286" t="s">
        <v>1844</v>
      </c>
    </row>
    <row r="26" spans="1:16" ht="15.75" thickBot="1">
      <c r="A26" s="470"/>
      <c r="B26" s="283" t="s">
        <v>1845</v>
      </c>
      <c r="C26" s="284"/>
      <c r="D26" s="285"/>
      <c r="E26" s="285"/>
      <c r="F26" s="285"/>
      <c r="G26" s="473"/>
      <c r="H26" s="286" t="s">
        <v>1845</v>
      </c>
      <c r="I26" s="470"/>
      <c r="J26" s="283" t="s">
        <v>1845</v>
      </c>
      <c r="K26" s="284"/>
      <c r="L26" s="285"/>
      <c r="M26" s="285"/>
      <c r="N26" s="285"/>
      <c r="O26" s="473"/>
      <c r="P26" s="286" t="s">
        <v>1845</v>
      </c>
    </row>
    <row r="27" spans="1:16" ht="15.75" thickBot="1">
      <c r="A27" s="470"/>
      <c r="B27" s="283" t="s">
        <v>1846</v>
      </c>
      <c r="C27" s="284"/>
      <c r="D27" s="285"/>
      <c r="E27" s="285"/>
      <c r="F27" s="285"/>
      <c r="G27" s="473"/>
      <c r="H27" s="286" t="s">
        <v>1846</v>
      </c>
      <c r="I27" s="470"/>
      <c r="J27" s="283" t="s">
        <v>1846</v>
      </c>
      <c r="K27" s="284"/>
      <c r="L27" s="285"/>
      <c r="M27" s="285"/>
      <c r="N27" s="285"/>
      <c r="O27" s="473"/>
      <c r="P27" s="286" t="s">
        <v>1846</v>
      </c>
    </row>
    <row r="28" spans="1:16" ht="15.75" thickBot="1">
      <c r="A28" s="470"/>
      <c r="B28" s="283" t="s">
        <v>1847</v>
      </c>
      <c r="C28" s="284"/>
      <c r="D28" s="285"/>
      <c r="E28" s="285"/>
      <c r="F28" s="285"/>
      <c r="G28" s="473"/>
      <c r="H28" s="286" t="s">
        <v>1847</v>
      </c>
      <c r="I28" s="470"/>
      <c r="J28" s="283" t="s">
        <v>1847</v>
      </c>
      <c r="K28" s="284"/>
      <c r="L28" s="285"/>
      <c r="M28" s="285"/>
      <c r="N28" s="285"/>
      <c r="O28" s="473"/>
      <c r="P28" s="286" t="s">
        <v>1847</v>
      </c>
    </row>
    <row r="29" spans="1:16" ht="15.75" thickBot="1">
      <c r="A29" s="470"/>
      <c r="B29" s="283" t="s">
        <v>1848</v>
      </c>
      <c r="C29" s="284"/>
      <c r="D29" s="285"/>
      <c r="E29" s="285"/>
      <c r="F29" s="285"/>
      <c r="G29" s="473"/>
      <c r="H29" s="286" t="s">
        <v>1848</v>
      </c>
      <c r="I29" s="470"/>
      <c r="J29" s="283" t="s">
        <v>1848</v>
      </c>
      <c r="K29" s="284"/>
      <c r="L29" s="285"/>
      <c r="M29" s="285"/>
      <c r="N29" s="285"/>
      <c r="O29" s="473"/>
      <c r="P29" s="286" t="s">
        <v>1848</v>
      </c>
    </row>
    <row r="30" spans="1:16" ht="15.75" thickBot="1">
      <c r="A30" s="471"/>
      <c r="B30" s="283" t="s">
        <v>1849</v>
      </c>
      <c r="C30" s="284"/>
      <c r="D30" s="285"/>
      <c r="E30" s="285"/>
      <c r="F30" s="285"/>
      <c r="G30" s="474"/>
      <c r="H30" s="286" t="s">
        <v>1850</v>
      </c>
      <c r="I30" s="471"/>
      <c r="J30" s="283" t="s">
        <v>1849</v>
      </c>
      <c r="K30" s="284"/>
      <c r="L30" s="285"/>
      <c r="M30" s="285"/>
      <c r="N30" s="285"/>
      <c r="O30" s="474"/>
      <c r="P30" s="286" t="s">
        <v>1850</v>
      </c>
    </row>
    <row r="31" spans="1:16" ht="15.75" thickBot="1">
      <c r="A31" s="469" t="s">
        <v>2216</v>
      </c>
      <c r="B31" s="283" t="s">
        <v>1837</v>
      </c>
      <c r="C31" s="284"/>
      <c r="D31" s="285"/>
      <c r="E31" s="285"/>
      <c r="F31" s="285"/>
      <c r="G31" s="472" t="s">
        <v>2216</v>
      </c>
      <c r="H31" s="286" t="s">
        <v>1837</v>
      </c>
      <c r="I31" s="469" t="s">
        <v>2216</v>
      </c>
      <c r="J31" s="283" t="s">
        <v>1837</v>
      </c>
      <c r="K31" s="284"/>
      <c r="L31" s="285"/>
      <c r="M31" s="285"/>
      <c r="N31" s="285"/>
      <c r="O31" s="472" t="s">
        <v>2216</v>
      </c>
      <c r="P31" s="286" t="s">
        <v>1837</v>
      </c>
    </row>
    <row r="32" spans="1:16" ht="15.75" thickBot="1">
      <c r="A32" s="470"/>
      <c r="B32" s="283" t="s">
        <v>1839</v>
      </c>
      <c r="C32" s="284"/>
      <c r="D32" s="285"/>
      <c r="E32" s="285"/>
      <c r="F32" s="285"/>
      <c r="G32" s="473"/>
      <c r="H32" s="286" t="s">
        <v>1839</v>
      </c>
      <c r="I32" s="470"/>
      <c r="J32" s="283" t="s">
        <v>1839</v>
      </c>
      <c r="K32" s="284"/>
      <c r="L32" s="285"/>
      <c r="M32" s="285"/>
      <c r="N32" s="285"/>
      <c r="O32" s="473"/>
      <c r="P32" s="286" t="s">
        <v>1839</v>
      </c>
    </row>
    <row r="33" spans="1:16" ht="15.75" thickBot="1">
      <c r="A33" s="470"/>
      <c r="B33" s="283" t="s">
        <v>1840</v>
      </c>
      <c r="C33" s="284"/>
      <c r="D33" s="285"/>
      <c r="E33" s="285"/>
      <c r="F33" s="285"/>
      <c r="G33" s="473"/>
      <c r="H33" s="286" t="s">
        <v>1840</v>
      </c>
      <c r="I33" s="470"/>
      <c r="J33" s="283" t="s">
        <v>1840</v>
      </c>
      <c r="K33" s="284"/>
      <c r="L33" s="285"/>
      <c r="M33" s="285"/>
      <c r="N33" s="285"/>
      <c r="O33" s="473"/>
      <c r="P33" s="286" t="s">
        <v>1840</v>
      </c>
    </row>
    <row r="34" spans="1:16" ht="15.75" thickBot="1">
      <c r="A34" s="470"/>
      <c r="B34" s="283" t="s">
        <v>1841</v>
      </c>
      <c r="C34" s="284"/>
      <c r="D34" s="285"/>
      <c r="E34" s="285"/>
      <c r="F34" s="285"/>
      <c r="G34" s="473"/>
      <c r="H34" s="286" t="s">
        <v>1841</v>
      </c>
      <c r="I34" s="470"/>
      <c r="J34" s="283" t="s">
        <v>1841</v>
      </c>
      <c r="K34" s="284"/>
      <c r="L34" s="285"/>
      <c r="M34" s="285"/>
      <c r="N34" s="285"/>
      <c r="O34" s="473"/>
      <c r="P34" s="286" t="s">
        <v>1841</v>
      </c>
    </row>
    <row r="35" spans="1:16" ht="15.75" thickBot="1">
      <c r="A35" s="470"/>
      <c r="B35" s="283" t="s">
        <v>1842</v>
      </c>
      <c r="C35" s="284"/>
      <c r="D35" s="285"/>
      <c r="E35" s="285"/>
      <c r="F35" s="285"/>
      <c r="G35" s="473"/>
      <c r="H35" s="286" t="s">
        <v>1842</v>
      </c>
      <c r="I35" s="470"/>
      <c r="J35" s="283" t="s">
        <v>1842</v>
      </c>
      <c r="K35" s="284"/>
      <c r="L35" s="285"/>
      <c r="M35" s="285"/>
      <c r="N35" s="285"/>
      <c r="O35" s="473"/>
      <c r="P35" s="286" t="s">
        <v>1842</v>
      </c>
    </row>
    <row r="36" spans="1:16" ht="15.75" thickBot="1">
      <c r="A36" s="470"/>
      <c r="B36" s="283" t="s">
        <v>1843</v>
      </c>
      <c r="C36" s="284"/>
      <c r="D36" s="285"/>
      <c r="E36" s="285"/>
      <c r="F36" s="285"/>
      <c r="G36" s="473"/>
      <c r="H36" s="286" t="s">
        <v>1843</v>
      </c>
      <c r="I36" s="470"/>
      <c r="J36" s="283" t="s">
        <v>1843</v>
      </c>
      <c r="K36" s="284"/>
      <c r="L36" s="285"/>
      <c r="M36" s="285"/>
      <c r="N36" s="285"/>
      <c r="O36" s="473"/>
      <c r="P36" s="286" t="s">
        <v>1843</v>
      </c>
    </row>
    <row r="37" spans="1:16" ht="15.75" thickBot="1">
      <c r="A37" s="470"/>
      <c r="B37" s="283" t="s">
        <v>1844</v>
      </c>
      <c r="C37" s="284"/>
      <c r="D37" s="285"/>
      <c r="E37" s="285"/>
      <c r="F37" s="285"/>
      <c r="G37" s="473"/>
      <c r="H37" s="286" t="s">
        <v>1844</v>
      </c>
      <c r="I37" s="470"/>
      <c r="J37" s="283" t="s">
        <v>1844</v>
      </c>
      <c r="K37" s="284"/>
      <c r="L37" s="285"/>
      <c r="M37" s="285"/>
      <c r="N37" s="285"/>
      <c r="O37" s="473"/>
      <c r="P37" s="286" t="s">
        <v>1844</v>
      </c>
    </row>
    <row r="38" spans="1:16" ht="15.75" thickBot="1">
      <c r="A38" s="470"/>
      <c r="B38" s="283" t="s">
        <v>1845</v>
      </c>
      <c r="C38" s="284"/>
      <c r="D38" s="285"/>
      <c r="E38" s="285"/>
      <c r="F38" s="285"/>
      <c r="G38" s="473"/>
      <c r="H38" s="286" t="s">
        <v>1845</v>
      </c>
      <c r="I38" s="470"/>
      <c r="J38" s="283" t="s">
        <v>1845</v>
      </c>
      <c r="K38" s="284"/>
      <c r="L38" s="285"/>
      <c r="M38" s="285"/>
      <c r="N38" s="285"/>
      <c r="O38" s="473"/>
      <c r="P38" s="286" t="s">
        <v>1845</v>
      </c>
    </row>
    <row r="39" spans="1:16" ht="15.75" thickBot="1">
      <c r="A39" s="470"/>
      <c r="B39" s="283" t="s">
        <v>1846</v>
      </c>
      <c r="C39" s="284"/>
      <c r="D39" s="285"/>
      <c r="E39" s="285"/>
      <c r="F39" s="285"/>
      <c r="G39" s="473"/>
      <c r="H39" s="286" t="s">
        <v>1846</v>
      </c>
      <c r="I39" s="470"/>
      <c r="J39" s="283" t="s">
        <v>1846</v>
      </c>
      <c r="K39" s="284"/>
      <c r="L39" s="285"/>
      <c r="M39" s="285"/>
      <c r="N39" s="285"/>
      <c r="O39" s="473"/>
      <c r="P39" s="286" t="s">
        <v>1846</v>
      </c>
    </row>
    <row r="40" spans="1:16" ht="15.75" thickBot="1">
      <c r="A40" s="470"/>
      <c r="B40" s="283" t="s">
        <v>1847</v>
      </c>
      <c r="C40" s="284"/>
      <c r="D40" s="285"/>
      <c r="E40" s="285"/>
      <c r="F40" s="285"/>
      <c r="G40" s="473"/>
      <c r="H40" s="286" t="s">
        <v>1847</v>
      </c>
      <c r="I40" s="470"/>
      <c r="J40" s="283" t="s">
        <v>1847</v>
      </c>
      <c r="K40" s="284"/>
      <c r="L40" s="285"/>
      <c r="M40" s="285"/>
      <c r="N40" s="285"/>
      <c r="O40" s="473"/>
      <c r="P40" s="286" t="s">
        <v>1847</v>
      </c>
    </row>
    <row r="41" spans="1:16" ht="15.75" thickBot="1">
      <c r="A41" s="470"/>
      <c r="B41" s="283" t="s">
        <v>1848</v>
      </c>
      <c r="C41" s="284"/>
      <c r="D41" s="285"/>
      <c r="E41" s="285"/>
      <c r="F41" s="285"/>
      <c r="G41" s="473"/>
      <c r="H41" s="286" t="s">
        <v>1848</v>
      </c>
      <c r="I41" s="470"/>
      <c r="J41" s="283" t="s">
        <v>1848</v>
      </c>
      <c r="K41" s="284"/>
      <c r="L41" s="285"/>
      <c r="M41" s="285"/>
      <c r="N41" s="285"/>
      <c r="O41" s="473"/>
      <c r="P41" s="286" t="s">
        <v>1848</v>
      </c>
    </row>
    <row r="42" spans="1:16" ht="15.75" thickBot="1">
      <c r="A42" s="471"/>
      <c r="B42" s="283" t="s">
        <v>1849</v>
      </c>
      <c r="C42" s="284"/>
      <c r="D42" s="285"/>
      <c r="E42" s="285"/>
      <c r="F42" s="285"/>
      <c r="G42" s="474"/>
      <c r="H42" s="286" t="s">
        <v>1850</v>
      </c>
      <c r="I42" s="471"/>
      <c r="J42" s="283" t="s">
        <v>1849</v>
      </c>
      <c r="K42" s="284"/>
      <c r="L42" s="285"/>
      <c r="M42" s="285"/>
      <c r="N42" s="285"/>
      <c r="O42" s="474"/>
      <c r="P42" s="286" t="s">
        <v>1850</v>
      </c>
    </row>
    <row r="43" spans="1:16" ht="15.75" thickBot="1">
      <c r="A43" s="469" t="s">
        <v>2217</v>
      </c>
      <c r="B43" s="283" t="s">
        <v>1837</v>
      </c>
      <c r="C43" s="284"/>
      <c r="D43" s="285"/>
      <c r="E43" s="285"/>
      <c r="F43" s="285"/>
      <c r="G43" s="472" t="s">
        <v>2217</v>
      </c>
      <c r="H43" s="286" t="s">
        <v>1837</v>
      </c>
      <c r="I43" s="469" t="s">
        <v>2217</v>
      </c>
      <c r="J43" s="283" t="s">
        <v>1837</v>
      </c>
      <c r="K43" s="284"/>
      <c r="L43" s="285"/>
      <c r="M43" s="285"/>
      <c r="N43" s="285"/>
      <c r="O43" s="472" t="s">
        <v>2217</v>
      </c>
      <c r="P43" s="286" t="s">
        <v>1837</v>
      </c>
    </row>
    <row r="44" spans="1:16" ht="15.75" thickBot="1">
      <c r="A44" s="470"/>
      <c r="B44" s="283" t="s">
        <v>1839</v>
      </c>
      <c r="C44" s="284"/>
      <c r="D44" s="285"/>
      <c r="E44" s="285"/>
      <c r="F44" s="285"/>
      <c r="G44" s="473"/>
      <c r="H44" s="286" t="s">
        <v>1839</v>
      </c>
      <c r="I44" s="470"/>
      <c r="J44" s="283" t="s">
        <v>1839</v>
      </c>
      <c r="K44" s="284"/>
      <c r="L44" s="285"/>
      <c r="M44" s="285"/>
      <c r="N44" s="285"/>
      <c r="O44" s="473"/>
      <c r="P44" s="286" t="s">
        <v>1839</v>
      </c>
    </row>
    <row r="45" spans="1:16" ht="15.75" thickBot="1">
      <c r="A45" s="470"/>
      <c r="B45" s="283" t="s">
        <v>1840</v>
      </c>
      <c r="C45" s="284"/>
      <c r="D45" s="285"/>
      <c r="E45" s="285"/>
      <c r="F45" s="285"/>
      <c r="G45" s="473"/>
      <c r="H45" s="286" t="s">
        <v>1840</v>
      </c>
      <c r="I45" s="470"/>
      <c r="J45" s="283" t="s">
        <v>1840</v>
      </c>
      <c r="K45" s="284"/>
      <c r="L45" s="285"/>
      <c r="M45" s="285"/>
      <c r="N45" s="285"/>
      <c r="O45" s="473"/>
      <c r="P45" s="286" t="s">
        <v>1840</v>
      </c>
    </row>
    <row r="46" spans="1:16" ht="15.75" thickBot="1">
      <c r="A46" s="470"/>
      <c r="B46" s="283" t="s">
        <v>1841</v>
      </c>
      <c r="C46" s="284"/>
      <c r="D46" s="285"/>
      <c r="E46" s="285"/>
      <c r="F46" s="285"/>
      <c r="G46" s="473"/>
      <c r="H46" s="286" t="s">
        <v>1841</v>
      </c>
      <c r="I46" s="470"/>
      <c r="J46" s="283" t="s">
        <v>1841</v>
      </c>
      <c r="K46" s="284"/>
      <c r="L46" s="285"/>
      <c r="M46" s="285"/>
      <c r="N46" s="285"/>
      <c r="O46" s="473"/>
      <c r="P46" s="286" t="s">
        <v>1841</v>
      </c>
    </row>
    <row r="47" spans="1:16" ht="15.75" thickBot="1">
      <c r="A47" s="470"/>
      <c r="B47" s="283" t="s">
        <v>1842</v>
      </c>
      <c r="C47" s="284"/>
      <c r="D47" s="285"/>
      <c r="E47" s="285"/>
      <c r="F47" s="285"/>
      <c r="G47" s="473"/>
      <c r="H47" s="286" t="s">
        <v>1842</v>
      </c>
      <c r="I47" s="470"/>
      <c r="J47" s="283" t="s">
        <v>1842</v>
      </c>
      <c r="K47" s="284"/>
      <c r="L47" s="285"/>
      <c r="M47" s="285"/>
      <c r="N47" s="285"/>
      <c r="O47" s="473"/>
      <c r="P47" s="286" t="s">
        <v>1842</v>
      </c>
    </row>
    <row r="48" spans="1:16" ht="15.75" thickBot="1">
      <c r="A48" s="470"/>
      <c r="B48" s="283" t="s">
        <v>1843</v>
      </c>
      <c r="C48" s="284"/>
      <c r="D48" s="285"/>
      <c r="E48" s="285"/>
      <c r="F48" s="285"/>
      <c r="G48" s="473"/>
      <c r="H48" s="286" t="s">
        <v>1843</v>
      </c>
      <c r="I48" s="470"/>
      <c r="J48" s="283" t="s">
        <v>1843</v>
      </c>
      <c r="K48" s="284"/>
      <c r="L48" s="285"/>
      <c r="M48" s="285"/>
      <c r="N48" s="285"/>
      <c r="O48" s="473"/>
      <c r="P48" s="286" t="s">
        <v>1843</v>
      </c>
    </row>
    <row r="49" spans="1:16" ht="15.75" thickBot="1">
      <c r="A49" s="470"/>
      <c r="B49" s="283" t="s">
        <v>1844</v>
      </c>
      <c r="C49" s="284"/>
      <c r="D49" s="285"/>
      <c r="E49" s="285"/>
      <c r="F49" s="285"/>
      <c r="G49" s="473"/>
      <c r="H49" s="286" t="s">
        <v>1844</v>
      </c>
      <c r="I49" s="470"/>
      <c r="J49" s="283" t="s">
        <v>1844</v>
      </c>
      <c r="K49" s="284"/>
      <c r="L49" s="285"/>
      <c r="M49" s="285"/>
      <c r="N49" s="285"/>
      <c r="O49" s="473"/>
      <c r="P49" s="286" t="s">
        <v>1844</v>
      </c>
    </row>
    <row r="50" spans="1:16" ht="15.75" thickBot="1">
      <c r="A50" s="470"/>
      <c r="B50" s="283" t="s">
        <v>1845</v>
      </c>
      <c r="C50" s="284"/>
      <c r="D50" s="285"/>
      <c r="E50" s="285"/>
      <c r="F50" s="285"/>
      <c r="G50" s="473"/>
      <c r="H50" s="286" t="s">
        <v>1845</v>
      </c>
      <c r="I50" s="470"/>
      <c r="J50" s="283" t="s">
        <v>1845</v>
      </c>
      <c r="K50" s="284"/>
      <c r="L50" s="285"/>
      <c r="M50" s="285"/>
      <c r="N50" s="285"/>
      <c r="O50" s="473"/>
      <c r="P50" s="286" t="s">
        <v>1845</v>
      </c>
    </row>
    <row r="51" spans="1:16" ht="15.75" thickBot="1">
      <c r="A51" s="470"/>
      <c r="B51" s="283" t="s">
        <v>1846</v>
      </c>
      <c r="C51" s="284"/>
      <c r="D51" s="285"/>
      <c r="E51" s="285"/>
      <c r="F51" s="285"/>
      <c r="G51" s="473"/>
      <c r="H51" s="286" t="s">
        <v>1846</v>
      </c>
      <c r="I51" s="470"/>
      <c r="J51" s="283" t="s">
        <v>1846</v>
      </c>
      <c r="K51" s="284"/>
      <c r="L51" s="285"/>
      <c r="M51" s="285"/>
      <c r="N51" s="285"/>
      <c r="O51" s="473"/>
      <c r="P51" s="286" t="s">
        <v>1846</v>
      </c>
    </row>
    <row r="52" spans="1:16" ht="15.75" thickBot="1">
      <c r="A52" s="470"/>
      <c r="B52" s="283" t="s">
        <v>1847</v>
      </c>
      <c r="C52" s="284"/>
      <c r="D52" s="285"/>
      <c r="E52" s="285"/>
      <c r="F52" s="285"/>
      <c r="G52" s="473"/>
      <c r="H52" s="286" t="s">
        <v>1847</v>
      </c>
      <c r="I52" s="470"/>
      <c r="J52" s="283" t="s">
        <v>1847</v>
      </c>
      <c r="K52" s="284"/>
      <c r="L52" s="285"/>
      <c r="M52" s="285"/>
      <c r="N52" s="285"/>
      <c r="O52" s="473"/>
      <c r="P52" s="286" t="s">
        <v>1847</v>
      </c>
    </row>
    <row r="53" spans="1:16" ht="15.75" thickBot="1">
      <c r="A53" s="470"/>
      <c r="B53" s="283" t="s">
        <v>1848</v>
      </c>
      <c r="C53" s="284"/>
      <c r="D53" s="285"/>
      <c r="E53" s="285"/>
      <c r="F53" s="285"/>
      <c r="G53" s="473"/>
      <c r="H53" s="286" t="s">
        <v>1848</v>
      </c>
      <c r="I53" s="470"/>
      <c r="J53" s="283" t="s">
        <v>1848</v>
      </c>
      <c r="K53" s="284"/>
      <c r="L53" s="285"/>
      <c r="M53" s="285"/>
      <c r="N53" s="285"/>
      <c r="O53" s="473"/>
      <c r="P53" s="286" t="s">
        <v>1848</v>
      </c>
    </row>
    <row r="54" spans="1:16" ht="15.75" thickBot="1">
      <c r="A54" s="471"/>
      <c r="B54" s="283" t="s">
        <v>1849</v>
      </c>
      <c r="C54" s="284"/>
      <c r="D54" s="285"/>
      <c r="E54" s="285"/>
      <c r="F54" s="285"/>
      <c r="G54" s="474"/>
      <c r="H54" s="286" t="s">
        <v>1850</v>
      </c>
      <c r="I54" s="471"/>
      <c r="J54" s="283" t="s">
        <v>1849</v>
      </c>
      <c r="K54" s="284"/>
      <c r="L54" s="285"/>
      <c r="M54" s="285"/>
      <c r="N54" s="285"/>
      <c r="O54" s="474"/>
      <c r="P54" s="286" t="s">
        <v>1850</v>
      </c>
    </row>
    <row r="55" spans="1:16" ht="15.75" thickBot="1">
      <c r="A55" s="469" t="s">
        <v>2218</v>
      </c>
      <c r="B55" s="283" t="s">
        <v>1837</v>
      </c>
      <c r="C55" s="284"/>
      <c r="D55" s="285"/>
      <c r="E55" s="285"/>
      <c r="F55" s="285"/>
      <c r="G55" s="472" t="s">
        <v>2218</v>
      </c>
      <c r="H55" s="286" t="s">
        <v>1837</v>
      </c>
      <c r="I55" s="469" t="s">
        <v>2218</v>
      </c>
      <c r="J55" s="283" t="s">
        <v>1837</v>
      </c>
      <c r="K55" s="284"/>
      <c r="L55" s="285"/>
      <c r="M55" s="285"/>
      <c r="N55" s="285"/>
      <c r="O55" s="472" t="s">
        <v>2218</v>
      </c>
      <c r="P55" s="286" t="s">
        <v>1837</v>
      </c>
    </row>
    <row r="56" spans="1:16" ht="15.75" thickBot="1">
      <c r="A56" s="470"/>
      <c r="B56" s="283" t="s">
        <v>1839</v>
      </c>
      <c r="C56" s="284"/>
      <c r="D56" s="285"/>
      <c r="E56" s="285"/>
      <c r="F56" s="285"/>
      <c r="G56" s="473"/>
      <c r="H56" s="286" t="s">
        <v>1839</v>
      </c>
      <c r="I56" s="470"/>
      <c r="J56" s="283" t="s">
        <v>1839</v>
      </c>
      <c r="K56" s="284"/>
      <c r="L56" s="285"/>
      <c r="M56" s="285"/>
      <c r="N56" s="285"/>
      <c r="O56" s="473"/>
      <c r="P56" s="286" t="s">
        <v>1839</v>
      </c>
    </row>
    <row r="57" spans="1:16" ht="15.75" thickBot="1">
      <c r="A57" s="470"/>
      <c r="B57" s="283" t="s">
        <v>1840</v>
      </c>
      <c r="C57" s="284"/>
      <c r="D57" s="285"/>
      <c r="E57" s="285"/>
      <c r="F57" s="285"/>
      <c r="G57" s="473"/>
      <c r="H57" s="286" t="s">
        <v>1840</v>
      </c>
      <c r="I57" s="470"/>
      <c r="J57" s="283" t="s">
        <v>1840</v>
      </c>
      <c r="K57" s="284"/>
      <c r="L57" s="285"/>
      <c r="M57" s="285"/>
      <c r="N57" s="285"/>
      <c r="O57" s="473"/>
      <c r="P57" s="286" t="s">
        <v>1840</v>
      </c>
    </row>
    <row r="58" spans="1:16" ht="15.75" thickBot="1">
      <c r="A58" s="470"/>
      <c r="B58" s="283" t="s">
        <v>1841</v>
      </c>
      <c r="C58" s="284"/>
      <c r="D58" s="285"/>
      <c r="E58" s="285"/>
      <c r="F58" s="285"/>
      <c r="G58" s="473"/>
      <c r="H58" s="286" t="s">
        <v>1841</v>
      </c>
      <c r="I58" s="470"/>
      <c r="J58" s="283" t="s">
        <v>1841</v>
      </c>
      <c r="K58" s="284"/>
      <c r="L58" s="285"/>
      <c r="M58" s="285"/>
      <c r="N58" s="285"/>
      <c r="O58" s="473"/>
      <c r="P58" s="286" t="s">
        <v>1841</v>
      </c>
    </row>
    <row r="59" spans="1:16" ht="15.75" thickBot="1">
      <c r="A59" s="470"/>
      <c r="B59" s="283" t="s">
        <v>1842</v>
      </c>
      <c r="C59" s="284"/>
      <c r="D59" s="285"/>
      <c r="E59" s="285"/>
      <c r="F59" s="285"/>
      <c r="G59" s="473"/>
      <c r="H59" s="286" t="s">
        <v>1842</v>
      </c>
      <c r="I59" s="470"/>
      <c r="J59" s="283" t="s">
        <v>1842</v>
      </c>
      <c r="K59" s="284"/>
      <c r="L59" s="285"/>
      <c r="M59" s="285"/>
      <c r="N59" s="285"/>
      <c r="O59" s="473"/>
      <c r="P59" s="286" t="s">
        <v>1842</v>
      </c>
    </row>
    <row r="60" spans="1:16" ht="15.75" thickBot="1">
      <c r="A60" s="470"/>
      <c r="B60" s="283" t="s">
        <v>1843</v>
      </c>
      <c r="C60" s="284"/>
      <c r="D60" s="285"/>
      <c r="E60" s="285"/>
      <c r="F60" s="285"/>
      <c r="G60" s="473"/>
      <c r="H60" s="286" t="s">
        <v>1843</v>
      </c>
      <c r="I60" s="470"/>
      <c r="J60" s="283" t="s">
        <v>1843</v>
      </c>
      <c r="K60" s="284"/>
      <c r="L60" s="285"/>
      <c r="M60" s="285"/>
      <c r="N60" s="285"/>
      <c r="O60" s="473"/>
      <c r="P60" s="286" t="s">
        <v>1843</v>
      </c>
    </row>
    <row r="61" spans="1:16" ht="15.75" thickBot="1">
      <c r="A61" s="470"/>
      <c r="B61" s="283" t="s">
        <v>1844</v>
      </c>
      <c r="C61" s="284"/>
      <c r="D61" s="285"/>
      <c r="E61" s="285"/>
      <c r="F61" s="285"/>
      <c r="G61" s="473"/>
      <c r="H61" s="286" t="s">
        <v>1844</v>
      </c>
      <c r="I61" s="470"/>
      <c r="J61" s="283" t="s">
        <v>1844</v>
      </c>
      <c r="K61" s="284"/>
      <c r="L61" s="285"/>
      <c r="M61" s="285"/>
      <c r="N61" s="285"/>
      <c r="O61" s="473"/>
      <c r="P61" s="286" t="s">
        <v>1844</v>
      </c>
    </row>
    <row r="62" spans="1:16" ht="15.75" thickBot="1">
      <c r="A62" s="470"/>
      <c r="B62" s="283" t="s">
        <v>1845</v>
      </c>
      <c r="C62" s="284"/>
      <c r="D62" s="285"/>
      <c r="E62" s="285"/>
      <c r="F62" s="285"/>
      <c r="G62" s="473"/>
      <c r="H62" s="286" t="s">
        <v>1845</v>
      </c>
      <c r="I62" s="470"/>
      <c r="J62" s="283" t="s">
        <v>1845</v>
      </c>
      <c r="K62" s="284"/>
      <c r="L62" s="285"/>
      <c r="M62" s="285"/>
      <c r="N62" s="285"/>
      <c r="O62" s="473"/>
      <c r="P62" s="286" t="s">
        <v>1845</v>
      </c>
    </row>
    <row r="63" spans="1:16" ht="15.75" thickBot="1">
      <c r="A63" s="470"/>
      <c r="B63" s="283" t="s">
        <v>1846</v>
      </c>
      <c r="C63" s="284"/>
      <c r="D63" s="285"/>
      <c r="E63" s="285"/>
      <c r="F63" s="285"/>
      <c r="G63" s="473"/>
      <c r="H63" s="286" t="s">
        <v>1846</v>
      </c>
      <c r="I63" s="470"/>
      <c r="J63" s="283" t="s">
        <v>1846</v>
      </c>
      <c r="K63" s="284"/>
      <c r="L63" s="285"/>
      <c r="M63" s="285"/>
      <c r="N63" s="285"/>
      <c r="O63" s="473"/>
      <c r="P63" s="286" t="s">
        <v>1846</v>
      </c>
    </row>
    <row r="64" spans="1:16" ht="15.75" thickBot="1">
      <c r="A64" s="470"/>
      <c r="B64" s="283" t="s">
        <v>1847</v>
      </c>
      <c r="C64" s="284"/>
      <c r="D64" s="285"/>
      <c r="E64" s="285"/>
      <c r="F64" s="285"/>
      <c r="G64" s="473"/>
      <c r="H64" s="286" t="s">
        <v>1847</v>
      </c>
      <c r="I64" s="470"/>
      <c r="J64" s="283" t="s">
        <v>1847</v>
      </c>
      <c r="K64" s="284"/>
      <c r="L64" s="285"/>
      <c r="M64" s="285"/>
      <c r="N64" s="285"/>
      <c r="O64" s="473"/>
      <c r="P64" s="286" t="s">
        <v>1847</v>
      </c>
    </row>
    <row r="65" spans="1:16" ht="15.75" thickBot="1">
      <c r="A65" s="470"/>
      <c r="B65" s="283" t="s">
        <v>1848</v>
      </c>
      <c r="C65" s="284"/>
      <c r="D65" s="285"/>
      <c r="E65" s="285"/>
      <c r="F65" s="285"/>
      <c r="G65" s="473"/>
      <c r="H65" s="286" t="s">
        <v>1848</v>
      </c>
      <c r="I65" s="470"/>
      <c r="J65" s="283" t="s">
        <v>1848</v>
      </c>
      <c r="K65" s="284"/>
      <c r="L65" s="285"/>
      <c r="M65" s="285"/>
      <c r="N65" s="285"/>
      <c r="O65" s="473"/>
      <c r="P65" s="286" t="s">
        <v>1848</v>
      </c>
    </row>
    <row r="66" spans="1:16" ht="15.75" thickBot="1">
      <c r="A66" s="471"/>
      <c r="B66" s="283" t="s">
        <v>1849</v>
      </c>
      <c r="C66" s="284"/>
      <c r="D66" s="285"/>
      <c r="E66" s="285"/>
      <c r="F66" s="285"/>
      <c r="G66" s="474"/>
      <c r="H66" s="286" t="s">
        <v>1850</v>
      </c>
      <c r="I66" s="471"/>
      <c r="J66" s="283" t="s">
        <v>1849</v>
      </c>
      <c r="K66" s="284"/>
      <c r="L66" s="285"/>
      <c r="M66" s="285"/>
      <c r="N66" s="285"/>
      <c r="O66" s="474"/>
      <c r="P66" s="286" t="s">
        <v>1850</v>
      </c>
    </row>
    <row r="67" spans="1:16" ht="15.75" thickBot="1">
      <c r="A67" s="469" t="s">
        <v>2219</v>
      </c>
      <c r="B67" s="283" t="s">
        <v>1837</v>
      </c>
      <c r="C67" s="284"/>
      <c r="D67" s="285"/>
      <c r="E67" s="285"/>
      <c r="F67" s="285"/>
      <c r="G67" s="472" t="s">
        <v>2219</v>
      </c>
      <c r="H67" s="286" t="s">
        <v>1837</v>
      </c>
      <c r="I67" s="469" t="s">
        <v>2219</v>
      </c>
      <c r="J67" s="283" t="s">
        <v>1837</v>
      </c>
      <c r="K67" s="284"/>
      <c r="L67" s="285"/>
      <c r="M67" s="285"/>
      <c r="N67" s="285"/>
      <c r="O67" s="472" t="s">
        <v>2219</v>
      </c>
      <c r="P67" s="286" t="s">
        <v>1837</v>
      </c>
    </row>
    <row r="68" spans="1:16" ht="15.75" thickBot="1">
      <c r="A68" s="470"/>
      <c r="B68" s="283" t="s">
        <v>1839</v>
      </c>
      <c r="C68" s="284"/>
      <c r="D68" s="285"/>
      <c r="E68" s="285"/>
      <c r="F68" s="285"/>
      <c r="G68" s="473"/>
      <c r="H68" s="286" t="s">
        <v>1839</v>
      </c>
      <c r="I68" s="470"/>
      <c r="J68" s="283" t="s">
        <v>1839</v>
      </c>
      <c r="K68" s="284"/>
      <c r="L68" s="285"/>
      <c r="M68" s="285"/>
      <c r="N68" s="285"/>
      <c r="O68" s="473"/>
      <c r="P68" s="286" t="s">
        <v>1839</v>
      </c>
    </row>
    <row r="69" spans="1:16" ht="15.75" thickBot="1">
      <c r="A69" s="470"/>
      <c r="B69" s="283" t="s">
        <v>1840</v>
      </c>
      <c r="C69" s="284"/>
      <c r="D69" s="285"/>
      <c r="E69" s="285"/>
      <c r="F69" s="285"/>
      <c r="G69" s="473"/>
      <c r="H69" s="286" t="s">
        <v>1840</v>
      </c>
      <c r="I69" s="470"/>
      <c r="J69" s="283" t="s">
        <v>1840</v>
      </c>
      <c r="K69" s="284"/>
      <c r="L69" s="285"/>
      <c r="M69" s="285"/>
      <c r="N69" s="285"/>
      <c r="O69" s="473"/>
      <c r="P69" s="286" t="s">
        <v>1840</v>
      </c>
    </row>
    <row r="70" spans="1:16" ht="15.75" thickBot="1">
      <c r="A70" s="470"/>
      <c r="B70" s="283" t="s">
        <v>1841</v>
      </c>
      <c r="C70" s="284"/>
      <c r="D70" s="285"/>
      <c r="E70" s="285"/>
      <c r="F70" s="285"/>
      <c r="G70" s="473"/>
      <c r="H70" s="286" t="s">
        <v>1841</v>
      </c>
      <c r="I70" s="470"/>
      <c r="J70" s="283" t="s">
        <v>1841</v>
      </c>
      <c r="K70" s="284"/>
      <c r="L70" s="285"/>
      <c r="M70" s="285"/>
      <c r="N70" s="285"/>
      <c r="O70" s="473"/>
      <c r="P70" s="286" t="s">
        <v>1841</v>
      </c>
    </row>
    <row r="71" spans="1:16" ht="15.75" thickBot="1">
      <c r="A71" s="470"/>
      <c r="B71" s="283" t="s">
        <v>1842</v>
      </c>
      <c r="C71" s="284"/>
      <c r="D71" s="285"/>
      <c r="E71" s="285"/>
      <c r="F71" s="285"/>
      <c r="G71" s="473"/>
      <c r="H71" s="286" t="s">
        <v>1842</v>
      </c>
      <c r="I71" s="470"/>
      <c r="J71" s="283" t="s">
        <v>1842</v>
      </c>
      <c r="K71" s="284"/>
      <c r="L71" s="285"/>
      <c r="M71" s="285"/>
      <c r="N71" s="285"/>
      <c r="O71" s="473"/>
      <c r="P71" s="286" t="s">
        <v>1842</v>
      </c>
    </row>
    <row r="72" spans="1:16" ht="15.75" thickBot="1">
      <c r="A72" s="470"/>
      <c r="B72" s="283" t="s">
        <v>1843</v>
      </c>
      <c r="C72" s="284"/>
      <c r="D72" s="285"/>
      <c r="E72" s="285"/>
      <c r="F72" s="285"/>
      <c r="G72" s="473"/>
      <c r="H72" s="286" t="s">
        <v>1843</v>
      </c>
      <c r="I72" s="470"/>
      <c r="J72" s="283" t="s">
        <v>1843</v>
      </c>
      <c r="K72" s="284"/>
      <c r="L72" s="285"/>
      <c r="M72" s="285"/>
      <c r="N72" s="285"/>
      <c r="O72" s="473"/>
      <c r="P72" s="286" t="s">
        <v>1843</v>
      </c>
    </row>
    <row r="73" spans="1:16" ht="15.75" thickBot="1">
      <c r="A73" s="470"/>
      <c r="B73" s="283" t="s">
        <v>1844</v>
      </c>
      <c r="C73" s="284"/>
      <c r="D73" s="285"/>
      <c r="E73" s="285"/>
      <c r="F73" s="285"/>
      <c r="G73" s="473"/>
      <c r="H73" s="286" t="s">
        <v>1844</v>
      </c>
      <c r="I73" s="470"/>
      <c r="J73" s="283" t="s">
        <v>1844</v>
      </c>
      <c r="K73" s="284"/>
      <c r="L73" s="285"/>
      <c r="M73" s="285"/>
      <c r="N73" s="285"/>
      <c r="O73" s="473"/>
      <c r="P73" s="286" t="s">
        <v>1844</v>
      </c>
    </row>
    <row r="74" spans="1:16" ht="15.75" thickBot="1">
      <c r="A74" s="470"/>
      <c r="B74" s="283" t="s">
        <v>1845</v>
      </c>
      <c r="C74" s="284"/>
      <c r="D74" s="285"/>
      <c r="E74" s="285"/>
      <c r="F74" s="285"/>
      <c r="G74" s="473"/>
      <c r="H74" s="286" t="s">
        <v>1845</v>
      </c>
      <c r="I74" s="470"/>
      <c r="J74" s="283" t="s">
        <v>1845</v>
      </c>
      <c r="K74" s="284"/>
      <c r="L74" s="285"/>
      <c r="M74" s="285"/>
      <c r="N74" s="285"/>
      <c r="O74" s="473"/>
      <c r="P74" s="286" t="s">
        <v>1845</v>
      </c>
    </row>
    <row r="75" spans="1:16" ht="15.75" thickBot="1">
      <c r="A75" s="470"/>
      <c r="B75" s="283" t="s">
        <v>1846</v>
      </c>
      <c r="C75" s="284"/>
      <c r="D75" s="285"/>
      <c r="E75" s="285"/>
      <c r="F75" s="285"/>
      <c r="G75" s="473"/>
      <c r="H75" s="286" t="s">
        <v>1846</v>
      </c>
      <c r="I75" s="470"/>
      <c r="J75" s="283" t="s">
        <v>1846</v>
      </c>
      <c r="K75" s="284"/>
      <c r="L75" s="285"/>
      <c r="M75" s="285"/>
      <c r="N75" s="285"/>
      <c r="O75" s="473"/>
      <c r="P75" s="286" t="s">
        <v>1846</v>
      </c>
    </row>
    <row r="76" spans="1:16" ht="15.75" thickBot="1">
      <c r="A76" s="470"/>
      <c r="B76" s="283" t="s">
        <v>1847</v>
      </c>
      <c r="C76" s="284"/>
      <c r="D76" s="285"/>
      <c r="E76" s="285"/>
      <c r="F76" s="285"/>
      <c r="G76" s="473"/>
      <c r="H76" s="286" t="s">
        <v>1847</v>
      </c>
      <c r="I76" s="470"/>
      <c r="J76" s="283" t="s">
        <v>1847</v>
      </c>
      <c r="K76" s="284"/>
      <c r="L76" s="285"/>
      <c r="M76" s="285"/>
      <c r="N76" s="285"/>
      <c r="O76" s="473"/>
      <c r="P76" s="286" t="s">
        <v>1847</v>
      </c>
    </row>
    <row r="77" spans="1:16" ht="15.75" thickBot="1">
      <c r="A77" s="470"/>
      <c r="B77" s="283" t="s">
        <v>1848</v>
      </c>
      <c r="C77" s="284"/>
      <c r="D77" s="285"/>
      <c r="E77" s="285"/>
      <c r="F77" s="285"/>
      <c r="G77" s="473"/>
      <c r="H77" s="286" t="s">
        <v>1848</v>
      </c>
      <c r="I77" s="470"/>
      <c r="J77" s="283" t="s">
        <v>1848</v>
      </c>
      <c r="K77" s="284"/>
      <c r="L77" s="285"/>
      <c r="M77" s="285"/>
      <c r="N77" s="285"/>
      <c r="O77" s="473"/>
      <c r="P77" s="286" t="s">
        <v>1848</v>
      </c>
    </row>
    <row r="78" spans="1:16" ht="15.75" thickBot="1">
      <c r="A78" s="471"/>
      <c r="B78" s="283" t="s">
        <v>1849</v>
      </c>
      <c r="C78" s="284"/>
      <c r="D78" s="285"/>
      <c r="E78" s="285"/>
      <c r="F78" s="285"/>
      <c r="G78" s="474"/>
      <c r="H78" s="286" t="s">
        <v>1850</v>
      </c>
      <c r="I78" s="471"/>
      <c r="J78" s="283" t="s">
        <v>1849</v>
      </c>
      <c r="K78" s="284"/>
      <c r="L78" s="285"/>
      <c r="M78" s="285"/>
      <c r="N78" s="285"/>
      <c r="O78" s="474"/>
      <c r="P78" s="286" t="s">
        <v>1850</v>
      </c>
    </row>
    <row r="79" spans="1:16" ht="15.75" thickBot="1">
      <c r="A79" s="469" t="s">
        <v>2220</v>
      </c>
      <c r="B79" s="283" t="s">
        <v>1837</v>
      </c>
      <c r="C79" s="284"/>
      <c r="D79" s="285"/>
      <c r="E79" s="285"/>
      <c r="F79" s="285"/>
      <c r="G79" s="472" t="s">
        <v>2220</v>
      </c>
      <c r="H79" s="286" t="s">
        <v>1837</v>
      </c>
      <c r="I79" s="469" t="s">
        <v>2220</v>
      </c>
      <c r="J79" s="283" t="s">
        <v>1837</v>
      </c>
      <c r="K79" s="284"/>
      <c r="L79" s="285"/>
      <c r="M79" s="285"/>
      <c r="N79" s="285"/>
      <c r="O79" s="472" t="s">
        <v>2220</v>
      </c>
      <c r="P79" s="286" t="s">
        <v>1837</v>
      </c>
    </row>
    <row r="80" spans="1:16" ht="15.75" thickBot="1">
      <c r="A80" s="470"/>
      <c r="B80" s="283" t="s">
        <v>1839</v>
      </c>
      <c r="C80" s="284"/>
      <c r="D80" s="285"/>
      <c r="E80" s="285"/>
      <c r="F80" s="285"/>
      <c r="G80" s="473"/>
      <c r="H80" s="286" t="s">
        <v>1839</v>
      </c>
      <c r="I80" s="470"/>
      <c r="J80" s="283" t="s">
        <v>1839</v>
      </c>
      <c r="K80" s="284"/>
      <c r="L80" s="285"/>
      <c r="M80" s="285"/>
      <c r="N80" s="285"/>
      <c r="O80" s="473"/>
      <c r="P80" s="286" t="s">
        <v>1839</v>
      </c>
    </row>
    <row r="81" spans="1:16" ht="15.75" thickBot="1">
      <c r="A81" s="470"/>
      <c r="B81" s="283" t="s">
        <v>1840</v>
      </c>
      <c r="C81" s="284"/>
      <c r="D81" s="285"/>
      <c r="E81" s="285"/>
      <c r="F81" s="285"/>
      <c r="G81" s="473"/>
      <c r="H81" s="286" t="s">
        <v>1840</v>
      </c>
      <c r="I81" s="470"/>
      <c r="J81" s="283" t="s">
        <v>1840</v>
      </c>
      <c r="K81" s="284"/>
      <c r="L81" s="285"/>
      <c r="M81" s="285"/>
      <c r="N81" s="285"/>
      <c r="O81" s="473"/>
      <c r="P81" s="286" t="s">
        <v>1840</v>
      </c>
    </row>
    <row r="82" spans="1:16" ht="15.75" thickBot="1">
      <c r="A82" s="470"/>
      <c r="B82" s="283" t="s">
        <v>1841</v>
      </c>
      <c r="C82" s="284"/>
      <c r="D82" s="285"/>
      <c r="E82" s="285"/>
      <c r="F82" s="285"/>
      <c r="G82" s="473"/>
      <c r="H82" s="286" t="s">
        <v>1841</v>
      </c>
      <c r="I82" s="470"/>
      <c r="J82" s="283" t="s">
        <v>1841</v>
      </c>
      <c r="K82" s="284"/>
      <c r="L82" s="285"/>
      <c r="M82" s="285"/>
      <c r="N82" s="285"/>
      <c r="O82" s="473"/>
      <c r="P82" s="286" t="s">
        <v>1841</v>
      </c>
    </row>
    <row r="83" spans="1:16" ht="15.75" thickBot="1">
      <c r="A83" s="470"/>
      <c r="B83" s="283" t="s">
        <v>1842</v>
      </c>
      <c r="C83" s="284"/>
      <c r="D83" s="285"/>
      <c r="E83" s="285"/>
      <c r="F83" s="285"/>
      <c r="G83" s="473"/>
      <c r="H83" s="286" t="s">
        <v>1842</v>
      </c>
      <c r="I83" s="470"/>
      <c r="J83" s="283" t="s">
        <v>1842</v>
      </c>
      <c r="K83" s="284"/>
      <c r="L83" s="285"/>
      <c r="M83" s="285"/>
      <c r="N83" s="285"/>
      <c r="O83" s="473"/>
      <c r="P83" s="286" t="s">
        <v>1842</v>
      </c>
    </row>
    <row r="84" spans="1:16" ht="15.75" thickBot="1">
      <c r="A84" s="470"/>
      <c r="B84" s="283" t="s">
        <v>1843</v>
      </c>
      <c r="C84" s="284"/>
      <c r="D84" s="285"/>
      <c r="E84" s="285"/>
      <c r="F84" s="285"/>
      <c r="G84" s="473"/>
      <c r="H84" s="286" t="s">
        <v>1843</v>
      </c>
      <c r="I84" s="470"/>
      <c r="J84" s="283" t="s">
        <v>1843</v>
      </c>
      <c r="K84" s="284"/>
      <c r="L84" s="285"/>
      <c r="M84" s="285"/>
      <c r="N84" s="285"/>
      <c r="O84" s="473"/>
      <c r="P84" s="286" t="s">
        <v>1843</v>
      </c>
    </row>
    <row r="85" spans="1:16" ht="15.75" thickBot="1">
      <c r="A85" s="470"/>
      <c r="B85" s="283" t="s">
        <v>1844</v>
      </c>
      <c r="C85" s="284"/>
      <c r="D85" s="285"/>
      <c r="E85" s="285"/>
      <c r="F85" s="285"/>
      <c r="G85" s="473"/>
      <c r="H85" s="286" t="s">
        <v>1844</v>
      </c>
      <c r="I85" s="470"/>
      <c r="J85" s="283" t="s">
        <v>1844</v>
      </c>
      <c r="K85" s="284"/>
      <c r="L85" s="285"/>
      <c r="M85" s="285"/>
      <c r="N85" s="285"/>
      <c r="O85" s="473"/>
      <c r="P85" s="286" t="s">
        <v>1844</v>
      </c>
    </row>
    <row r="86" spans="1:16" ht="15.75" thickBot="1">
      <c r="A86" s="470"/>
      <c r="B86" s="283" t="s">
        <v>1845</v>
      </c>
      <c r="C86" s="284"/>
      <c r="D86" s="285"/>
      <c r="E86" s="285"/>
      <c r="F86" s="285"/>
      <c r="G86" s="473"/>
      <c r="H86" s="286" t="s">
        <v>1845</v>
      </c>
      <c r="I86" s="470"/>
      <c r="J86" s="283" t="s">
        <v>1845</v>
      </c>
      <c r="K86" s="284"/>
      <c r="L86" s="285"/>
      <c r="M86" s="285"/>
      <c r="N86" s="285"/>
      <c r="O86" s="473"/>
      <c r="P86" s="286" t="s">
        <v>1845</v>
      </c>
    </row>
    <row r="87" spans="1:16" ht="15.75" thickBot="1">
      <c r="A87" s="470"/>
      <c r="B87" s="283" t="s">
        <v>1846</v>
      </c>
      <c r="C87" s="284"/>
      <c r="D87" s="285"/>
      <c r="E87" s="285"/>
      <c r="F87" s="285"/>
      <c r="G87" s="473"/>
      <c r="H87" s="286" t="s">
        <v>1846</v>
      </c>
      <c r="I87" s="470"/>
      <c r="J87" s="283" t="s">
        <v>1846</v>
      </c>
      <c r="K87" s="284"/>
      <c r="L87" s="285"/>
      <c r="M87" s="285"/>
      <c r="N87" s="285"/>
      <c r="O87" s="473"/>
      <c r="P87" s="286" t="s">
        <v>1846</v>
      </c>
    </row>
    <row r="88" spans="1:16" ht="15.75" thickBot="1">
      <c r="A88" s="470"/>
      <c r="B88" s="283" t="s">
        <v>1847</v>
      </c>
      <c r="C88" s="284"/>
      <c r="D88" s="285"/>
      <c r="E88" s="285"/>
      <c r="F88" s="285"/>
      <c r="G88" s="473"/>
      <c r="H88" s="286" t="s">
        <v>1847</v>
      </c>
      <c r="I88" s="470"/>
      <c r="J88" s="283" t="s">
        <v>1847</v>
      </c>
      <c r="K88" s="284"/>
      <c r="L88" s="285"/>
      <c r="M88" s="285"/>
      <c r="N88" s="285"/>
      <c r="O88" s="473"/>
      <c r="P88" s="286" t="s">
        <v>1847</v>
      </c>
    </row>
    <row r="89" spans="1:16" ht="15.75" thickBot="1">
      <c r="A89" s="470"/>
      <c r="B89" s="283" t="s">
        <v>1848</v>
      </c>
      <c r="C89" s="284"/>
      <c r="D89" s="285"/>
      <c r="E89" s="285"/>
      <c r="F89" s="285"/>
      <c r="G89" s="473"/>
      <c r="H89" s="286" t="s">
        <v>1848</v>
      </c>
      <c r="I89" s="470"/>
      <c r="J89" s="283" t="s">
        <v>1848</v>
      </c>
      <c r="K89" s="284"/>
      <c r="L89" s="285"/>
      <c r="M89" s="285"/>
      <c r="N89" s="285"/>
      <c r="O89" s="473"/>
      <c r="P89" s="286" t="s">
        <v>1848</v>
      </c>
    </row>
    <row r="90" spans="1:16" ht="15.75" thickBot="1">
      <c r="A90" s="471"/>
      <c r="B90" s="283" t="s">
        <v>1849</v>
      </c>
      <c r="C90" s="284"/>
      <c r="D90" s="285"/>
      <c r="E90" s="285"/>
      <c r="F90" s="285"/>
      <c r="G90" s="474"/>
      <c r="H90" s="286" t="s">
        <v>1850</v>
      </c>
      <c r="I90" s="471"/>
      <c r="J90" s="283" t="s">
        <v>1849</v>
      </c>
      <c r="K90" s="284"/>
      <c r="L90" s="285"/>
      <c r="M90" s="285"/>
      <c r="N90" s="285"/>
      <c r="O90" s="474"/>
      <c r="P90" s="286" t="s">
        <v>1850</v>
      </c>
    </row>
    <row r="91" spans="1:16" ht="15.75" thickBot="1">
      <c r="A91" s="469" t="s">
        <v>2221</v>
      </c>
      <c r="B91" s="283" t="s">
        <v>1837</v>
      </c>
      <c r="C91" s="284"/>
      <c r="D91" s="285"/>
      <c r="E91" s="285"/>
      <c r="F91" s="285"/>
      <c r="G91" s="472" t="s">
        <v>2221</v>
      </c>
      <c r="H91" s="286" t="s">
        <v>1837</v>
      </c>
      <c r="I91" s="469" t="s">
        <v>2221</v>
      </c>
      <c r="J91" s="283" t="s">
        <v>1837</v>
      </c>
      <c r="K91" s="284"/>
      <c r="L91" s="285"/>
      <c r="M91" s="285"/>
      <c r="N91" s="285"/>
      <c r="O91" s="472" t="s">
        <v>2221</v>
      </c>
      <c r="P91" s="286" t="s">
        <v>1837</v>
      </c>
    </row>
    <row r="92" spans="1:16" ht="15.75" thickBot="1">
      <c r="A92" s="470"/>
      <c r="B92" s="283" t="s">
        <v>1839</v>
      </c>
      <c r="C92" s="284"/>
      <c r="D92" s="285"/>
      <c r="E92" s="285"/>
      <c r="F92" s="285"/>
      <c r="G92" s="473"/>
      <c r="H92" s="286" t="s">
        <v>1839</v>
      </c>
      <c r="I92" s="470"/>
      <c r="J92" s="283" t="s">
        <v>1839</v>
      </c>
      <c r="K92" s="284"/>
      <c r="L92" s="285"/>
      <c r="M92" s="285"/>
      <c r="N92" s="285"/>
      <c r="O92" s="473"/>
      <c r="P92" s="286" t="s">
        <v>1839</v>
      </c>
    </row>
    <row r="93" spans="1:16" ht="15.75" thickBot="1">
      <c r="A93" s="470"/>
      <c r="B93" s="283" t="s">
        <v>1840</v>
      </c>
      <c r="C93" s="284"/>
      <c r="D93" s="285"/>
      <c r="E93" s="285"/>
      <c r="F93" s="285"/>
      <c r="G93" s="473"/>
      <c r="H93" s="286" t="s">
        <v>1840</v>
      </c>
      <c r="I93" s="470"/>
      <c r="J93" s="283" t="s">
        <v>1840</v>
      </c>
      <c r="K93" s="284"/>
      <c r="L93" s="285"/>
      <c r="M93" s="285"/>
      <c r="N93" s="285"/>
      <c r="O93" s="473"/>
      <c r="P93" s="286" t="s">
        <v>1840</v>
      </c>
    </row>
    <row r="94" spans="1:16" ht="15.75" thickBot="1">
      <c r="A94" s="470"/>
      <c r="B94" s="283" t="s">
        <v>1841</v>
      </c>
      <c r="C94" s="284"/>
      <c r="D94" s="285"/>
      <c r="E94" s="285"/>
      <c r="F94" s="285"/>
      <c r="G94" s="473"/>
      <c r="H94" s="286" t="s">
        <v>1841</v>
      </c>
      <c r="I94" s="470"/>
      <c r="J94" s="283" t="s">
        <v>1841</v>
      </c>
      <c r="K94" s="284"/>
      <c r="L94" s="285"/>
      <c r="M94" s="285"/>
      <c r="N94" s="285"/>
      <c r="O94" s="473"/>
      <c r="P94" s="286" t="s">
        <v>1841</v>
      </c>
    </row>
    <row r="95" spans="1:16" ht="15.75" thickBot="1">
      <c r="A95" s="470"/>
      <c r="B95" s="283" t="s">
        <v>1842</v>
      </c>
      <c r="C95" s="284"/>
      <c r="D95" s="285"/>
      <c r="E95" s="285"/>
      <c r="F95" s="285"/>
      <c r="G95" s="473"/>
      <c r="H95" s="286" t="s">
        <v>1842</v>
      </c>
      <c r="I95" s="470"/>
      <c r="J95" s="283" t="s">
        <v>1842</v>
      </c>
      <c r="K95" s="284"/>
      <c r="L95" s="285"/>
      <c r="M95" s="285"/>
      <c r="N95" s="285"/>
      <c r="O95" s="473"/>
      <c r="P95" s="286" t="s">
        <v>1842</v>
      </c>
    </row>
    <row r="96" spans="1:16" ht="15.75" thickBot="1">
      <c r="A96" s="470"/>
      <c r="B96" s="283" t="s">
        <v>1843</v>
      </c>
      <c r="C96" s="284"/>
      <c r="D96" s="285"/>
      <c r="E96" s="285"/>
      <c r="F96" s="285"/>
      <c r="G96" s="473"/>
      <c r="H96" s="286" t="s">
        <v>1843</v>
      </c>
      <c r="I96" s="470"/>
      <c r="J96" s="283" t="s">
        <v>1843</v>
      </c>
      <c r="K96" s="284"/>
      <c r="L96" s="285"/>
      <c r="M96" s="285"/>
      <c r="N96" s="285"/>
      <c r="O96" s="473"/>
      <c r="P96" s="286" t="s">
        <v>1843</v>
      </c>
    </row>
    <row r="97" spans="1:16" ht="15.75" thickBot="1">
      <c r="A97" s="470"/>
      <c r="B97" s="283" t="s">
        <v>1844</v>
      </c>
      <c r="C97" s="284"/>
      <c r="D97" s="285"/>
      <c r="E97" s="285"/>
      <c r="F97" s="285"/>
      <c r="G97" s="473"/>
      <c r="H97" s="286" t="s">
        <v>1844</v>
      </c>
      <c r="I97" s="470"/>
      <c r="J97" s="283" t="s">
        <v>1844</v>
      </c>
      <c r="K97" s="284"/>
      <c r="L97" s="285"/>
      <c r="M97" s="285"/>
      <c r="N97" s="285"/>
      <c r="O97" s="473"/>
      <c r="P97" s="286" t="s">
        <v>1844</v>
      </c>
    </row>
    <row r="98" spans="1:16" ht="15.75" thickBot="1">
      <c r="A98" s="470"/>
      <c r="B98" s="283" t="s">
        <v>1845</v>
      </c>
      <c r="C98" s="284"/>
      <c r="D98" s="285"/>
      <c r="E98" s="285"/>
      <c r="F98" s="285"/>
      <c r="G98" s="473"/>
      <c r="H98" s="286" t="s">
        <v>1845</v>
      </c>
      <c r="I98" s="470"/>
      <c r="J98" s="283" t="s">
        <v>1845</v>
      </c>
      <c r="K98" s="284"/>
      <c r="L98" s="285"/>
      <c r="M98" s="285"/>
      <c r="N98" s="285"/>
      <c r="O98" s="473"/>
      <c r="P98" s="286" t="s">
        <v>1845</v>
      </c>
    </row>
    <row r="99" spans="1:16" ht="15.75" thickBot="1">
      <c r="A99" s="470"/>
      <c r="B99" s="283" t="s">
        <v>1846</v>
      </c>
      <c r="C99" s="284"/>
      <c r="D99" s="285"/>
      <c r="E99" s="285"/>
      <c r="F99" s="285"/>
      <c r="G99" s="473"/>
      <c r="H99" s="286" t="s">
        <v>1846</v>
      </c>
      <c r="I99" s="470"/>
      <c r="J99" s="283" t="s">
        <v>1846</v>
      </c>
      <c r="K99" s="284"/>
      <c r="L99" s="285"/>
      <c r="M99" s="285"/>
      <c r="N99" s="285"/>
      <c r="O99" s="473"/>
      <c r="P99" s="286" t="s">
        <v>1846</v>
      </c>
    </row>
    <row r="100" spans="1:16" ht="15.75" thickBot="1">
      <c r="A100" s="470"/>
      <c r="B100" s="283" t="s">
        <v>1847</v>
      </c>
      <c r="C100" s="284"/>
      <c r="D100" s="285"/>
      <c r="E100" s="285"/>
      <c r="F100" s="285"/>
      <c r="G100" s="473"/>
      <c r="H100" s="286" t="s">
        <v>1847</v>
      </c>
      <c r="I100" s="470"/>
      <c r="J100" s="283" t="s">
        <v>1847</v>
      </c>
      <c r="K100" s="284"/>
      <c r="L100" s="285"/>
      <c r="M100" s="285"/>
      <c r="N100" s="285"/>
      <c r="O100" s="473"/>
      <c r="P100" s="286" t="s">
        <v>1847</v>
      </c>
    </row>
    <row r="101" spans="1:16" ht="15.75" thickBot="1">
      <c r="A101" s="470"/>
      <c r="B101" s="283" t="s">
        <v>1848</v>
      </c>
      <c r="C101" s="284"/>
      <c r="D101" s="285"/>
      <c r="E101" s="285"/>
      <c r="F101" s="285"/>
      <c r="G101" s="473"/>
      <c r="H101" s="286" t="s">
        <v>1848</v>
      </c>
      <c r="I101" s="470"/>
      <c r="J101" s="283" t="s">
        <v>1848</v>
      </c>
      <c r="K101" s="284"/>
      <c r="L101" s="285"/>
      <c r="M101" s="285"/>
      <c r="N101" s="285"/>
      <c r="O101" s="473"/>
      <c r="P101" s="286" t="s">
        <v>1848</v>
      </c>
    </row>
    <row r="102" spans="1:16" ht="15.75" thickBot="1">
      <c r="A102" s="471"/>
      <c r="B102" s="283" t="s">
        <v>1849</v>
      </c>
      <c r="C102" s="284"/>
      <c r="D102" s="285"/>
      <c r="E102" s="285"/>
      <c r="F102" s="285"/>
      <c r="G102" s="474"/>
      <c r="H102" s="286" t="s">
        <v>1850</v>
      </c>
      <c r="I102" s="471"/>
      <c r="J102" s="283" t="s">
        <v>1849</v>
      </c>
      <c r="K102" s="284"/>
      <c r="L102" s="285"/>
      <c r="M102" s="285"/>
      <c r="N102" s="285"/>
      <c r="O102" s="474"/>
      <c r="P102" s="286" t="s">
        <v>1850</v>
      </c>
    </row>
    <row r="103" spans="1:16" ht="15.75" thickBot="1">
      <c r="A103" s="469" t="s">
        <v>2222</v>
      </c>
      <c r="B103" s="283" t="s">
        <v>1837</v>
      </c>
      <c r="C103" s="284">
        <v>42280</v>
      </c>
      <c r="D103" s="285" t="s">
        <v>2271</v>
      </c>
      <c r="E103" s="285" t="s">
        <v>2272</v>
      </c>
      <c r="F103" s="285" t="s">
        <v>2257</v>
      </c>
      <c r="G103" s="472" t="s">
        <v>2222</v>
      </c>
      <c r="H103" s="286" t="s">
        <v>1837</v>
      </c>
      <c r="I103" s="469" t="s">
        <v>2222</v>
      </c>
      <c r="J103" s="283" t="s">
        <v>1837</v>
      </c>
      <c r="K103" s="284">
        <v>67028</v>
      </c>
      <c r="L103" s="285" t="s">
        <v>2273</v>
      </c>
      <c r="M103" s="285" t="s">
        <v>2274</v>
      </c>
      <c r="N103" s="285" t="s">
        <v>2257</v>
      </c>
      <c r="O103" s="472" t="s">
        <v>2222</v>
      </c>
      <c r="P103" s="286" t="s">
        <v>1837</v>
      </c>
    </row>
    <row r="104" spans="1:16" ht="15.75" thickBot="1">
      <c r="A104" s="470"/>
      <c r="B104" s="283" t="s">
        <v>1839</v>
      </c>
      <c r="C104" s="284"/>
      <c r="D104" s="285"/>
      <c r="E104" s="285"/>
      <c r="F104" s="285"/>
      <c r="G104" s="473"/>
      <c r="H104" s="286" t="s">
        <v>1839</v>
      </c>
      <c r="I104" s="470"/>
      <c r="J104" s="283" t="s">
        <v>1839</v>
      </c>
      <c r="K104" s="284"/>
      <c r="L104" s="285"/>
      <c r="M104" s="285"/>
      <c r="N104" s="285"/>
      <c r="O104" s="473"/>
      <c r="P104" s="286" t="s">
        <v>1839</v>
      </c>
    </row>
    <row r="105" spans="1:16" ht="15.75" thickBot="1">
      <c r="A105" s="470"/>
      <c r="B105" s="283" t="s">
        <v>1840</v>
      </c>
      <c r="C105" s="284"/>
      <c r="D105" s="285"/>
      <c r="E105" s="285"/>
      <c r="F105" s="285"/>
      <c r="G105" s="473"/>
      <c r="H105" s="286" t="s">
        <v>1840</v>
      </c>
      <c r="I105" s="470"/>
      <c r="J105" s="283" t="s">
        <v>1840</v>
      </c>
      <c r="K105" s="284"/>
      <c r="L105" s="285"/>
      <c r="M105" s="285"/>
      <c r="N105" s="285"/>
      <c r="O105" s="473"/>
      <c r="P105" s="286" t="s">
        <v>1840</v>
      </c>
    </row>
    <row r="106" spans="1:16" ht="15.75" thickBot="1">
      <c r="A106" s="470"/>
      <c r="B106" s="283" t="s">
        <v>1841</v>
      </c>
      <c r="C106" s="284"/>
      <c r="D106" s="285"/>
      <c r="E106" s="285"/>
      <c r="F106" s="285"/>
      <c r="G106" s="473"/>
      <c r="H106" s="286" t="s">
        <v>1841</v>
      </c>
      <c r="I106" s="470"/>
      <c r="J106" s="283" t="s">
        <v>1841</v>
      </c>
      <c r="K106" s="284"/>
      <c r="L106" s="285"/>
      <c r="M106" s="285"/>
      <c r="N106" s="285"/>
      <c r="O106" s="473"/>
      <c r="P106" s="286" t="s">
        <v>1841</v>
      </c>
    </row>
    <row r="107" spans="1:16" ht="15.75" thickBot="1">
      <c r="A107" s="470"/>
      <c r="B107" s="283" t="s">
        <v>1842</v>
      </c>
      <c r="C107" s="284"/>
      <c r="D107" s="285"/>
      <c r="E107" s="285"/>
      <c r="F107" s="285"/>
      <c r="G107" s="473"/>
      <c r="H107" s="286" t="s">
        <v>1842</v>
      </c>
      <c r="I107" s="470"/>
      <c r="J107" s="283" t="s">
        <v>1842</v>
      </c>
      <c r="K107" s="284"/>
      <c r="L107" s="285"/>
      <c r="M107" s="285"/>
      <c r="N107" s="285"/>
      <c r="O107" s="473"/>
      <c r="P107" s="286" t="s">
        <v>1842</v>
      </c>
    </row>
    <row r="108" spans="1:16" ht="15.75" thickBot="1">
      <c r="A108" s="470"/>
      <c r="B108" s="283" t="s">
        <v>1843</v>
      </c>
      <c r="C108" s="284"/>
      <c r="D108" s="285"/>
      <c r="E108" s="285"/>
      <c r="F108" s="285"/>
      <c r="G108" s="473"/>
      <c r="H108" s="286" t="s">
        <v>1843</v>
      </c>
      <c r="I108" s="470"/>
      <c r="J108" s="283" t="s">
        <v>1843</v>
      </c>
      <c r="K108" s="284"/>
      <c r="L108" s="285"/>
      <c r="M108" s="285"/>
      <c r="N108" s="285"/>
      <c r="O108" s="473"/>
      <c r="P108" s="286" t="s">
        <v>1843</v>
      </c>
    </row>
    <row r="109" spans="1:16" ht="15.75" thickBot="1">
      <c r="A109" s="470"/>
      <c r="B109" s="283" t="s">
        <v>1844</v>
      </c>
      <c r="C109" s="284"/>
      <c r="D109" s="285"/>
      <c r="E109" s="285"/>
      <c r="F109" s="285"/>
      <c r="G109" s="473"/>
      <c r="H109" s="286" t="s">
        <v>1844</v>
      </c>
      <c r="I109" s="470"/>
      <c r="J109" s="283" t="s">
        <v>1844</v>
      </c>
      <c r="K109" s="284"/>
      <c r="L109" s="285"/>
      <c r="M109" s="285"/>
      <c r="N109" s="285"/>
      <c r="O109" s="473"/>
      <c r="P109" s="286" t="s">
        <v>1844</v>
      </c>
    </row>
    <row r="110" spans="1:16" ht="15.75" thickBot="1">
      <c r="A110" s="470"/>
      <c r="B110" s="283" t="s">
        <v>1845</v>
      </c>
      <c r="C110" s="284"/>
      <c r="D110" s="285"/>
      <c r="E110" s="285"/>
      <c r="F110" s="285"/>
      <c r="G110" s="473"/>
      <c r="H110" s="286" t="s">
        <v>1845</v>
      </c>
      <c r="I110" s="470"/>
      <c r="J110" s="283" t="s">
        <v>1845</v>
      </c>
      <c r="K110" s="284"/>
      <c r="L110" s="285"/>
      <c r="M110" s="285"/>
      <c r="N110" s="285"/>
      <c r="O110" s="473"/>
      <c r="P110" s="286" t="s">
        <v>1845</v>
      </c>
    </row>
    <row r="111" spans="1:16" ht="15.75" thickBot="1">
      <c r="A111" s="470"/>
      <c r="B111" s="283" t="s">
        <v>1846</v>
      </c>
      <c r="C111" s="284"/>
      <c r="D111" s="285"/>
      <c r="E111" s="285"/>
      <c r="F111" s="285"/>
      <c r="G111" s="473"/>
      <c r="H111" s="286" t="s">
        <v>1846</v>
      </c>
      <c r="I111" s="470"/>
      <c r="J111" s="283" t="s">
        <v>1846</v>
      </c>
      <c r="K111" s="284"/>
      <c r="L111" s="285"/>
      <c r="M111" s="285"/>
      <c r="N111" s="285"/>
      <c r="O111" s="473"/>
      <c r="P111" s="286" t="s">
        <v>1846</v>
      </c>
    </row>
    <row r="112" spans="1:16" ht="15.75" thickBot="1">
      <c r="A112" s="470"/>
      <c r="B112" s="283" t="s">
        <v>1847</v>
      </c>
      <c r="C112" s="284"/>
      <c r="D112" s="285"/>
      <c r="E112" s="285"/>
      <c r="F112" s="285"/>
      <c r="G112" s="473"/>
      <c r="H112" s="286" t="s">
        <v>1847</v>
      </c>
      <c r="I112" s="470"/>
      <c r="J112" s="283" t="s">
        <v>1847</v>
      </c>
      <c r="K112" s="284"/>
      <c r="L112" s="285"/>
      <c r="M112" s="285"/>
      <c r="N112" s="285"/>
      <c r="O112" s="473"/>
      <c r="P112" s="286" t="s">
        <v>1847</v>
      </c>
    </row>
    <row r="113" spans="1:16" ht="15.75" thickBot="1">
      <c r="A113" s="470"/>
      <c r="B113" s="283" t="s">
        <v>1848</v>
      </c>
      <c r="C113" s="284"/>
      <c r="D113" s="285"/>
      <c r="E113" s="285"/>
      <c r="F113" s="285"/>
      <c r="G113" s="473"/>
      <c r="H113" s="286" t="s">
        <v>1848</v>
      </c>
      <c r="I113" s="470"/>
      <c r="J113" s="283" t="s">
        <v>1848</v>
      </c>
      <c r="K113" s="284"/>
      <c r="L113" s="285"/>
      <c r="M113" s="285"/>
      <c r="N113" s="285"/>
      <c r="O113" s="473"/>
      <c r="P113" s="286" t="s">
        <v>1848</v>
      </c>
    </row>
    <row r="114" spans="1:16" ht="15.75" thickBot="1">
      <c r="A114" s="471"/>
      <c r="B114" s="283" t="s">
        <v>1849</v>
      </c>
      <c r="C114" s="284"/>
      <c r="D114" s="285"/>
      <c r="E114" s="285"/>
      <c r="F114" s="285"/>
      <c r="G114" s="474"/>
      <c r="H114" s="286" t="s">
        <v>1850</v>
      </c>
      <c r="I114" s="471"/>
      <c r="J114" s="283" t="s">
        <v>1849</v>
      </c>
      <c r="K114" s="284"/>
      <c r="L114" s="285"/>
      <c r="M114" s="285"/>
      <c r="N114" s="285"/>
      <c r="O114" s="474"/>
      <c r="P114" s="286" t="s">
        <v>1850</v>
      </c>
    </row>
    <row r="115" spans="1:16" ht="15.75" thickBot="1">
      <c r="A115" s="469" t="s">
        <v>2223</v>
      </c>
      <c r="B115" s="283" t="s">
        <v>1837</v>
      </c>
      <c r="C115" s="284"/>
      <c r="D115" s="285"/>
      <c r="E115" s="285"/>
      <c r="F115" s="285"/>
      <c r="G115" s="472" t="s">
        <v>2223</v>
      </c>
      <c r="H115" s="286" t="s">
        <v>1837</v>
      </c>
      <c r="I115" s="469" t="s">
        <v>2223</v>
      </c>
      <c r="J115" s="283" t="s">
        <v>1837</v>
      </c>
      <c r="K115" s="284"/>
      <c r="L115" s="285"/>
      <c r="M115" s="285"/>
      <c r="N115" s="285"/>
      <c r="O115" s="472" t="s">
        <v>2223</v>
      </c>
      <c r="P115" s="286" t="s">
        <v>1837</v>
      </c>
    </row>
    <row r="116" spans="1:16" ht="15.75" thickBot="1">
      <c r="A116" s="470"/>
      <c r="B116" s="283" t="s">
        <v>1839</v>
      </c>
      <c r="C116" s="284"/>
      <c r="D116" s="285"/>
      <c r="E116" s="285"/>
      <c r="F116" s="285"/>
      <c r="G116" s="473"/>
      <c r="H116" s="286" t="s">
        <v>1839</v>
      </c>
      <c r="I116" s="470"/>
      <c r="J116" s="283" t="s">
        <v>1839</v>
      </c>
      <c r="K116" s="284"/>
      <c r="L116" s="285"/>
      <c r="M116" s="285"/>
      <c r="N116" s="285"/>
      <c r="O116" s="473"/>
      <c r="P116" s="286" t="s">
        <v>1839</v>
      </c>
    </row>
    <row r="117" spans="1:16" ht="15.75" thickBot="1">
      <c r="A117" s="470"/>
      <c r="B117" s="283" t="s">
        <v>1840</v>
      </c>
      <c r="C117" s="284"/>
      <c r="D117" s="285"/>
      <c r="E117" s="285"/>
      <c r="F117" s="285"/>
      <c r="G117" s="473"/>
      <c r="H117" s="286" t="s">
        <v>1840</v>
      </c>
      <c r="I117" s="470"/>
      <c r="J117" s="283" t="s">
        <v>1840</v>
      </c>
      <c r="K117" s="284"/>
      <c r="L117" s="285"/>
      <c r="M117" s="285"/>
      <c r="N117" s="285"/>
      <c r="O117" s="473"/>
      <c r="P117" s="286" t="s">
        <v>1840</v>
      </c>
    </row>
    <row r="118" spans="1:16" ht="15.75" thickBot="1">
      <c r="A118" s="470"/>
      <c r="B118" s="283" t="s">
        <v>1841</v>
      </c>
      <c r="C118" s="284"/>
      <c r="D118" s="285"/>
      <c r="E118" s="285"/>
      <c r="F118" s="285"/>
      <c r="G118" s="473"/>
      <c r="H118" s="286" t="s">
        <v>1841</v>
      </c>
      <c r="I118" s="470"/>
      <c r="J118" s="283" t="s">
        <v>1841</v>
      </c>
      <c r="K118" s="284"/>
      <c r="L118" s="285"/>
      <c r="M118" s="285"/>
      <c r="N118" s="285"/>
      <c r="O118" s="473"/>
      <c r="P118" s="286" t="s">
        <v>1841</v>
      </c>
    </row>
    <row r="119" spans="1:16" ht="15.75" thickBot="1">
      <c r="A119" s="470"/>
      <c r="B119" s="283" t="s">
        <v>1842</v>
      </c>
      <c r="C119" s="284"/>
      <c r="D119" s="285"/>
      <c r="E119" s="285"/>
      <c r="F119" s="285"/>
      <c r="G119" s="473"/>
      <c r="H119" s="286" t="s">
        <v>1842</v>
      </c>
      <c r="I119" s="470"/>
      <c r="J119" s="283" t="s">
        <v>1842</v>
      </c>
      <c r="K119" s="284"/>
      <c r="L119" s="285"/>
      <c r="M119" s="285"/>
      <c r="N119" s="285"/>
      <c r="O119" s="473"/>
      <c r="P119" s="286" t="s">
        <v>1842</v>
      </c>
    </row>
    <row r="120" spans="1:16" ht="15.75" thickBot="1">
      <c r="A120" s="470"/>
      <c r="B120" s="283" t="s">
        <v>1843</v>
      </c>
      <c r="C120" s="284"/>
      <c r="D120" s="285"/>
      <c r="E120" s="285"/>
      <c r="F120" s="285"/>
      <c r="G120" s="473"/>
      <c r="H120" s="286" t="s">
        <v>1843</v>
      </c>
      <c r="I120" s="470"/>
      <c r="J120" s="283" t="s">
        <v>1843</v>
      </c>
      <c r="K120" s="284"/>
      <c r="L120" s="285"/>
      <c r="M120" s="285"/>
      <c r="N120" s="285"/>
      <c r="O120" s="473"/>
      <c r="P120" s="286" t="s">
        <v>1843</v>
      </c>
    </row>
    <row r="121" spans="1:16" ht="15.75" thickBot="1">
      <c r="A121" s="470"/>
      <c r="B121" s="283" t="s">
        <v>1844</v>
      </c>
      <c r="C121" s="284"/>
      <c r="D121" s="285"/>
      <c r="E121" s="285"/>
      <c r="F121" s="285"/>
      <c r="G121" s="473"/>
      <c r="H121" s="286" t="s">
        <v>1844</v>
      </c>
      <c r="I121" s="470"/>
      <c r="J121" s="283" t="s">
        <v>1844</v>
      </c>
      <c r="K121" s="284"/>
      <c r="L121" s="285"/>
      <c r="M121" s="285"/>
      <c r="N121" s="285"/>
      <c r="O121" s="473"/>
      <c r="P121" s="286" t="s">
        <v>1844</v>
      </c>
    </row>
    <row r="122" spans="1:16" ht="15.75" thickBot="1">
      <c r="A122" s="470"/>
      <c r="B122" s="283" t="s">
        <v>1845</v>
      </c>
      <c r="C122" s="284"/>
      <c r="D122" s="285"/>
      <c r="E122" s="285"/>
      <c r="F122" s="285"/>
      <c r="G122" s="473"/>
      <c r="H122" s="286" t="s">
        <v>1845</v>
      </c>
      <c r="I122" s="470"/>
      <c r="J122" s="283" t="s">
        <v>1845</v>
      </c>
      <c r="K122" s="284"/>
      <c r="L122" s="285"/>
      <c r="M122" s="285"/>
      <c r="N122" s="285"/>
      <c r="O122" s="473"/>
      <c r="P122" s="286" t="s">
        <v>1845</v>
      </c>
    </row>
    <row r="123" spans="1:16" ht="15.75" thickBot="1">
      <c r="A123" s="470"/>
      <c r="B123" s="283" t="s">
        <v>1846</v>
      </c>
      <c r="C123" s="284"/>
      <c r="D123" s="285"/>
      <c r="E123" s="285"/>
      <c r="F123" s="285"/>
      <c r="G123" s="473"/>
      <c r="H123" s="286" t="s">
        <v>1846</v>
      </c>
      <c r="I123" s="470"/>
      <c r="J123" s="283" t="s">
        <v>1846</v>
      </c>
      <c r="K123" s="284"/>
      <c r="L123" s="285"/>
      <c r="M123" s="285"/>
      <c r="N123" s="285"/>
      <c r="O123" s="473"/>
      <c r="P123" s="286" t="s">
        <v>1846</v>
      </c>
    </row>
    <row r="124" spans="1:16" ht="15.75" thickBot="1">
      <c r="A124" s="470"/>
      <c r="B124" s="283" t="s">
        <v>1847</v>
      </c>
      <c r="C124" s="284"/>
      <c r="D124" s="285"/>
      <c r="E124" s="285"/>
      <c r="F124" s="285"/>
      <c r="G124" s="473"/>
      <c r="H124" s="286" t="s">
        <v>1847</v>
      </c>
      <c r="I124" s="470"/>
      <c r="J124" s="283" t="s">
        <v>1847</v>
      </c>
      <c r="K124" s="284"/>
      <c r="L124" s="285"/>
      <c r="M124" s="285"/>
      <c r="N124" s="285"/>
      <c r="O124" s="473"/>
      <c r="P124" s="286" t="s">
        <v>1847</v>
      </c>
    </row>
    <row r="125" spans="1:16" ht="15.75" thickBot="1">
      <c r="A125" s="470"/>
      <c r="B125" s="283" t="s">
        <v>1848</v>
      </c>
      <c r="C125" s="284"/>
      <c r="D125" s="285"/>
      <c r="E125" s="285"/>
      <c r="F125" s="285"/>
      <c r="G125" s="473"/>
      <c r="H125" s="286" t="s">
        <v>1848</v>
      </c>
      <c r="I125" s="470"/>
      <c r="J125" s="283" t="s">
        <v>1848</v>
      </c>
      <c r="K125" s="284"/>
      <c r="L125" s="285"/>
      <c r="M125" s="285"/>
      <c r="N125" s="285"/>
      <c r="O125" s="473"/>
      <c r="P125" s="286" t="s">
        <v>1848</v>
      </c>
    </row>
    <row r="126" spans="1:16" ht="15.75" thickBot="1">
      <c r="A126" s="471"/>
      <c r="B126" s="283" t="s">
        <v>1849</v>
      </c>
      <c r="C126" s="284"/>
      <c r="D126" s="285"/>
      <c r="E126" s="285"/>
      <c r="F126" s="285"/>
      <c r="G126" s="474"/>
      <c r="H126" s="286" t="s">
        <v>1850</v>
      </c>
      <c r="I126" s="471"/>
      <c r="J126" s="283" t="s">
        <v>1849</v>
      </c>
      <c r="K126" s="284"/>
      <c r="L126" s="285"/>
      <c r="M126" s="285"/>
      <c r="N126" s="285"/>
      <c r="O126" s="474"/>
      <c r="P126" s="286" t="s">
        <v>1850</v>
      </c>
    </row>
    <row r="127" spans="1:16" ht="15.75" thickBot="1">
      <c r="A127" s="469" t="s">
        <v>2224</v>
      </c>
      <c r="B127" s="283" t="s">
        <v>1837</v>
      </c>
      <c r="C127" s="284"/>
      <c r="D127" s="285"/>
      <c r="E127" s="285"/>
      <c r="F127" s="285"/>
      <c r="G127" s="472" t="s">
        <v>2224</v>
      </c>
      <c r="H127" s="286" t="s">
        <v>1837</v>
      </c>
      <c r="I127" s="469" t="s">
        <v>2224</v>
      </c>
      <c r="J127" s="283" t="s">
        <v>1837</v>
      </c>
      <c r="K127" s="284"/>
      <c r="L127" s="285"/>
      <c r="M127" s="285"/>
      <c r="N127" s="285"/>
      <c r="O127" s="472" t="s">
        <v>2224</v>
      </c>
      <c r="P127" s="286" t="s">
        <v>1837</v>
      </c>
    </row>
    <row r="128" spans="1:16" ht="15.75" thickBot="1">
      <c r="A128" s="470"/>
      <c r="B128" s="283" t="s">
        <v>1839</v>
      </c>
      <c r="C128" s="284"/>
      <c r="D128" s="285"/>
      <c r="E128" s="285"/>
      <c r="F128" s="285"/>
      <c r="G128" s="473"/>
      <c r="H128" s="286" t="s">
        <v>1839</v>
      </c>
      <c r="I128" s="470"/>
      <c r="J128" s="283" t="s">
        <v>1839</v>
      </c>
      <c r="K128" s="284"/>
      <c r="L128" s="285"/>
      <c r="M128" s="285"/>
      <c r="N128" s="285"/>
      <c r="O128" s="473"/>
      <c r="P128" s="286" t="s">
        <v>1839</v>
      </c>
    </row>
    <row r="129" spans="1:16" ht="15.75" thickBot="1">
      <c r="A129" s="470"/>
      <c r="B129" s="283" t="s">
        <v>1840</v>
      </c>
      <c r="C129" s="284"/>
      <c r="D129" s="285"/>
      <c r="E129" s="285"/>
      <c r="F129" s="285"/>
      <c r="G129" s="473"/>
      <c r="H129" s="286" t="s">
        <v>1840</v>
      </c>
      <c r="I129" s="470"/>
      <c r="J129" s="283" t="s">
        <v>1840</v>
      </c>
      <c r="K129" s="284"/>
      <c r="L129" s="285"/>
      <c r="M129" s="285"/>
      <c r="N129" s="285"/>
      <c r="O129" s="473"/>
      <c r="P129" s="286" t="s">
        <v>1840</v>
      </c>
    </row>
    <row r="130" spans="1:16" ht="15.75" thickBot="1">
      <c r="A130" s="470"/>
      <c r="B130" s="283" t="s">
        <v>1841</v>
      </c>
      <c r="C130" s="284"/>
      <c r="D130" s="285"/>
      <c r="E130" s="285"/>
      <c r="F130" s="285"/>
      <c r="G130" s="473"/>
      <c r="H130" s="286" t="s">
        <v>1841</v>
      </c>
      <c r="I130" s="470"/>
      <c r="J130" s="283" t="s">
        <v>1841</v>
      </c>
      <c r="K130" s="284"/>
      <c r="L130" s="285"/>
      <c r="M130" s="285"/>
      <c r="N130" s="285"/>
      <c r="O130" s="473"/>
      <c r="P130" s="286" t="s">
        <v>1841</v>
      </c>
    </row>
    <row r="131" spans="1:16" ht="15.75" thickBot="1">
      <c r="A131" s="470"/>
      <c r="B131" s="283" t="s">
        <v>1842</v>
      </c>
      <c r="C131" s="284"/>
      <c r="D131" s="285"/>
      <c r="E131" s="285"/>
      <c r="F131" s="285"/>
      <c r="G131" s="473"/>
      <c r="H131" s="286" t="s">
        <v>1842</v>
      </c>
      <c r="I131" s="470"/>
      <c r="J131" s="283" t="s">
        <v>1842</v>
      </c>
      <c r="K131" s="284"/>
      <c r="L131" s="285"/>
      <c r="M131" s="285"/>
      <c r="N131" s="285"/>
      <c r="O131" s="473"/>
      <c r="P131" s="286" t="s">
        <v>1842</v>
      </c>
    </row>
    <row r="132" spans="1:16" ht="15.75" thickBot="1">
      <c r="A132" s="470"/>
      <c r="B132" s="283" t="s">
        <v>1843</v>
      </c>
      <c r="C132" s="284"/>
      <c r="D132" s="285"/>
      <c r="E132" s="285"/>
      <c r="F132" s="285"/>
      <c r="G132" s="473"/>
      <c r="H132" s="286" t="s">
        <v>1843</v>
      </c>
      <c r="I132" s="470"/>
      <c r="J132" s="283" t="s">
        <v>1843</v>
      </c>
      <c r="K132" s="284"/>
      <c r="L132" s="285"/>
      <c r="M132" s="285"/>
      <c r="N132" s="285"/>
      <c r="O132" s="473"/>
      <c r="P132" s="286" t="s">
        <v>1843</v>
      </c>
    </row>
    <row r="133" spans="1:16" ht="15.75" thickBot="1">
      <c r="A133" s="470"/>
      <c r="B133" s="283" t="s">
        <v>1844</v>
      </c>
      <c r="C133" s="284"/>
      <c r="D133" s="285"/>
      <c r="E133" s="285"/>
      <c r="F133" s="285"/>
      <c r="G133" s="473"/>
      <c r="H133" s="286" t="s">
        <v>1844</v>
      </c>
      <c r="I133" s="470"/>
      <c r="J133" s="283" t="s">
        <v>1844</v>
      </c>
      <c r="K133" s="284"/>
      <c r="L133" s="285"/>
      <c r="M133" s="285"/>
      <c r="N133" s="285"/>
      <c r="O133" s="473"/>
      <c r="P133" s="286" t="s">
        <v>1844</v>
      </c>
    </row>
    <row r="134" spans="1:16" ht="15.75" thickBot="1">
      <c r="A134" s="470"/>
      <c r="B134" s="283" t="s">
        <v>1845</v>
      </c>
      <c r="C134" s="284"/>
      <c r="D134" s="285"/>
      <c r="E134" s="285"/>
      <c r="F134" s="285"/>
      <c r="G134" s="473"/>
      <c r="H134" s="286" t="s">
        <v>1845</v>
      </c>
      <c r="I134" s="470"/>
      <c r="J134" s="283" t="s">
        <v>1845</v>
      </c>
      <c r="K134" s="284"/>
      <c r="L134" s="285"/>
      <c r="M134" s="285"/>
      <c r="N134" s="285"/>
      <c r="O134" s="473"/>
      <c r="P134" s="286" t="s">
        <v>1845</v>
      </c>
    </row>
    <row r="135" spans="1:16" ht="15.75" thickBot="1">
      <c r="A135" s="470"/>
      <c r="B135" s="283" t="s">
        <v>1846</v>
      </c>
      <c r="C135" s="284"/>
      <c r="D135" s="285"/>
      <c r="E135" s="285"/>
      <c r="F135" s="285"/>
      <c r="G135" s="473"/>
      <c r="H135" s="286" t="s">
        <v>1846</v>
      </c>
      <c r="I135" s="470"/>
      <c r="J135" s="283" t="s">
        <v>1846</v>
      </c>
      <c r="K135" s="284"/>
      <c r="L135" s="285"/>
      <c r="M135" s="285"/>
      <c r="N135" s="285"/>
      <c r="O135" s="473"/>
      <c r="P135" s="286" t="s">
        <v>1846</v>
      </c>
    </row>
    <row r="136" spans="1:16" ht="15.75" thickBot="1">
      <c r="A136" s="470"/>
      <c r="B136" s="283" t="s">
        <v>1847</v>
      </c>
      <c r="C136" s="284"/>
      <c r="D136" s="285"/>
      <c r="E136" s="285"/>
      <c r="F136" s="285"/>
      <c r="G136" s="473"/>
      <c r="H136" s="286" t="s">
        <v>1847</v>
      </c>
      <c r="I136" s="470"/>
      <c r="J136" s="283" t="s">
        <v>1847</v>
      </c>
      <c r="K136" s="284"/>
      <c r="L136" s="285"/>
      <c r="M136" s="285"/>
      <c r="N136" s="285"/>
      <c r="O136" s="473"/>
      <c r="P136" s="286" t="s">
        <v>1847</v>
      </c>
    </row>
    <row r="137" spans="1:16" ht="15.75" thickBot="1">
      <c r="A137" s="470"/>
      <c r="B137" s="283" t="s">
        <v>1848</v>
      </c>
      <c r="C137" s="284"/>
      <c r="D137" s="285"/>
      <c r="E137" s="285"/>
      <c r="F137" s="285"/>
      <c r="G137" s="473"/>
      <c r="H137" s="286" t="s">
        <v>1848</v>
      </c>
      <c r="I137" s="470"/>
      <c r="J137" s="283" t="s">
        <v>1848</v>
      </c>
      <c r="K137" s="284"/>
      <c r="L137" s="285"/>
      <c r="M137" s="285"/>
      <c r="N137" s="285"/>
      <c r="O137" s="473"/>
      <c r="P137" s="286" t="s">
        <v>1848</v>
      </c>
    </row>
    <row r="138" spans="1:16" ht="15.75" thickBot="1">
      <c r="A138" s="471"/>
      <c r="B138" s="283" t="s">
        <v>1849</v>
      </c>
      <c r="C138" s="284"/>
      <c r="D138" s="285"/>
      <c r="E138" s="285"/>
      <c r="F138" s="285"/>
      <c r="G138" s="474"/>
      <c r="H138" s="286" t="s">
        <v>1850</v>
      </c>
      <c r="I138" s="471"/>
      <c r="J138" s="283" t="s">
        <v>1849</v>
      </c>
      <c r="K138" s="284"/>
      <c r="L138" s="285"/>
      <c r="M138" s="285"/>
      <c r="N138" s="285"/>
      <c r="O138" s="474"/>
      <c r="P138" s="286" t="s">
        <v>1850</v>
      </c>
    </row>
    <row r="139" spans="1:16" ht="15.75" thickBot="1">
      <c r="A139" s="469" t="s">
        <v>2225</v>
      </c>
      <c r="B139" s="283" t="s">
        <v>1837</v>
      </c>
      <c r="C139" s="284"/>
      <c r="D139" s="285"/>
      <c r="E139" s="285"/>
      <c r="F139" s="285"/>
      <c r="G139" s="472" t="s">
        <v>2225</v>
      </c>
      <c r="H139" s="286" t="s">
        <v>1837</v>
      </c>
      <c r="I139" s="469" t="s">
        <v>2225</v>
      </c>
      <c r="J139" s="283" t="s">
        <v>1837</v>
      </c>
      <c r="K139" s="284"/>
      <c r="L139" s="285"/>
      <c r="M139" s="285"/>
      <c r="N139" s="285"/>
      <c r="O139" s="472" t="s">
        <v>2225</v>
      </c>
      <c r="P139" s="286" t="s">
        <v>1837</v>
      </c>
    </row>
    <row r="140" spans="1:16" ht="15.75" thickBot="1">
      <c r="A140" s="470"/>
      <c r="B140" s="283" t="s">
        <v>1839</v>
      </c>
      <c r="C140" s="284"/>
      <c r="D140" s="285"/>
      <c r="E140" s="285"/>
      <c r="F140" s="285"/>
      <c r="G140" s="473"/>
      <c r="H140" s="286" t="s">
        <v>1839</v>
      </c>
      <c r="I140" s="470"/>
      <c r="J140" s="283" t="s">
        <v>1839</v>
      </c>
      <c r="K140" s="284"/>
      <c r="L140" s="285"/>
      <c r="M140" s="285"/>
      <c r="N140" s="285"/>
      <c r="O140" s="473"/>
      <c r="P140" s="286" t="s">
        <v>1839</v>
      </c>
    </row>
    <row r="141" spans="1:16" ht="15.75" thickBot="1">
      <c r="A141" s="470"/>
      <c r="B141" s="283" t="s">
        <v>1840</v>
      </c>
      <c r="C141" s="284"/>
      <c r="D141" s="285"/>
      <c r="E141" s="285"/>
      <c r="F141" s="285"/>
      <c r="G141" s="473"/>
      <c r="H141" s="286" t="s">
        <v>1840</v>
      </c>
      <c r="I141" s="470"/>
      <c r="J141" s="283" t="s">
        <v>1840</v>
      </c>
      <c r="K141" s="284"/>
      <c r="L141" s="285"/>
      <c r="M141" s="285"/>
      <c r="N141" s="285"/>
      <c r="O141" s="473"/>
      <c r="P141" s="286" t="s">
        <v>1840</v>
      </c>
    </row>
    <row r="142" spans="1:16" ht="15.75" thickBot="1">
      <c r="A142" s="470"/>
      <c r="B142" s="283" t="s">
        <v>1841</v>
      </c>
      <c r="C142" s="284"/>
      <c r="D142" s="285"/>
      <c r="E142" s="285"/>
      <c r="F142" s="285"/>
      <c r="G142" s="473"/>
      <c r="H142" s="286" t="s">
        <v>1841</v>
      </c>
      <c r="I142" s="470"/>
      <c r="J142" s="283" t="s">
        <v>1841</v>
      </c>
      <c r="K142" s="284"/>
      <c r="L142" s="285"/>
      <c r="M142" s="285"/>
      <c r="N142" s="285"/>
      <c r="O142" s="473"/>
      <c r="P142" s="286" t="s">
        <v>1841</v>
      </c>
    </row>
    <row r="143" spans="1:16" ht="15.75" thickBot="1">
      <c r="A143" s="470"/>
      <c r="B143" s="283" t="s">
        <v>1842</v>
      </c>
      <c r="C143" s="284"/>
      <c r="D143" s="285"/>
      <c r="E143" s="285"/>
      <c r="F143" s="285"/>
      <c r="G143" s="473"/>
      <c r="H143" s="286" t="s">
        <v>1842</v>
      </c>
      <c r="I143" s="470"/>
      <c r="J143" s="283" t="s">
        <v>1842</v>
      </c>
      <c r="K143" s="284"/>
      <c r="L143" s="285"/>
      <c r="M143" s="285"/>
      <c r="N143" s="285"/>
      <c r="O143" s="473"/>
      <c r="P143" s="286" t="s">
        <v>1842</v>
      </c>
    </row>
    <row r="144" spans="1:16" ht="15.75" thickBot="1">
      <c r="A144" s="470"/>
      <c r="B144" s="283" t="s">
        <v>1843</v>
      </c>
      <c r="C144" s="284"/>
      <c r="D144" s="285"/>
      <c r="E144" s="285"/>
      <c r="F144" s="285"/>
      <c r="G144" s="473"/>
      <c r="H144" s="286" t="s">
        <v>1843</v>
      </c>
      <c r="I144" s="470"/>
      <c r="J144" s="283" t="s">
        <v>1843</v>
      </c>
      <c r="K144" s="284"/>
      <c r="L144" s="285"/>
      <c r="M144" s="285"/>
      <c r="N144" s="285"/>
      <c r="O144" s="473"/>
      <c r="P144" s="286" t="s">
        <v>1843</v>
      </c>
    </row>
    <row r="145" spans="1:16" ht="15.75" thickBot="1">
      <c r="A145" s="470"/>
      <c r="B145" s="283" t="s">
        <v>1844</v>
      </c>
      <c r="C145" s="284"/>
      <c r="D145" s="285"/>
      <c r="E145" s="285"/>
      <c r="F145" s="285"/>
      <c r="G145" s="473"/>
      <c r="H145" s="286" t="s">
        <v>1844</v>
      </c>
      <c r="I145" s="470"/>
      <c r="J145" s="283" t="s">
        <v>1844</v>
      </c>
      <c r="K145" s="284"/>
      <c r="L145" s="285"/>
      <c r="M145" s="285"/>
      <c r="N145" s="285"/>
      <c r="O145" s="473"/>
      <c r="P145" s="286" t="s">
        <v>1844</v>
      </c>
    </row>
    <row r="146" spans="1:16" ht="15.75" thickBot="1">
      <c r="A146" s="470"/>
      <c r="B146" s="283" t="s">
        <v>1845</v>
      </c>
      <c r="C146" s="284"/>
      <c r="D146" s="285"/>
      <c r="E146" s="285"/>
      <c r="F146" s="285"/>
      <c r="G146" s="473"/>
      <c r="H146" s="286" t="s">
        <v>1845</v>
      </c>
      <c r="I146" s="470"/>
      <c r="J146" s="283" t="s">
        <v>1845</v>
      </c>
      <c r="K146" s="284"/>
      <c r="L146" s="285"/>
      <c r="M146" s="285"/>
      <c r="N146" s="285"/>
      <c r="O146" s="473"/>
      <c r="P146" s="286" t="s">
        <v>1845</v>
      </c>
    </row>
    <row r="147" spans="1:16" ht="15.75" thickBot="1">
      <c r="A147" s="470"/>
      <c r="B147" s="283" t="s">
        <v>1846</v>
      </c>
      <c r="C147" s="284"/>
      <c r="D147" s="285"/>
      <c r="E147" s="285"/>
      <c r="F147" s="285"/>
      <c r="G147" s="473"/>
      <c r="H147" s="286" t="s">
        <v>1846</v>
      </c>
      <c r="I147" s="470"/>
      <c r="J147" s="283" t="s">
        <v>1846</v>
      </c>
      <c r="K147" s="284"/>
      <c r="L147" s="285"/>
      <c r="M147" s="285"/>
      <c r="N147" s="285"/>
      <c r="O147" s="473"/>
      <c r="P147" s="286" t="s">
        <v>1846</v>
      </c>
    </row>
    <row r="148" spans="1:16" ht="15.75" thickBot="1">
      <c r="A148" s="470"/>
      <c r="B148" s="283" t="s">
        <v>1847</v>
      </c>
      <c r="C148" s="284"/>
      <c r="D148" s="285"/>
      <c r="E148" s="285"/>
      <c r="F148" s="285"/>
      <c r="G148" s="473"/>
      <c r="H148" s="286" t="s">
        <v>1847</v>
      </c>
      <c r="I148" s="470"/>
      <c r="J148" s="283" t="s">
        <v>1847</v>
      </c>
      <c r="K148" s="284"/>
      <c r="L148" s="285"/>
      <c r="M148" s="285"/>
      <c r="N148" s="285"/>
      <c r="O148" s="473"/>
      <c r="P148" s="286" t="s">
        <v>1847</v>
      </c>
    </row>
    <row r="149" spans="1:16" ht="15.75" thickBot="1">
      <c r="A149" s="470"/>
      <c r="B149" s="283" t="s">
        <v>1848</v>
      </c>
      <c r="C149" s="284"/>
      <c r="D149" s="285"/>
      <c r="E149" s="285"/>
      <c r="F149" s="285"/>
      <c r="G149" s="473"/>
      <c r="H149" s="286" t="s">
        <v>1848</v>
      </c>
      <c r="I149" s="470"/>
      <c r="J149" s="283" t="s">
        <v>1848</v>
      </c>
      <c r="K149" s="284"/>
      <c r="L149" s="285"/>
      <c r="M149" s="285"/>
      <c r="N149" s="285"/>
      <c r="O149" s="473"/>
      <c r="P149" s="286" t="s">
        <v>1848</v>
      </c>
    </row>
    <row r="150" spans="1:16" ht="15.75" thickBot="1">
      <c r="A150" s="471"/>
      <c r="B150" s="283" t="s">
        <v>1849</v>
      </c>
      <c r="C150" s="284"/>
      <c r="D150" s="285"/>
      <c r="E150" s="285"/>
      <c r="F150" s="285"/>
      <c r="G150" s="474"/>
      <c r="H150" s="286" t="s">
        <v>1850</v>
      </c>
      <c r="I150" s="471"/>
      <c r="J150" s="283" t="s">
        <v>1849</v>
      </c>
      <c r="K150" s="284"/>
      <c r="L150" s="285"/>
      <c r="M150" s="285"/>
      <c r="N150" s="285"/>
      <c r="O150" s="474"/>
      <c r="P150" s="286" t="s">
        <v>1850</v>
      </c>
    </row>
    <row r="151" spans="1:16" ht="15.75" thickBot="1">
      <c r="A151" s="469" t="s">
        <v>2226</v>
      </c>
      <c r="B151" s="283" t="s">
        <v>1837</v>
      </c>
      <c r="C151" s="284"/>
      <c r="D151" s="285"/>
      <c r="E151" s="285"/>
      <c r="F151" s="285"/>
      <c r="G151" s="472" t="s">
        <v>2226</v>
      </c>
      <c r="H151" s="286" t="s">
        <v>1837</v>
      </c>
      <c r="I151" s="469" t="s">
        <v>2226</v>
      </c>
      <c r="J151" s="283" t="s">
        <v>1837</v>
      </c>
      <c r="K151" s="284"/>
      <c r="L151" s="285"/>
      <c r="M151" s="285"/>
      <c r="N151" s="285"/>
      <c r="O151" s="472" t="s">
        <v>2226</v>
      </c>
      <c r="P151" s="286" t="s">
        <v>1837</v>
      </c>
    </row>
    <row r="152" spans="1:16" ht="15.75" thickBot="1">
      <c r="A152" s="470"/>
      <c r="B152" s="283" t="s">
        <v>1839</v>
      </c>
      <c r="C152" s="284"/>
      <c r="D152" s="285"/>
      <c r="E152" s="285"/>
      <c r="F152" s="285"/>
      <c r="G152" s="473"/>
      <c r="H152" s="286" t="s">
        <v>1839</v>
      </c>
      <c r="I152" s="470"/>
      <c r="J152" s="283" t="s">
        <v>1839</v>
      </c>
      <c r="K152" s="284"/>
      <c r="L152" s="285"/>
      <c r="M152" s="285"/>
      <c r="N152" s="285"/>
      <c r="O152" s="473"/>
      <c r="P152" s="286" t="s">
        <v>1839</v>
      </c>
    </row>
    <row r="153" spans="1:16" ht="15.75" thickBot="1">
      <c r="A153" s="470"/>
      <c r="B153" s="283" t="s">
        <v>1840</v>
      </c>
      <c r="C153" s="284"/>
      <c r="D153" s="285"/>
      <c r="E153" s="285"/>
      <c r="F153" s="285"/>
      <c r="G153" s="473"/>
      <c r="H153" s="286" t="s">
        <v>1840</v>
      </c>
      <c r="I153" s="470"/>
      <c r="J153" s="283" t="s">
        <v>1840</v>
      </c>
      <c r="K153" s="284"/>
      <c r="L153" s="285"/>
      <c r="M153" s="285"/>
      <c r="N153" s="285"/>
      <c r="O153" s="473"/>
      <c r="P153" s="286" t="s">
        <v>1840</v>
      </c>
    </row>
    <row r="154" spans="1:16" ht="15.75" thickBot="1">
      <c r="A154" s="470"/>
      <c r="B154" s="283" t="s">
        <v>1841</v>
      </c>
      <c r="C154" s="284"/>
      <c r="D154" s="285"/>
      <c r="E154" s="285"/>
      <c r="F154" s="285"/>
      <c r="G154" s="473"/>
      <c r="H154" s="286" t="s">
        <v>1841</v>
      </c>
      <c r="I154" s="470"/>
      <c r="J154" s="283" t="s">
        <v>1841</v>
      </c>
      <c r="K154" s="284"/>
      <c r="L154" s="285"/>
      <c r="M154" s="285"/>
      <c r="N154" s="285"/>
      <c r="O154" s="473"/>
      <c r="P154" s="286" t="s">
        <v>1841</v>
      </c>
    </row>
    <row r="155" spans="1:16" ht="15.75" thickBot="1">
      <c r="A155" s="470"/>
      <c r="B155" s="283" t="s">
        <v>1842</v>
      </c>
      <c r="C155" s="284"/>
      <c r="D155" s="285"/>
      <c r="E155" s="285"/>
      <c r="F155" s="285"/>
      <c r="G155" s="473"/>
      <c r="H155" s="286" t="s">
        <v>1842</v>
      </c>
      <c r="I155" s="470"/>
      <c r="J155" s="283" t="s">
        <v>1842</v>
      </c>
      <c r="K155" s="284"/>
      <c r="L155" s="285"/>
      <c r="M155" s="285"/>
      <c r="N155" s="285"/>
      <c r="O155" s="473"/>
      <c r="P155" s="286" t="s">
        <v>1842</v>
      </c>
    </row>
    <row r="156" spans="1:16" ht="15.75" thickBot="1">
      <c r="A156" s="470"/>
      <c r="B156" s="283" t="s">
        <v>1843</v>
      </c>
      <c r="C156" s="284"/>
      <c r="D156" s="285"/>
      <c r="E156" s="285"/>
      <c r="F156" s="285"/>
      <c r="G156" s="473"/>
      <c r="H156" s="286" t="s">
        <v>1843</v>
      </c>
      <c r="I156" s="470"/>
      <c r="J156" s="283" t="s">
        <v>1843</v>
      </c>
      <c r="K156" s="284"/>
      <c r="L156" s="285"/>
      <c r="M156" s="285"/>
      <c r="N156" s="285"/>
      <c r="O156" s="473"/>
      <c r="P156" s="286" t="s">
        <v>1843</v>
      </c>
    </row>
    <row r="157" spans="1:16" ht="15.75" thickBot="1">
      <c r="A157" s="470"/>
      <c r="B157" s="283" t="s">
        <v>1844</v>
      </c>
      <c r="C157" s="284"/>
      <c r="D157" s="285"/>
      <c r="E157" s="285"/>
      <c r="F157" s="285"/>
      <c r="G157" s="473"/>
      <c r="H157" s="286" t="s">
        <v>1844</v>
      </c>
      <c r="I157" s="470"/>
      <c r="J157" s="283" t="s">
        <v>1844</v>
      </c>
      <c r="K157" s="284"/>
      <c r="L157" s="285"/>
      <c r="M157" s="285"/>
      <c r="N157" s="285"/>
      <c r="O157" s="473"/>
      <c r="P157" s="286" t="s">
        <v>1844</v>
      </c>
    </row>
    <row r="158" spans="1:16" ht="15.75" thickBot="1">
      <c r="A158" s="470"/>
      <c r="B158" s="283" t="s">
        <v>1845</v>
      </c>
      <c r="C158" s="284"/>
      <c r="D158" s="285"/>
      <c r="E158" s="285"/>
      <c r="F158" s="285"/>
      <c r="G158" s="473"/>
      <c r="H158" s="286" t="s">
        <v>1845</v>
      </c>
      <c r="I158" s="470"/>
      <c r="J158" s="283" t="s">
        <v>1845</v>
      </c>
      <c r="K158" s="284"/>
      <c r="L158" s="285"/>
      <c r="M158" s="285"/>
      <c r="N158" s="285"/>
      <c r="O158" s="473"/>
      <c r="P158" s="286" t="s">
        <v>1845</v>
      </c>
    </row>
    <row r="159" spans="1:16" ht="15.75" thickBot="1">
      <c r="A159" s="470"/>
      <c r="B159" s="283" t="s">
        <v>1846</v>
      </c>
      <c r="C159" s="284"/>
      <c r="D159" s="285"/>
      <c r="E159" s="285"/>
      <c r="F159" s="285"/>
      <c r="G159" s="473"/>
      <c r="H159" s="286" t="s">
        <v>1846</v>
      </c>
      <c r="I159" s="470"/>
      <c r="J159" s="283" t="s">
        <v>1846</v>
      </c>
      <c r="K159" s="284"/>
      <c r="L159" s="285"/>
      <c r="M159" s="285"/>
      <c r="N159" s="285"/>
      <c r="O159" s="473"/>
      <c r="P159" s="286" t="s">
        <v>1846</v>
      </c>
    </row>
    <row r="160" spans="1:16" ht="15.75" thickBot="1">
      <c r="A160" s="470"/>
      <c r="B160" s="283" t="s">
        <v>1847</v>
      </c>
      <c r="C160" s="284"/>
      <c r="D160" s="285"/>
      <c r="E160" s="285"/>
      <c r="F160" s="285"/>
      <c r="G160" s="473"/>
      <c r="H160" s="286" t="s">
        <v>1847</v>
      </c>
      <c r="I160" s="470"/>
      <c r="J160" s="283" t="s">
        <v>1847</v>
      </c>
      <c r="K160" s="284"/>
      <c r="L160" s="285"/>
      <c r="M160" s="285"/>
      <c r="N160" s="285"/>
      <c r="O160" s="473"/>
      <c r="P160" s="286" t="s">
        <v>1847</v>
      </c>
    </row>
    <row r="161" spans="1:16" ht="15.75" thickBot="1">
      <c r="A161" s="470"/>
      <c r="B161" s="283" t="s">
        <v>1848</v>
      </c>
      <c r="C161" s="284"/>
      <c r="D161" s="285"/>
      <c r="E161" s="285"/>
      <c r="F161" s="285"/>
      <c r="G161" s="473"/>
      <c r="H161" s="286" t="s">
        <v>1848</v>
      </c>
      <c r="I161" s="470"/>
      <c r="J161" s="283" t="s">
        <v>1848</v>
      </c>
      <c r="K161" s="284"/>
      <c r="L161" s="285"/>
      <c r="M161" s="285"/>
      <c r="N161" s="285"/>
      <c r="O161" s="473"/>
      <c r="P161" s="286" t="s">
        <v>1848</v>
      </c>
    </row>
    <row r="162" spans="1:16" ht="15.75" thickBot="1">
      <c r="A162" s="471"/>
      <c r="B162" s="283" t="s">
        <v>1849</v>
      </c>
      <c r="C162" s="284"/>
      <c r="D162" s="285"/>
      <c r="E162" s="285"/>
      <c r="F162" s="285"/>
      <c r="G162" s="474"/>
      <c r="H162" s="286" t="s">
        <v>1850</v>
      </c>
      <c r="I162" s="471"/>
      <c r="J162" s="283" t="s">
        <v>1849</v>
      </c>
      <c r="K162" s="284"/>
      <c r="L162" s="285"/>
      <c r="M162" s="285"/>
      <c r="N162" s="285"/>
      <c r="O162" s="474"/>
      <c r="P162" s="286" t="s">
        <v>1850</v>
      </c>
    </row>
    <row r="163" spans="1:16" ht="15.75" thickBot="1">
      <c r="A163" s="469" t="s">
        <v>2227</v>
      </c>
      <c r="B163" s="283" t="s">
        <v>1837</v>
      </c>
      <c r="C163" s="284"/>
      <c r="D163" s="285"/>
      <c r="E163" s="285"/>
      <c r="F163" s="285"/>
      <c r="G163" s="472" t="s">
        <v>2227</v>
      </c>
      <c r="H163" s="286" t="s">
        <v>1837</v>
      </c>
      <c r="I163" s="469" t="s">
        <v>2227</v>
      </c>
      <c r="J163" s="283" t="s">
        <v>1837</v>
      </c>
      <c r="K163" s="284"/>
      <c r="L163" s="285"/>
      <c r="M163" s="285"/>
      <c r="N163" s="285"/>
      <c r="O163" s="472" t="s">
        <v>2227</v>
      </c>
      <c r="P163" s="286" t="s">
        <v>1837</v>
      </c>
    </row>
    <row r="164" spans="1:16" ht="15.75" thickBot="1">
      <c r="A164" s="470"/>
      <c r="B164" s="283" t="s">
        <v>1839</v>
      </c>
      <c r="C164" s="284"/>
      <c r="D164" s="285"/>
      <c r="E164" s="285"/>
      <c r="F164" s="285"/>
      <c r="G164" s="473"/>
      <c r="H164" s="286" t="s">
        <v>1839</v>
      </c>
      <c r="I164" s="470"/>
      <c r="J164" s="283" t="s">
        <v>1839</v>
      </c>
      <c r="K164" s="284"/>
      <c r="L164" s="285"/>
      <c r="M164" s="285"/>
      <c r="N164" s="285"/>
      <c r="O164" s="473"/>
      <c r="P164" s="286" t="s">
        <v>1839</v>
      </c>
    </row>
    <row r="165" spans="1:16" ht="15.75" thickBot="1">
      <c r="A165" s="470"/>
      <c r="B165" s="283" t="s">
        <v>1840</v>
      </c>
      <c r="C165" s="284"/>
      <c r="D165" s="285"/>
      <c r="E165" s="285"/>
      <c r="F165" s="285"/>
      <c r="G165" s="473"/>
      <c r="H165" s="286" t="s">
        <v>1840</v>
      </c>
      <c r="I165" s="470"/>
      <c r="J165" s="283" t="s">
        <v>1840</v>
      </c>
      <c r="K165" s="284"/>
      <c r="L165" s="285"/>
      <c r="M165" s="285"/>
      <c r="N165" s="285"/>
      <c r="O165" s="473"/>
      <c r="P165" s="286" t="s">
        <v>1840</v>
      </c>
    </row>
    <row r="166" spans="1:16" ht="15.75" thickBot="1">
      <c r="A166" s="470"/>
      <c r="B166" s="283" t="s">
        <v>1841</v>
      </c>
      <c r="C166" s="284"/>
      <c r="D166" s="285"/>
      <c r="E166" s="285"/>
      <c r="F166" s="285"/>
      <c r="G166" s="473"/>
      <c r="H166" s="286" t="s">
        <v>1841</v>
      </c>
      <c r="I166" s="470"/>
      <c r="J166" s="283" t="s">
        <v>1841</v>
      </c>
      <c r="K166" s="284"/>
      <c r="L166" s="285"/>
      <c r="M166" s="285"/>
      <c r="N166" s="285"/>
      <c r="O166" s="473"/>
      <c r="P166" s="286" t="s">
        <v>1841</v>
      </c>
    </row>
    <row r="167" spans="1:16" ht="15.75" thickBot="1">
      <c r="A167" s="470"/>
      <c r="B167" s="283" t="s">
        <v>1842</v>
      </c>
      <c r="C167" s="284"/>
      <c r="D167" s="285"/>
      <c r="E167" s="285"/>
      <c r="F167" s="285"/>
      <c r="G167" s="473"/>
      <c r="H167" s="286" t="s">
        <v>1842</v>
      </c>
      <c r="I167" s="470"/>
      <c r="J167" s="283" t="s">
        <v>1842</v>
      </c>
      <c r="K167" s="284"/>
      <c r="L167" s="285"/>
      <c r="M167" s="285"/>
      <c r="N167" s="285"/>
      <c r="O167" s="473"/>
      <c r="P167" s="286" t="s">
        <v>1842</v>
      </c>
    </row>
    <row r="168" spans="1:16" ht="15.75" thickBot="1">
      <c r="A168" s="470"/>
      <c r="B168" s="283" t="s">
        <v>1843</v>
      </c>
      <c r="C168" s="284"/>
      <c r="D168" s="285"/>
      <c r="E168" s="285"/>
      <c r="F168" s="285"/>
      <c r="G168" s="473"/>
      <c r="H168" s="286" t="s">
        <v>1843</v>
      </c>
      <c r="I168" s="470"/>
      <c r="J168" s="283" t="s">
        <v>1843</v>
      </c>
      <c r="K168" s="284"/>
      <c r="L168" s="285"/>
      <c r="M168" s="285"/>
      <c r="N168" s="285"/>
      <c r="O168" s="473"/>
      <c r="P168" s="286" t="s">
        <v>1843</v>
      </c>
    </row>
    <row r="169" spans="1:16" ht="15.75" thickBot="1">
      <c r="A169" s="470"/>
      <c r="B169" s="283" t="s">
        <v>1844</v>
      </c>
      <c r="C169" s="284"/>
      <c r="D169" s="285"/>
      <c r="E169" s="285"/>
      <c r="F169" s="285"/>
      <c r="G169" s="473"/>
      <c r="H169" s="286" t="s">
        <v>1844</v>
      </c>
      <c r="I169" s="470"/>
      <c r="J169" s="283" t="s">
        <v>1844</v>
      </c>
      <c r="K169" s="284"/>
      <c r="L169" s="285"/>
      <c r="M169" s="285"/>
      <c r="N169" s="285"/>
      <c r="O169" s="473"/>
      <c r="P169" s="286" t="s">
        <v>1844</v>
      </c>
    </row>
    <row r="170" spans="1:16" ht="15.75" thickBot="1">
      <c r="A170" s="470"/>
      <c r="B170" s="283" t="s">
        <v>1845</v>
      </c>
      <c r="C170" s="284"/>
      <c r="D170" s="285"/>
      <c r="E170" s="285"/>
      <c r="F170" s="285"/>
      <c r="G170" s="473"/>
      <c r="H170" s="286" t="s">
        <v>1845</v>
      </c>
      <c r="I170" s="470"/>
      <c r="J170" s="283" t="s">
        <v>1845</v>
      </c>
      <c r="K170" s="284"/>
      <c r="L170" s="285"/>
      <c r="M170" s="285"/>
      <c r="N170" s="285"/>
      <c r="O170" s="473"/>
      <c r="P170" s="286" t="s">
        <v>1845</v>
      </c>
    </row>
    <row r="171" spans="1:16" ht="15.75" thickBot="1">
      <c r="A171" s="470"/>
      <c r="B171" s="283" t="s">
        <v>1846</v>
      </c>
      <c r="C171" s="284"/>
      <c r="D171" s="285"/>
      <c r="E171" s="285"/>
      <c r="F171" s="285"/>
      <c r="G171" s="473"/>
      <c r="H171" s="286" t="s">
        <v>1846</v>
      </c>
      <c r="I171" s="470"/>
      <c r="J171" s="283" t="s">
        <v>1846</v>
      </c>
      <c r="K171" s="284"/>
      <c r="L171" s="285"/>
      <c r="M171" s="285"/>
      <c r="N171" s="285"/>
      <c r="O171" s="473"/>
      <c r="P171" s="286" t="s">
        <v>1846</v>
      </c>
    </row>
    <row r="172" spans="1:16" ht="15.75" thickBot="1">
      <c r="A172" s="470"/>
      <c r="B172" s="283" t="s">
        <v>1847</v>
      </c>
      <c r="C172" s="284"/>
      <c r="D172" s="285"/>
      <c r="E172" s="285"/>
      <c r="F172" s="285"/>
      <c r="G172" s="473"/>
      <c r="H172" s="286" t="s">
        <v>1847</v>
      </c>
      <c r="I172" s="470"/>
      <c r="J172" s="283" t="s">
        <v>1847</v>
      </c>
      <c r="K172" s="284"/>
      <c r="L172" s="285"/>
      <c r="M172" s="285"/>
      <c r="N172" s="285"/>
      <c r="O172" s="473"/>
      <c r="P172" s="286" t="s">
        <v>1847</v>
      </c>
    </row>
    <row r="173" spans="1:16" ht="15.75" thickBot="1">
      <c r="A173" s="470"/>
      <c r="B173" s="283" t="s">
        <v>1848</v>
      </c>
      <c r="C173" s="284"/>
      <c r="D173" s="285"/>
      <c r="E173" s="285"/>
      <c r="F173" s="285"/>
      <c r="G173" s="473"/>
      <c r="H173" s="286" t="s">
        <v>1848</v>
      </c>
      <c r="I173" s="470"/>
      <c r="J173" s="283" t="s">
        <v>1848</v>
      </c>
      <c r="K173" s="284"/>
      <c r="L173" s="285"/>
      <c r="M173" s="285"/>
      <c r="N173" s="285"/>
      <c r="O173" s="473"/>
      <c r="P173" s="286" t="s">
        <v>1848</v>
      </c>
    </row>
    <row r="174" spans="1:16" ht="15.75" thickBot="1">
      <c r="A174" s="471"/>
      <c r="B174" s="283" t="s">
        <v>1849</v>
      </c>
      <c r="C174" s="284"/>
      <c r="D174" s="285"/>
      <c r="E174" s="285"/>
      <c r="F174" s="285"/>
      <c r="G174" s="474"/>
      <c r="H174" s="286" t="s">
        <v>1850</v>
      </c>
      <c r="I174" s="471"/>
      <c r="J174" s="283" t="s">
        <v>1849</v>
      </c>
      <c r="K174" s="284"/>
      <c r="L174" s="285"/>
      <c r="M174" s="285"/>
      <c r="N174" s="285"/>
      <c r="O174" s="474"/>
      <c r="P174" s="286" t="s">
        <v>1850</v>
      </c>
    </row>
    <row r="175" spans="1:16" ht="15.75" thickBot="1">
      <c r="A175" s="469" t="s">
        <v>2228</v>
      </c>
      <c r="B175" s="283" t="s">
        <v>1837</v>
      </c>
      <c r="C175" s="284"/>
      <c r="D175" s="285"/>
      <c r="E175" s="285"/>
      <c r="F175" s="285"/>
      <c r="G175" s="472" t="s">
        <v>2228</v>
      </c>
      <c r="H175" s="286" t="s">
        <v>1837</v>
      </c>
      <c r="I175" s="469" t="s">
        <v>2228</v>
      </c>
      <c r="J175" s="283" t="s">
        <v>1837</v>
      </c>
      <c r="K175" s="284"/>
      <c r="L175" s="285"/>
      <c r="M175" s="285"/>
      <c r="N175" s="285"/>
      <c r="O175" s="472" t="s">
        <v>2228</v>
      </c>
      <c r="P175" s="286" t="s">
        <v>1837</v>
      </c>
    </row>
    <row r="176" spans="1:16" ht="15.75" thickBot="1">
      <c r="A176" s="470"/>
      <c r="B176" s="283" t="s">
        <v>1839</v>
      </c>
      <c r="C176" s="284"/>
      <c r="D176" s="285"/>
      <c r="E176" s="285"/>
      <c r="F176" s="285"/>
      <c r="G176" s="473"/>
      <c r="H176" s="286" t="s">
        <v>1839</v>
      </c>
      <c r="I176" s="470"/>
      <c r="J176" s="283" t="s">
        <v>1839</v>
      </c>
      <c r="K176" s="284"/>
      <c r="L176" s="285"/>
      <c r="M176" s="285"/>
      <c r="N176" s="285"/>
      <c r="O176" s="473"/>
      <c r="P176" s="286" t="s">
        <v>1839</v>
      </c>
    </row>
    <row r="177" spans="1:16" ht="15.75" thickBot="1">
      <c r="A177" s="470"/>
      <c r="B177" s="283" t="s">
        <v>1840</v>
      </c>
      <c r="C177" s="284"/>
      <c r="D177" s="285"/>
      <c r="E177" s="285"/>
      <c r="F177" s="285"/>
      <c r="G177" s="473"/>
      <c r="H177" s="286" t="s">
        <v>1840</v>
      </c>
      <c r="I177" s="470"/>
      <c r="J177" s="283" t="s">
        <v>1840</v>
      </c>
      <c r="K177" s="284"/>
      <c r="L177" s="285"/>
      <c r="M177" s="285"/>
      <c r="N177" s="285"/>
      <c r="O177" s="473"/>
      <c r="P177" s="286" t="s">
        <v>1840</v>
      </c>
    </row>
    <row r="178" spans="1:16" ht="15.75" thickBot="1">
      <c r="A178" s="470"/>
      <c r="B178" s="283" t="s">
        <v>1841</v>
      </c>
      <c r="C178" s="284"/>
      <c r="D178" s="285"/>
      <c r="E178" s="285"/>
      <c r="F178" s="285"/>
      <c r="G178" s="473"/>
      <c r="H178" s="286" t="s">
        <v>1841</v>
      </c>
      <c r="I178" s="470"/>
      <c r="J178" s="283" t="s">
        <v>1841</v>
      </c>
      <c r="K178" s="284"/>
      <c r="L178" s="285"/>
      <c r="M178" s="285"/>
      <c r="N178" s="285"/>
      <c r="O178" s="473"/>
      <c r="P178" s="286" t="s">
        <v>1841</v>
      </c>
    </row>
    <row r="179" spans="1:16" ht="15.75" thickBot="1">
      <c r="A179" s="470"/>
      <c r="B179" s="283" t="s">
        <v>1842</v>
      </c>
      <c r="C179" s="284"/>
      <c r="D179" s="285"/>
      <c r="E179" s="285"/>
      <c r="F179" s="285"/>
      <c r="G179" s="473"/>
      <c r="H179" s="286" t="s">
        <v>1842</v>
      </c>
      <c r="I179" s="470"/>
      <c r="J179" s="283" t="s">
        <v>1842</v>
      </c>
      <c r="K179" s="284"/>
      <c r="L179" s="285"/>
      <c r="M179" s="285"/>
      <c r="N179" s="285"/>
      <c r="O179" s="473"/>
      <c r="P179" s="286" t="s">
        <v>1842</v>
      </c>
    </row>
    <row r="180" spans="1:16" ht="15.75" thickBot="1">
      <c r="A180" s="470"/>
      <c r="B180" s="283" t="s">
        <v>1843</v>
      </c>
      <c r="C180" s="284"/>
      <c r="D180" s="285"/>
      <c r="E180" s="285"/>
      <c r="F180" s="285"/>
      <c r="G180" s="473"/>
      <c r="H180" s="286" t="s">
        <v>1843</v>
      </c>
      <c r="I180" s="470"/>
      <c r="J180" s="283" t="s">
        <v>1843</v>
      </c>
      <c r="K180" s="284"/>
      <c r="L180" s="285"/>
      <c r="M180" s="285"/>
      <c r="N180" s="285"/>
      <c r="O180" s="473"/>
      <c r="P180" s="286" t="s">
        <v>1843</v>
      </c>
    </row>
    <row r="181" spans="1:16" ht="15.75" thickBot="1">
      <c r="A181" s="470"/>
      <c r="B181" s="283" t="s">
        <v>1844</v>
      </c>
      <c r="C181" s="284"/>
      <c r="D181" s="285"/>
      <c r="E181" s="285"/>
      <c r="F181" s="285"/>
      <c r="G181" s="473"/>
      <c r="H181" s="286" t="s">
        <v>1844</v>
      </c>
      <c r="I181" s="470"/>
      <c r="J181" s="283" t="s">
        <v>1844</v>
      </c>
      <c r="K181" s="284"/>
      <c r="L181" s="285"/>
      <c r="M181" s="285"/>
      <c r="N181" s="285"/>
      <c r="O181" s="473"/>
      <c r="P181" s="286" t="s">
        <v>1844</v>
      </c>
    </row>
    <row r="182" spans="1:16" ht="15.75" thickBot="1">
      <c r="A182" s="470"/>
      <c r="B182" s="283" t="s">
        <v>1845</v>
      </c>
      <c r="C182" s="284"/>
      <c r="D182" s="285"/>
      <c r="E182" s="285"/>
      <c r="F182" s="285"/>
      <c r="G182" s="473"/>
      <c r="H182" s="286" t="s">
        <v>1845</v>
      </c>
      <c r="I182" s="470"/>
      <c r="J182" s="283" t="s">
        <v>1845</v>
      </c>
      <c r="K182" s="284"/>
      <c r="L182" s="285"/>
      <c r="M182" s="285"/>
      <c r="N182" s="285"/>
      <c r="O182" s="473"/>
      <c r="P182" s="286" t="s">
        <v>1845</v>
      </c>
    </row>
    <row r="183" spans="1:16" ht="15.75" thickBot="1">
      <c r="A183" s="470"/>
      <c r="B183" s="283" t="s">
        <v>1846</v>
      </c>
      <c r="C183" s="284"/>
      <c r="D183" s="285"/>
      <c r="E183" s="285"/>
      <c r="F183" s="285"/>
      <c r="G183" s="473"/>
      <c r="H183" s="286" t="s">
        <v>1846</v>
      </c>
      <c r="I183" s="470"/>
      <c r="J183" s="283" t="s">
        <v>1846</v>
      </c>
      <c r="K183" s="284"/>
      <c r="L183" s="285"/>
      <c r="M183" s="285"/>
      <c r="N183" s="285"/>
      <c r="O183" s="473"/>
      <c r="P183" s="286" t="s">
        <v>1846</v>
      </c>
    </row>
    <row r="184" spans="1:16" ht="15.75" thickBot="1">
      <c r="A184" s="470"/>
      <c r="B184" s="283" t="s">
        <v>1847</v>
      </c>
      <c r="C184" s="284"/>
      <c r="D184" s="285"/>
      <c r="E184" s="285"/>
      <c r="F184" s="285"/>
      <c r="G184" s="473"/>
      <c r="H184" s="286" t="s">
        <v>1847</v>
      </c>
      <c r="I184" s="470"/>
      <c r="J184" s="283" t="s">
        <v>1847</v>
      </c>
      <c r="K184" s="284"/>
      <c r="L184" s="285"/>
      <c r="M184" s="285"/>
      <c r="N184" s="285"/>
      <c r="O184" s="473"/>
      <c r="P184" s="286" t="s">
        <v>1847</v>
      </c>
    </row>
    <row r="185" spans="1:16" ht="15.75" thickBot="1">
      <c r="A185" s="470"/>
      <c r="B185" s="283" t="s">
        <v>1848</v>
      </c>
      <c r="C185" s="284"/>
      <c r="D185" s="285"/>
      <c r="E185" s="285"/>
      <c r="F185" s="285"/>
      <c r="G185" s="473"/>
      <c r="H185" s="286" t="s">
        <v>1848</v>
      </c>
      <c r="I185" s="470"/>
      <c r="J185" s="283" t="s">
        <v>1848</v>
      </c>
      <c r="K185" s="284"/>
      <c r="L185" s="285"/>
      <c r="M185" s="285"/>
      <c r="N185" s="285"/>
      <c r="O185" s="473"/>
      <c r="P185" s="286" t="s">
        <v>1848</v>
      </c>
    </row>
    <row r="186" spans="1:16" ht="15.75" thickBot="1">
      <c r="A186" s="471"/>
      <c r="B186" s="283" t="s">
        <v>1849</v>
      </c>
      <c r="C186" s="284"/>
      <c r="D186" s="285"/>
      <c r="E186" s="285"/>
      <c r="F186" s="285"/>
      <c r="G186" s="474"/>
      <c r="H186" s="286" t="s">
        <v>1850</v>
      </c>
      <c r="I186" s="471"/>
      <c r="J186" s="283" t="s">
        <v>1849</v>
      </c>
      <c r="K186" s="284"/>
      <c r="L186" s="285"/>
      <c r="M186" s="285"/>
      <c r="N186" s="285"/>
      <c r="O186" s="474"/>
      <c r="P186" s="286" t="s">
        <v>1850</v>
      </c>
    </row>
    <row r="187" spans="1:16" ht="15.75" thickBot="1">
      <c r="A187" s="469" t="s">
        <v>2229</v>
      </c>
      <c r="B187" s="283" t="s">
        <v>1837</v>
      </c>
      <c r="C187" s="284"/>
      <c r="D187" s="285"/>
      <c r="E187" s="285"/>
      <c r="F187" s="285"/>
      <c r="G187" s="472" t="s">
        <v>2229</v>
      </c>
      <c r="H187" s="286" t="s">
        <v>1837</v>
      </c>
      <c r="I187" s="469" t="s">
        <v>2229</v>
      </c>
      <c r="J187" s="283" t="s">
        <v>1837</v>
      </c>
      <c r="K187" s="284"/>
      <c r="L187" s="285"/>
      <c r="M187" s="285"/>
      <c r="N187" s="285"/>
      <c r="O187" s="472" t="s">
        <v>2229</v>
      </c>
      <c r="P187" s="286" t="s">
        <v>1837</v>
      </c>
    </row>
    <row r="188" spans="1:16" ht="15.75" thickBot="1">
      <c r="A188" s="470"/>
      <c r="B188" s="283" t="s">
        <v>1839</v>
      </c>
      <c r="C188" s="284"/>
      <c r="D188" s="285"/>
      <c r="E188" s="285"/>
      <c r="F188" s="285"/>
      <c r="G188" s="473"/>
      <c r="H188" s="286" t="s">
        <v>1839</v>
      </c>
      <c r="I188" s="470"/>
      <c r="J188" s="283" t="s">
        <v>1839</v>
      </c>
      <c r="K188" s="284"/>
      <c r="L188" s="285"/>
      <c r="M188" s="285"/>
      <c r="N188" s="285"/>
      <c r="O188" s="473"/>
      <c r="P188" s="286" t="s">
        <v>1839</v>
      </c>
    </row>
    <row r="189" spans="1:16" ht="15.75" thickBot="1">
      <c r="A189" s="470"/>
      <c r="B189" s="283" t="s">
        <v>1840</v>
      </c>
      <c r="C189" s="284"/>
      <c r="D189" s="285"/>
      <c r="E189" s="285"/>
      <c r="F189" s="285"/>
      <c r="G189" s="473"/>
      <c r="H189" s="286" t="s">
        <v>1840</v>
      </c>
      <c r="I189" s="470"/>
      <c r="J189" s="283" t="s">
        <v>1840</v>
      </c>
      <c r="K189" s="284"/>
      <c r="L189" s="285"/>
      <c r="M189" s="285"/>
      <c r="N189" s="285"/>
      <c r="O189" s="473"/>
      <c r="P189" s="286" t="s">
        <v>1840</v>
      </c>
    </row>
    <row r="190" spans="1:16" ht="15.75" thickBot="1">
      <c r="A190" s="470"/>
      <c r="B190" s="283" t="s">
        <v>1841</v>
      </c>
      <c r="C190" s="284"/>
      <c r="D190" s="285"/>
      <c r="E190" s="285"/>
      <c r="F190" s="285"/>
      <c r="G190" s="473"/>
      <c r="H190" s="286" t="s">
        <v>1841</v>
      </c>
      <c r="I190" s="470"/>
      <c r="J190" s="283" t="s">
        <v>1841</v>
      </c>
      <c r="K190" s="284"/>
      <c r="L190" s="285"/>
      <c r="M190" s="285"/>
      <c r="N190" s="285"/>
      <c r="O190" s="473"/>
      <c r="P190" s="286" t="s">
        <v>1841</v>
      </c>
    </row>
    <row r="191" spans="1:16" ht="15.75" thickBot="1">
      <c r="A191" s="470"/>
      <c r="B191" s="283" t="s">
        <v>1842</v>
      </c>
      <c r="C191" s="284"/>
      <c r="D191" s="285"/>
      <c r="E191" s="285"/>
      <c r="F191" s="285"/>
      <c r="G191" s="473"/>
      <c r="H191" s="286" t="s">
        <v>1842</v>
      </c>
      <c r="I191" s="470"/>
      <c r="J191" s="283" t="s">
        <v>1842</v>
      </c>
      <c r="K191" s="284"/>
      <c r="L191" s="285"/>
      <c r="M191" s="285"/>
      <c r="N191" s="285"/>
      <c r="O191" s="473"/>
      <c r="P191" s="286" t="s">
        <v>1842</v>
      </c>
    </row>
    <row r="192" spans="1:16" ht="15.75" thickBot="1">
      <c r="A192" s="470"/>
      <c r="B192" s="283" t="s">
        <v>1843</v>
      </c>
      <c r="C192" s="284"/>
      <c r="D192" s="285"/>
      <c r="E192" s="285"/>
      <c r="F192" s="285"/>
      <c r="G192" s="473"/>
      <c r="H192" s="286" t="s">
        <v>1843</v>
      </c>
      <c r="I192" s="470"/>
      <c r="J192" s="283" t="s">
        <v>1843</v>
      </c>
      <c r="K192" s="284"/>
      <c r="L192" s="285"/>
      <c r="M192" s="285"/>
      <c r="N192" s="285"/>
      <c r="O192" s="473"/>
      <c r="P192" s="286" t="s">
        <v>1843</v>
      </c>
    </row>
    <row r="193" spans="1:16" ht="15.75" thickBot="1">
      <c r="A193" s="470"/>
      <c r="B193" s="283" t="s">
        <v>1844</v>
      </c>
      <c r="C193" s="284"/>
      <c r="D193" s="285"/>
      <c r="E193" s="285"/>
      <c r="F193" s="285"/>
      <c r="G193" s="473"/>
      <c r="H193" s="286" t="s">
        <v>1844</v>
      </c>
      <c r="I193" s="470"/>
      <c r="J193" s="283" t="s">
        <v>1844</v>
      </c>
      <c r="K193" s="284"/>
      <c r="L193" s="285"/>
      <c r="M193" s="285"/>
      <c r="N193" s="285"/>
      <c r="O193" s="473"/>
      <c r="P193" s="286" t="s">
        <v>1844</v>
      </c>
    </row>
    <row r="194" spans="1:16" ht="15.75" thickBot="1">
      <c r="A194" s="470"/>
      <c r="B194" s="283" t="s">
        <v>1845</v>
      </c>
      <c r="C194" s="284"/>
      <c r="D194" s="285"/>
      <c r="E194" s="285"/>
      <c r="F194" s="285"/>
      <c r="G194" s="473"/>
      <c r="H194" s="286" t="s">
        <v>1845</v>
      </c>
      <c r="I194" s="470"/>
      <c r="J194" s="283" t="s">
        <v>1845</v>
      </c>
      <c r="K194" s="284"/>
      <c r="L194" s="285"/>
      <c r="M194" s="285"/>
      <c r="N194" s="285"/>
      <c r="O194" s="473"/>
      <c r="P194" s="286" t="s">
        <v>1845</v>
      </c>
    </row>
    <row r="195" spans="1:16" ht="15.75" thickBot="1">
      <c r="A195" s="470"/>
      <c r="B195" s="283" t="s">
        <v>1846</v>
      </c>
      <c r="C195" s="284"/>
      <c r="D195" s="285"/>
      <c r="E195" s="285"/>
      <c r="F195" s="285"/>
      <c r="G195" s="473"/>
      <c r="H195" s="286" t="s">
        <v>1846</v>
      </c>
      <c r="I195" s="470"/>
      <c r="J195" s="283" t="s">
        <v>1846</v>
      </c>
      <c r="K195" s="284"/>
      <c r="L195" s="285"/>
      <c r="M195" s="285"/>
      <c r="N195" s="285"/>
      <c r="O195" s="473"/>
      <c r="P195" s="286" t="s">
        <v>1846</v>
      </c>
    </row>
    <row r="196" spans="1:16" ht="15.75" thickBot="1">
      <c r="A196" s="470"/>
      <c r="B196" s="283" t="s">
        <v>1847</v>
      </c>
      <c r="C196" s="284"/>
      <c r="D196" s="285"/>
      <c r="E196" s="285"/>
      <c r="F196" s="285"/>
      <c r="G196" s="473"/>
      <c r="H196" s="286" t="s">
        <v>1847</v>
      </c>
      <c r="I196" s="470"/>
      <c r="J196" s="283" t="s">
        <v>1847</v>
      </c>
      <c r="K196" s="284"/>
      <c r="L196" s="285"/>
      <c r="M196" s="285"/>
      <c r="N196" s="285"/>
      <c r="O196" s="473"/>
      <c r="P196" s="286" t="s">
        <v>1847</v>
      </c>
    </row>
    <row r="197" spans="1:16" ht="15.75" thickBot="1">
      <c r="A197" s="470"/>
      <c r="B197" s="283" t="s">
        <v>1848</v>
      </c>
      <c r="C197" s="284"/>
      <c r="D197" s="285"/>
      <c r="E197" s="285"/>
      <c r="F197" s="285"/>
      <c r="G197" s="473"/>
      <c r="H197" s="286" t="s">
        <v>1848</v>
      </c>
      <c r="I197" s="470"/>
      <c r="J197" s="283" t="s">
        <v>1848</v>
      </c>
      <c r="K197" s="284"/>
      <c r="L197" s="285"/>
      <c r="M197" s="285"/>
      <c r="N197" s="285"/>
      <c r="O197" s="473"/>
      <c r="P197" s="286" t="s">
        <v>1848</v>
      </c>
    </row>
    <row r="198" spans="1:16" ht="15.75" thickBot="1">
      <c r="A198" s="471"/>
      <c r="B198" s="283" t="s">
        <v>1849</v>
      </c>
      <c r="C198" s="284"/>
      <c r="D198" s="285"/>
      <c r="E198" s="285"/>
      <c r="F198" s="285"/>
      <c r="G198" s="474"/>
      <c r="H198" s="286" t="s">
        <v>1850</v>
      </c>
      <c r="I198" s="471"/>
      <c r="J198" s="283" t="s">
        <v>1849</v>
      </c>
      <c r="K198" s="284"/>
      <c r="L198" s="285"/>
      <c r="M198" s="285"/>
      <c r="N198" s="285"/>
      <c r="O198" s="474"/>
      <c r="P198" s="286" t="s">
        <v>1850</v>
      </c>
    </row>
    <row r="199" spans="1:16" ht="15.75" thickBot="1">
      <c r="A199" s="469" t="s">
        <v>2230</v>
      </c>
      <c r="B199" s="283" t="s">
        <v>1837</v>
      </c>
      <c r="C199" s="284"/>
      <c r="D199" s="285"/>
      <c r="E199" s="285"/>
      <c r="F199" s="285"/>
      <c r="G199" s="472" t="s">
        <v>2230</v>
      </c>
      <c r="H199" s="286" t="s">
        <v>1837</v>
      </c>
      <c r="I199" s="469" t="s">
        <v>2230</v>
      </c>
      <c r="J199" s="283" t="s">
        <v>1837</v>
      </c>
      <c r="K199" s="284"/>
      <c r="L199" s="285"/>
      <c r="M199" s="285"/>
      <c r="N199" s="285"/>
      <c r="O199" s="472" t="s">
        <v>2230</v>
      </c>
      <c r="P199" s="286" t="s">
        <v>1837</v>
      </c>
    </row>
    <row r="200" spans="1:16" ht="15.75" thickBot="1">
      <c r="A200" s="470"/>
      <c r="B200" s="283" t="s">
        <v>1839</v>
      </c>
      <c r="C200" s="284"/>
      <c r="D200" s="285"/>
      <c r="E200" s="285"/>
      <c r="F200" s="285"/>
      <c r="G200" s="473"/>
      <c r="H200" s="286" t="s">
        <v>1839</v>
      </c>
      <c r="I200" s="470"/>
      <c r="J200" s="283" t="s">
        <v>1839</v>
      </c>
      <c r="K200" s="284"/>
      <c r="L200" s="285"/>
      <c r="M200" s="285"/>
      <c r="N200" s="285"/>
      <c r="O200" s="473"/>
      <c r="P200" s="286" t="s">
        <v>1839</v>
      </c>
    </row>
    <row r="201" spans="1:16" ht="15.75" thickBot="1">
      <c r="A201" s="470"/>
      <c r="B201" s="283" t="s">
        <v>1840</v>
      </c>
      <c r="C201" s="284"/>
      <c r="D201" s="285"/>
      <c r="E201" s="285"/>
      <c r="F201" s="285"/>
      <c r="G201" s="473"/>
      <c r="H201" s="286" t="s">
        <v>1840</v>
      </c>
      <c r="I201" s="470"/>
      <c r="J201" s="283" t="s">
        <v>1840</v>
      </c>
      <c r="K201" s="284"/>
      <c r="L201" s="285"/>
      <c r="M201" s="285"/>
      <c r="N201" s="285"/>
      <c r="O201" s="473"/>
      <c r="P201" s="286" t="s">
        <v>1840</v>
      </c>
    </row>
    <row r="202" spans="1:16" ht="15.75" thickBot="1">
      <c r="A202" s="470"/>
      <c r="B202" s="283" t="s">
        <v>1841</v>
      </c>
      <c r="C202" s="284"/>
      <c r="D202" s="285"/>
      <c r="E202" s="285"/>
      <c r="F202" s="285"/>
      <c r="G202" s="473"/>
      <c r="H202" s="286" t="s">
        <v>1841</v>
      </c>
      <c r="I202" s="470"/>
      <c r="J202" s="283" t="s">
        <v>1841</v>
      </c>
      <c r="K202" s="284"/>
      <c r="L202" s="285"/>
      <c r="M202" s="285"/>
      <c r="N202" s="285"/>
      <c r="O202" s="473"/>
      <c r="P202" s="286" t="s">
        <v>1841</v>
      </c>
    </row>
    <row r="203" spans="1:16" ht="15.75" thickBot="1">
      <c r="A203" s="470"/>
      <c r="B203" s="283" t="s">
        <v>1842</v>
      </c>
      <c r="C203" s="284"/>
      <c r="D203" s="285"/>
      <c r="E203" s="285"/>
      <c r="F203" s="285"/>
      <c r="G203" s="473"/>
      <c r="H203" s="286" t="s">
        <v>1842</v>
      </c>
      <c r="I203" s="470"/>
      <c r="J203" s="283" t="s">
        <v>1842</v>
      </c>
      <c r="K203" s="284"/>
      <c r="L203" s="285"/>
      <c r="M203" s="285"/>
      <c r="N203" s="285"/>
      <c r="O203" s="473"/>
      <c r="P203" s="286" t="s">
        <v>1842</v>
      </c>
    </row>
    <row r="204" spans="1:16" ht="15.75" thickBot="1">
      <c r="A204" s="470"/>
      <c r="B204" s="283" t="s">
        <v>1843</v>
      </c>
      <c r="C204" s="284"/>
      <c r="D204" s="285"/>
      <c r="E204" s="285"/>
      <c r="F204" s="285"/>
      <c r="G204" s="473"/>
      <c r="H204" s="286" t="s">
        <v>1843</v>
      </c>
      <c r="I204" s="470"/>
      <c r="J204" s="283" t="s">
        <v>1843</v>
      </c>
      <c r="K204" s="284"/>
      <c r="L204" s="285"/>
      <c r="M204" s="285"/>
      <c r="N204" s="285"/>
      <c r="O204" s="473"/>
      <c r="P204" s="286" t="s">
        <v>1843</v>
      </c>
    </row>
    <row r="205" spans="1:16" ht="15.75" thickBot="1">
      <c r="A205" s="470"/>
      <c r="B205" s="283" t="s">
        <v>1844</v>
      </c>
      <c r="C205" s="284"/>
      <c r="D205" s="285"/>
      <c r="E205" s="285"/>
      <c r="F205" s="285"/>
      <c r="G205" s="473"/>
      <c r="H205" s="286" t="s">
        <v>1844</v>
      </c>
      <c r="I205" s="470"/>
      <c r="J205" s="283" t="s">
        <v>1844</v>
      </c>
      <c r="K205" s="284"/>
      <c r="L205" s="285"/>
      <c r="M205" s="285"/>
      <c r="N205" s="285"/>
      <c r="O205" s="473"/>
      <c r="P205" s="286" t="s">
        <v>1844</v>
      </c>
    </row>
    <row r="206" spans="1:16" ht="15.75" thickBot="1">
      <c r="A206" s="470"/>
      <c r="B206" s="283" t="s">
        <v>1845</v>
      </c>
      <c r="C206" s="284"/>
      <c r="D206" s="285"/>
      <c r="E206" s="285"/>
      <c r="F206" s="285"/>
      <c r="G206" s="473"/>
      <c r="H206" s="286" t="s">
        <v>1845</v>
      </c>
      <c r="I206" s="470"/>
      <c r="J206" s="283" t="s">
        <v>1845</v>
      </c>
      <c r="K206" s="284"/>
      <c r="L206" s="285"/>
      <c r="M206" s="285"/>
      <c r="N206" s="285"/>
      <c r="O206" s="473"/>
      <c r="P206" s="286" t="s">
        <v>1845</v>
      </c>
    </row>
    <row r="207" spans="1:16" ht="15.75" thickBot="1">
      <c r="A207" s="470"/>
      <c r="B207" s="283" t="s">
        <v>1846</v>
      </c>
      <c r="C207" s="284"/>
      <c r="D207" s="285"/>
      <c r="E207" s="285"/>
      <c r="F207" s="285"/>
      <c r="G207" s="473"/>
      <c r="H207" s="286" t="s">
        <v>1846</v>
      </c>
      <c r="I207" s="470"/>
      <c r="J207" s="283" t="s">
        <v>1846</v>
      </c>
      <c r="K207" s="284"/>
      <c r="L207" s="285"/>
      <c r="M207" s="285"/>
      <c r="N207" s="285"/>
      <c r="O207" s="473"/>
      <c r="P207" s="286" t="s">
        <v>1846</v>
      </c>
    </row>
    <row r="208" spans="1:16" ht="15.75" thickBot="1">
      <c r="A208" s="470"/>
      <c r="B208" s="283" t="s">
        <v>1847</v>
      </c>
      <c r="C208" s="284"/>
      <c r="D208" s="285"/>
      <c r="E208" s="285"/>
      <c r="F208" s="285"/>
      <c r="G208" s="473"/>
      <c r="H208" s="286" t="s">
        <v>1847</v>
      </c>
      <c r="I208" s="470"/>
      <c r="J208" s="283" t="s">
        <v>1847</v>
      </c>
      <c r="K208" s="284"/>
      <c r="L208" s="285"/>
      <c r="M208" s="285"/>
      <c r="N208" s="285"/>
      <c r="O208" s="473"/>
      <c r="P208" s="286" t="s">
        <v>1847</v>
      </c>
    </row>
    <row r="209" spans="1:16" ht="15.75" thickBot="1">
      <c r="A209" s="470"/>
      <c r="B209" s="283" t="s">
        <v>1848</v>
      </c>
      <c r="C209" s="284"/>
      <c r="D209" s="285"/>
      <c r="E209" s="285"/>
      <c r="F209" s="285"/>
      <c r="G209" s="473"/>
      <c r="H209" s="286" t="s">
        <v>1848</v>
      </c>
      <c r="I209" s="470"/>
      <c r="J209" s="283" t="s">
        <v>1848</v>
      </c>
      <c r="K209" s="284"/>
      <c r="L209" s="285"/>
      <c r="M209" s="285"/>
      <c r="N209" s="285"/>
      <c r="O209" s="473"/>
      <c r="P209" s="286" t="s">
        <v>1848</v>
      </c>
    </row>
    <row r="210" spans="1:16" ht="15.75" thickBot="1">
      <c r="A210" s="471"/>
      <c r="B210" s="283" t="s">
        <v>1849</v>
      </c>
      <c r="C210" s="284"/>
      <c r="D210" s="285"/>
      <c r="E210" s="285"/>
      <c r="F210" s="285"/>
      <c r="G210" s="474"/>
      <c r="H210" s="286" t="s">
        <v>1850</v>
      </c>
      <c r="I210" s="471"/>
      <c r="J210" s="283" t="s">
        <v>1849</v>
      </c>
      <c r="K210" s="284"/>
      <c r="L210" s="285"/>
      <c r="M210" s="285"/>
      <c r="N210" s="285"/>
      <c r="O210" s="474"/>
      <c r="P210" s="286" t="s">
        <v>1850</v>
      </c>
    </row>
    <row r="211" spans="1:16" ht="15.75" thickBot="1">
      <c r="A211" s="469" t="s">
        <v>2231</v>
      </c>
      <c r="B211" s="283" t="s">
        <v>1837</v>
      </c>
      <c r="C211" s="284"/>
      <c r="D211" s="285"/>
      <c r="E211" s="285"/>
      <c r="F211" s="285"/>
      <c r="G211" s="472" t="s">
        <v>2231</v>
      </c>
      <c r="H211" s="286" t="s">
        <v>1837</v>
      </c>
      <c r="I211" s="469" t="s">
        <v>2231</v>
      </c>
      <c r="J211" s="283" t="s">
        <v>1837</v>
      </c>
      <c r="K211" s="284"/>
      <c r="L211" s="285"/>
      <c r="M211" s="285"/>
      <c r="N211" s="285"/>
      <c r="O211" s="472" t="s">
        <v>2231</v>
      </c>
      <c r="P211" s="286" t="s">
        <v>1837</v>
      </c>
    </row>
    <row r="212" spans="1:16" ht="15.75" thickBot="1">
      <c r="A212" s="470"/>
      <c r="B212" s="283" t="s">
        <v>1839</v>
      </c>
      <c r="C212" s="284"/>
      <c r="D212" s="285"/>
      <c r="E212" s="285"/>
      <c r="F212" s="285"/>
      <c r="G212" s="473"/>
      <c r="H212" s="286" t="s">
        <v>1839</v>
      </c>
      <c r="I212" s="470"/>
      <c r="J212" s="283" t="s">
        <v>1839</v>
      </c>
      <c r="K212" s="284"/>
      <c r="L212" s="285"/>
      <c r="M212" s="285"/>
      <c r="N212" s="285"/>
      <c r="O212" s="473"/>
      <c r="P212" s="286" t="s">
        <v>1839</v>
      </c>
    </row>
    <row r="213" spans="1:16" ht="15.75" thickBot="1">
      <c r="A213" s="470"/>
      <c r="B213" s="283" t="s">
        <v>1840</v>
      </c>
      <c r="C213" s="284"/>
      <c r="D213" s="285"/>
      <c r="E213" s="285"/>
      <c r="F213" s="285"/>
      <c r="G213" s="473"/>
      <c r="H213" s="286" t="s">
        <v>1840</v>
      </c>
      <c r="I213" s="470"/>
      <c r="J213" s="283" t="s">
        <v>1840</v>
      </c>
      <c r="K213" s="284"/>
      <c r="L213" s="285"/>
      <c r="M213" s="285"/>
      <c r="N213" s="285"/>
      <c r="O213" s="473"/>
      <c r="P213" s="286" t="s">
        <v>1840</v>
      </c>
    </row>
    <row r="214" spans="1:16" ht="15.75" thickBot="1">
      <c r="A214" s="470"/>
      <c r="B214" s="283" t="s">
        <v>1841</v>
      </c>
      <c r="C214" s="284"/>
      <c r="D214" s="285"/>
      <c r="E214" s="285"/>
      <c r="F214" s="285"/>
      <c r="G214" s="473"/>
      <c r="H214" s="286" t="s">
        <v>1841</v>
      </c>
      <c r="I214" s="470"/>
      <c r="J214" s="283" t="s">
        <v>1841</v>
      </c>
      <c r="K214" s="284"/>
      <c r="L214" s="285"/>
      <c r="M214" s="285"/>
      <c r="N214" s="285"/>
      <c r="O214" s="473"/>
      <c r="P214" s="286" t="s">
        <v>1841</v>
      </c>
    </row>
    <row r="215" spans="1:16" ht="15.75" thickBot="1">
      <c r="A215" s="470"/>
      <c r="B215" s="283" t="s">
        <v>1842</v>
      </c>
      <c r="C215" s="284"/>
      <c r="D215" s="285"/>
      <c r="E215" s="285"/>
      <c r="F215" s="285"/>
      <c r="G215" s="473"/>
      <c r="H215" s="286" t="s">
        <v>1842</v>
      </c>
      <c r="I215" s="470"/>
      <c r="J215" s="283" t="s">
        <v>1842</v>
      </c>
      <c r="K215" s="284"/>
      <c r="L215" s="285"/>
      <c r="M215" s="285"/>
      <c r="N215" s="285"/>
      <c r="O215" s="473"/>
      <c r="P215" s="286" t="s">
        <v>1842</v>
      </c>
    </row>
    <row r="216" spans="1:16" ht="15.75" thickBot="1">
      <c r="A216" s="470"/>
      <c r="B216" s="283" t="s">
        <v>1843</v>
      </c>
      <c r="C216" s="284"/>
      <c r="D216" s="285"/>
      <c r="E216" s="285"/>
      <c r="F216" s="285"/>
      <c r="G216" s="473"/>
      <c r="H216" s="286" t="s">
        <v>1843</v>
      </c>
      <c r="I216" s="470"/>
      <c r="J216" s="283" t="s">
        <v>1843</v>
      </c>
      <c r="K216" s="284"/>
      <c r="L216" s="285"/>
      <c r="M216" s="285"/>
      <c r="N216" s="285"/>
      <c r="O216" s="473"/>
      <c r="P216" s="286" t="s">
        <v>1843</v>
      </c>
    </row>
    <row r="217" spans="1:16" ht="15.75" thickBot="1">
      <c r="A217" s="470"/>
      <c r="B217" s="283" t="s">
        <v>1844</v>
      </c>
      <c r="C217" s="284"/>
      <c r="D217" s="285"/>
      <c r="E217" s="285"/>
      <c r="F217" s="285"/>
      <c r="G217" s="473"/>
      <c r="H217" s="286" t="s">
        <v>1844</v>
      </c>
      <c r="I217" s="470"/>
      <c r="J217" s="283" t="s">
        <v>1844</v>
      </c>
      <c r="K217" s="284"/>
      <c r="L217" s="285"/>
      <c r="M217" s="285"/>
      <c r="N217" s="285"/>
      <c r="O217" s="473"/>
      <c r="P217" s="286" t="s">
        <v>1844</v>
      </c>
    </row>
    <row r="218" spans="1:16" ht="15.75" thickBot="1">
      <c r="A218" s="470"/>
      <c r="B218" s="283" t="s">
        <v>1845</v>
      </c>
      <c r="C218" s="284"/>
      <c r="D218" s="285"/>
      <c r="E218" s="285"/>
      <c r="F218" s="285"/>
      <c r="G218" s="473"/>
      <c r="H218" s="286" t="s">
        <v>1845</v>
      </c>
      <c r="I218" s="470"/>
      <c r="J218" s="283" t="s">
        <v>1845</v>
      </c>
      <c r="K218" s="284"/>
      <c r="L218" s="285"/>
      <c r="M218" s="285"/>
      <c r="N218" s="285"/>
      <c r="O218" s="473"/>
      <c r="P218" s="286" t="s">
        <v>1845</v>
      </c>
    </row>
    <row r="219" spans="1:16" ht="15.75" thickBot="1">
      <c r="A219" s="470"/>
      <c r="B219" s="283" t="s">
        <v>1846</v>
      </c>
      <c r="C219" s="284"/>
      <c r="D219" s="285"/>
      <c r="E219" s="285"/>
      <c r="F219" s="285"/>
      <c r="G219" s="473"/>
      <c r="H219" s="286" t="s">
        <v>1846</v>
      </c>
      <c r="I219" s="470"/>
      <c r="J219" s="283" t="s">
        <v>1846</v>
      </c>
      <c r="K219" s="284"/>
      <c r="L219" s="285"/>
      <c r="M219" s="285"/>
      <c r="N219" s="285"/>
      <c r="O219" s="473"/>
      <c r="P219" s="286" t="s">
        <v>1846</v>
      </c>
    </row>
    <row r="220" spans="1:16" ht="15.75" thickBot="1">
      <c r="A220" s="470"/>
      <c r="B220" s="283" t="s">
        <v>1847</v>
      </c>
      <c r="C220" s="284"/>
      <c r="D220" s="285"/>
      <c r="E220" s="285"/>
      <c r="F220" s="285"/>
      <c r="G220" s="473"/>
      <c r="H220" s="286" t="s">
        <v>1847</v>
      </c>
      <c r="I220" s="470"/>
      <c r="J220" s="283" t="s">
        <v>1847</v>
      </c>
      <c r="K220" s="284"/>
      <c r="L220" s="285"/>
      <c r="M220" s="285"/>
      <c r="N220" s="285"/>
      <c r="O220" s="473"/>
      <c r="P220" s="286" t="s">
        <v>1847</v>
      </c>
    </row>
    <row r="221" spans="1:16" ht="15.75" thickBot="1">
      <c r="A221" s="470"/>
      <c r="B221" s="283" t="s">
        <v>1848</v>
      </c>
      <c r="C221" s="284"/>
      <c r="D221" s="285"/>
      <c r="E221" s="285"/>
      <c r="F221" s="285"/>
      <c r="G221" s="473"/>
      <c r="H221" s="286" t="s">
        <v>1848</v>
      </c>
      <c r="I221" s="470"/>
      <c r="J221" s="283" t="s">
        <v>1848</v>
      </c>
      <c r="K221" s="284"/>
      <c r="L221" s="285"/>
      <c r="M221" s="285"/>
      <c r="N221" s="285"/>
      <c r="O221" s="473"/>
      <c r="P221" s="286" t="s">
        <v>1848</v>
      </c>
    </row>
    <row r="222" spans="1:16" ht="15.75" thickBot="1">
      <c r="A222" s="471"/>
      <c r="B222" s="283" t="s">
        <v>1849</v>
      </c>
      <c r="C222" s="284"/>
      <c r="D222" s="285"/>
      <c r="E222" s="285"/>
      <c r="F222" s="285"/>
      <c r="G222" s="474"/>
      <c r="H222" s="286" t="s">
        <v>1850</v>
      </c>
      <c r="I222" s="471"/>
      <c r="J222" s="283" t="s">
        <v>1849</v>
      </c>
      <c r="K222" s="284"/>
      <c r="L222" s="285"/>
      <c r="M222" s="285"/>
      <c r="N222" s="285"/>
      <c r="O222" s="474"/>
      <c r="P222" s="286" t="s">
        <v>1850</v>
      </c>
    </row>
    <row r="223" spans="1:16" ht="15.75" thickBot="1">
      <c r="A223" s="469" t="s">
        <v>2232</v>
      </c>
      <c r="B223" s="283" t="s">
        <v>1837</v>
      </c>
      <c r="C223" s="284"/>
      <c r="D223" s="285"/>
      <c r="E223" s="285"/>
      <c r="F223" s="285"/>
      <c r="G223" s="472" t="s">
        <v>2232</v>
      </c>
      <c r="H223" s="286" t="s">
        <v>1837</v>
      </c>
      <c r="I223" s="469" t="s">
        <v>2232</v>
      </c>
      <c r="J223" s="283" t="s">
        <v>1837</v>
      </c>
      <c r="K223" s="284"/>
      <c r="L223" s="285"/>
      <c r="M223" s="285"/>
      <c r="N223" s="285"/>
      <c r="O223" s="472" t="s">
        <v>2232</v>
      </c>
      <c r="P223" s="286" t="s">
        <v>1837</v>
      </c>
    </row>
    <row r="224" spans="1:16" ht="15.75" thickBot="1">
      <c r="A224" s="470"/>
      <c r="B224" s="283" t="s">
        <v>1839</v>
      </c>
      <c r="C224" s="284"/>
      <c r="D224" s="285"/>
      <c r="E224" s="285"/>
      <c r="F224" s="285"/>
      <c r="G224" s="473"/>
      <c r="H224" s="286" t="s">
        <v>1839</v>
      </c>
      <c r="I224" s="470"/>
      <c r="J224" s="283" t="s">
        <v>1839</v>
      </c>
      <c r="K224" s="284"/>
      <c r="L224" s="285"/>
      <c r="M224" s="285"/>
      <c r="N224" s="285"/>
      <c r="O224" s="473"/>
      <c r="P224" s="286" t="s">
        <v>1839</v>
      </c>
    </row>
    <row r="225" spans="1:16" ht="15.75" thickBot="1">
      <c r="A225" s="470"/>
      <c r="B225" s="283" t="s">
        <v>1840</v>
      </c>
      <c r="C225" s="284"/>
      <c r="D225" s="285"/>
      <c r="E225" s="285"/>
      <c r="F225" s="285"/>
      <c r="G225" s="473"/>
      <c r="H225" s="286" t="s">
        <v>1840</v>
      </c>
      <c r="I225" s="470"/>
      <c r="J225" s="283" t="s">
        <v>1840</v>
      </c>
      <c r="K225" s="284"/>
      <c r="L225" s="285"/>
      <c r="M225" s="285"/>
      <c r="N225" s="285"/>
      <c r="O225" s="473"/>
      <c r="P225" s="286" t="s">
        <v>1840</v>
      </c>
    </row>
    <row r="226" spans="1:16" ht="15.75" thickBot="1">
      <c r="A226" s="470"/>
      <c r="B226" s="283" t="s">
        <v>1841</v>
      </c>
      <c r="C226" s="284"/>
      <c r="D226" s="285"/>
      <c r="E226" s="285"/>
      <c r="F226" s="285"/>
      <c r="G226" s="473"/>
      <c r="H226" s="286" t="s">
        <v>1841</v>
      </c>
      <c r="I226" s="470"/>
      <c r="J226" s="283" t="s">
        <v>1841</v>
      </c>
      <c r="K226" s="284"/>
      <c r="L226" s="285"/>
      <c r="M226" s="285"/>
      <c r="N226" s="285"/>
      <c r="O226" s="473"/>
      <c r="P226" s="286" t="s">
        <v>1841</v>
      </c>
    </row>
    <row r="227" spans="1:16" ht="15.75" thickBot="1">
      <c r="A227" s="470"/>
      <c r="B227" s="283" t="s">
        <v>1842</v>
      </c>
      <c r="C227" s="284"/>
      <c r="D227" s="285"/>
      <c r="E227" s="285"/>
      <c r="F227" s="285"/>
      <c r="G227" s="473"/>
      <c r="H227" s="286" t="s">
        <v>1842</v>
      </c>
      <c r="I227" s="470"/>
      <c r="J227" s="283" t="s">
        <v>1842</v>
      </c>
      <c r="K227" s="284"/>
      <c r="L227" s="285"/>
      <c r="M227" s="285"/>
      <c r="N227" s="285"/>
      <c r="O227" s="473"/>
      <c r="P227" s="286" t="s">
        <v>1842</v>
      </c>
    </row>
    <row r="228" spans="1:16" ht="15.75" thickBot="1">
      <c r="A228" s="470"/>
      <c r="B228" s="283" t="s">
        <v>1843</v>
      </c>
      <c r="C228" s="284"/>
      <c r="D228" s="285"/>
      <c r="E228" s="285"/>
      <c r="F228" s="285"/>
      <c r="G228" s="473"/>
      <c r="H228" s="286" t="s">
        <v>1843</v>
      </c>
      <c r="I228" s="470"/>
      <c r="J228" s="283" t="s">
        <v>1843</v>
      </c>
      <c r="K228" s="284"/>
      <c r="L228" s="285"/>
      <c r="M228" s="285"/>
      <c r="N228" s="285"/>
      <c r="O228" s="473"/>
      <c r="P228" s="286" t="s">
        <v>1843</v>
      </c>
    </row>
    <row r="229" spans="1:16" ht="15.75" thickBot="1">
      <c r="A229" s="470"/>
      <c r="B229" s="283" t="s">
        <v>1844</v>
      </c>
      <c r="C229" s="284"/>
      <c r="D229" s="285"/>
      <c r="E229" s="285"/>
      <c r="F229" s="285"/>
      <c r="G229" s="473"/>
      <c r="H229" s="286" t="s">
        <v>1844</v>
      </c>
      <c r="I229" s="470"/>
      <c r="J229" s="283" t="s">
        <v>1844</v>
      </c>
      <c r="K229" s="284"/>
      <c r="L229" s="285"/>
      <c r="M229" s="285"/>
      <c r="N229" s="285"/>
      <c r="O229" s="473"/>
      <c r="P229" s="286" t="s">
        <v>1844</v>
      </c>
    </row>
    <row r="230" spans="1:16" ht="15.75" thickBot="1">
      <c r="A230" s="470"/>
      <c r="B230" s="283" t="s">
        <v>1845</v>
      </c>
      <c r="C230" s="284"/>
      <c r="D230" s="285"/>
      <c r="E230" s="285"/>
      <c r="F230" s="285"/>
      <c r="G230" s="473"/>
      <c r="H230" s="286" t="s">
        <v>1845</v>
      </c>
      <c r="I230" s="470"/>
      <c r="J230" s="283" t="s">
        <v>1845</v>
      </c>
      <c r="K230" s="284"/>
      <c r="L230" s="285"/>
      <c r="M230" s="285"/>
      <c r="N230" s="285"/>
      <c r="O230" s="473"/>
      <c r="P230" s="286" t="s">
        <v>1845</v>
      </c>
    </row>
    <row r="231" spans="1:16" ht="15.75" thickBot="1">
      <c r="A231" s="470"/>
      <c r="B231" s="283" t="s">
        <v>1846</v>
      </c>
      <c r="C231" s="284"/>
      <c r="D231" s="285"/>
      <c r="E231" s="285"/>
      <c r="F231" s="285"/>
      <c r="G231" s="473"/>
      <c r="H231" s="286" t="s">
        <v>1846</v>
      </c>
      <c r="I231" s="470"/>
      <c r="J231" s="283" t="s">
        <v>1846</v>
      </c>
      <c r="K231" s="284"/>
      <c r="L231" s="285"/>
      <c r="M231" s="285"/>
      <c r="N231" s="285"/>
      <c r="O231" s="473"/>
      <c r="P231" s="286" t="s">
        <v>1846</v>
      </c>
    </row>
    <row r="232" spans="1:16" ht="15.75" thickBot="1">
      <c r="A232" s="470"/>
      <c r="B232" s="283" t="s">
        <v>1847</v>
      </c>
      <c r="C232" s="284"/>
      <c r="D232" s="285"/>
      <c r="E232" s="285"/>
      <c r="F232" s="285"/>
      <c r="G232" s="473"/>
      <c r="H232" s="286" t="s">
        <v>1847</v>
      </c>
      <c r="I232" s="470"/>
      <c r="J232" s="283" t="s">
        <v>1847</v>
      </c>
      <c r="K232" s="284"/>
      <c r="L232" s="285"/>
      <c r="M232" s="285"/>
      <c r="N232" s="285"/>
      <c r="O232" s="473"/>
      <c r="P232" s="286" t="s">
        <v>1847</v>
      </c>
    </row>
    <row r="233" spans="1:16" ht="15.75" thickBot="1">
      <c r="A233" s="470"/>
      <c r="B233" s="283" t="s">
        <v>1848</v>
      </c>
      <c r="C233" s="284"/>
      <c r="D233" s="285"/>
      <c r="E233" s="285"/>
      <c r="F233" s="285"/>
      <c r="G233" s="473"/>
      <c r="H233" s="286" t="s">
        <v>1848</v>
      </c>
      <c r="I233" s="470"/>
      <c r="J233" s="283" t="s">
        <v>1848</v>
      </c>
      <c r="K233" s="284"/>
      <c r="L233" s="285"/>
      <c r="M233" s="285"/>
      <c r="N233" s="285"/>
      <c r="O233" s="473"/>
      <c r="P233" s="286" t="s">
        <v>1848</v>
      </c>
    </row>
    <row r="234" spans="1:16" ht="15.75" thickBot="1">
      <c r="A234" s="471"/>
      <c r="B234" s="283" t="s">
        <v>1849</v>
      </c>
      <c r="C234" s="284"/>
      <c r="D234" s="285"/>
      <c r="E234" s="285"/>
      <c r="F234" s="285"/>
      <c r="G234" s="474"/>
      <c r="H234" s="286" t="s">
        <v>1850</v>
      </c>
      <c r="I234" s="471"/>
      <c r="J234" s="283" t="s">
        <v>1849</v>
      </c>
      <c r="K234" s="284"/>
      <c r="L234" s="285"/>
      <c r="M234" s="285"/>
      <c r="N234" s="285"/>
      <c r="O234" s="474"/>
      <c r="P234" s="286" t="s">
        <v>1850</v>
      </c>
    </row>
    <row r="235" spans="1:16" ht="15.75" thickBot="1">
      <c r="A235" s="469" t="s">
        <v>2233</v>
      </c>
      <c r="B235" s="283" t="s">
        <v>1837</v>
      </c>
      <c r="C235" s="284"/>
      <c r="D235" s="285"/>
      <c r="E235" s="285"/>
      <c r="F235" s="285"/>
      <c r="G235" s="472" t="s">
        <v>2233</v>
      </c>
      <c r="H235" s="286" t="s">
        <v>1837</v>
      </c>
      <c r="I235" s="469" t="s">
        <v>2233</v>
      </c>
      <c r="J235" s="283" t="s">
        <v>1837</v>
      </c>
      <c r="K235" s="284"/>
      <c r="L235" s="285"/>
      <c r="M235" s="285"/>
      <c r="N235" s="285"/>
      <c r="O235" s="472" t="s">
        <v>2233</v>
      </c>
      <c r="P235" s="286" t="s">
        <v>1837</v>
      </c>
    </row>
    <row r="236" spans="1:16" ht="15.75" thickBot="1">
      <c r="A236" s="470"/>
      <c r="B236" s="283" t="s">
        <v>1839</v>
      </c>
      <c r="C236" s="284"/>
      <c r="D236" s="285"/>
      <c r="E236" s="285"/>
      <c r="F236" s="285"/>
      <c r="G236" s="473"/>
      <c r="H236" s="286" t="s">
        <v>1839</v>
      </c>
      <c r="I236" s="470"/>
      <c r="J236" s="283" t="s">
        <v>1839</v>
      </c>
      <c r="K236" s="284"/>
      <c r="L236" s="285"/>
      <c r="M236" s="285"/>
      <c r="N236" s="285"/>
      <c r="O236" s="473"/>
      <c r="P236" s="286" t="s">
        <v>1839</v>
      </c>
    </row>
    <row r="237" spans="1:16" ht="15.75" thickBot="1">
      <c r="A237" s="470"/>
      <c r="B237" s="283" t="s">
        <v>1840</v>
      </c>
      <c r="C237" s="284"/>
      <c r="D237" s="285"/>
      <c r="E237" s="285"/>
      <c r="F237" s="285"/>
      <c r="G237" s="473"/>
      <c r="H237" s="286" t="s">
        <v>1840</v>
      </c>
      <c r="I237" s="470"/>
      <c r="J237" s="283" t="s">
        <v>1840</v>
      </c>
      <c r="K237" s="284"/>
      <c r="L237" s="285"/>
      <c r="M237" s="285"/>
      <c r="N237" s="285"/>
      <c r="O237" s="473"/>
      <c r="P237" s="286" t="s">
        <v>1840</v>
      </c>
    </row>
    <row r="238" spans="1:16" ht="15.75" thickBot="1">
      <c r="A238" s="470"/>
      <c r="B238" s="283" t="s">
        <v>1841</v>
      </c>
      <c r="C238" s="284"/>
      <c r="D238" s="285"/>
      <c r="E238" s="285"/>
      <c r="F238" s="285"/>
      <c r="G238" s="473"/>
      <c r="H238" s="286" t="s">
        <v>1841</v>
      </c>
      <c r="I238" s="470"/>
      <c r="J238" s="283" t="s">
        <v>1841</v>
      </c>
      <c r="K238" s="284"/>
      <c r="L238" s="285"/>
      <c r="M238" s="285"/>
      <c r="N238" s="285"/>
      <c r="O238" s="473"/>
      <c r="P238" s="286" t="s">
        <v>1841</v>
      </c>
    </row>
    <row r="239" spans="1:16" ht="15.75" thickBot="1">
      <c r="A239" s="470"/>
      <c r="B239" s="283" t="s">
        <v>1842</v>
      </c>
      <c r="C239" s="284"/>
      <c r="D239" s="285"/>
      <c r="E239" s="285"/>
      <c r="F239" s="285"/>
      <c r="G239" s="473"/>
      <c r="H239" s="286" t="s">
        <v>1842</v>
      </c>
      <c r="I239" s="470"/>
      <c r="J239" s="283" t="s">
        <v>1842</v>
      </c>
      <c r="K239" s="284"/>
      <c r="L239" s="285"/>
      <c r="M239" s="285"/>
      <c r="N239" s="285"/>
      <c r="O239" s="473"/>
      <c r="P239" s="286" t="s">
        <v>1842</v>
      </c>
    </row>
    <row r="240" spans="1:16" ht="15.75" thickBot="1">
      <c r="A240" s="470"/>
      <c r="B240" s="283" t="s">
        <v>1843</v>
      </c>
      <c r="C240" s="284"/>
      <c r="D240" s="285"/>
      <c r="E240" s="285"/>
      <c r="F240" s="285"/>
      <c r="G240" s="473"/>
      <c r="H240" s="286" t="s">
        <v>1843</v>
      </c>
      <c r="I240" s="470"/>
      <c r="J240" s="283" t="s">
        <v>1843</v>
      </c>
      <c r="K240" s="284"/>
      <c r="L240" s="285"/>
      <c r="M240" s="285"/>
      <c r="N240" s="285"/>
      <c r="O240" s="473"/>
      <c r="P240" s="286" t="s">
        <v>1843</v>
      </c>
    </row>
    <row r="241" spans="1:16" ht="15.75" thickBot="1">
      <c r="A241" s="470"/>
      <c r="B241" s="283" t="s">
        <v>1844</v>
      </c>
      <c r="C241" s="284"/>
      <c r="D241" s="285"/>
      <c r="E241" s="285"/>
      <c r="F241" s="285"/>
      <c r="G241" s="473"/>
      <c r="H241" s="286" t="s">
        <v>1844</v>
      </c>
      <c r="I241" s="470"/>
      <c r="J241" s="283" t="s">
        <v>1844</v>
      </c>
      <c r="K241" s="284"/>
      <c r="L241" s="285"/>
      <c r="M241" s="285"/>
      <c r="N241" s="285"/>
      <c r="O241" s="473"/>
      <c r="P241" s="286" t="s">
        <v>1844</v>
      </c>
    </row>
    <row r="242" spans="1:16" ht="15.75" thickBot="1">
      <c r="A242" s="470"/>
      <c r="B242" s="283" t="s">
        <v>1845</v>
      </c>
      <c r="C242" s="284"/>
      <c r="D242" s="285"/>
      <c r="E242" s="285"/>
      <c r="F242" s="285"/>
      <c r="G242" s="473"/>
      <c r="H242" s="286" t="s">
        <v>1845</v>
      </c>
      <c r="I242" s="470"/>
      <c r="J242" s="283" t="s">
        <v>1845</v>
      </c>
      <c r="K242" s="284"/>
      <c r="L242" s="285"/>
      <c r="M242" s="285"/>
      <c r="N242" s="285"/>
      <c r="O242" s="473"/>
      <c r="P242" s="286" t="s">
        <v>1845</v>
      </c>
    </row>
    <row r="243" spans="1:16" ht="15.75" thickBot="1">
      <c r="A243" s="470"/>
      <c r="B243" s="283" t="s">
        <v>1846</v>
      </c>
      <c r="C243" s="284"/>
      <c r="D243" s="285"/>
      <c r="E243" s="285"/>
      <c r="F243" s="285"/>
      <c r="G243" s="473"/>
      <c r="H243" s="286" t="s">
        <v>1846</v>
      </c>
      <c r="I243" s="470"/>
      <c r="J243" s="283" t="s">
        <v>1846</v>
      </c>
      <c r="K243" s="284"/>
      <c r="L243" s="285"/>
      <c r="M243" s="285"/>
      <c r="N243" s="285"/>
      <c r="O243" s="473"/>
      <c r="P243" s="286" t="s">
        <v>1846</v>
      </c>
    </row>
    <row r="244" spans="1:16" ht="15.75" thickBot="1">
      <c r="A244" s="470"/>
      <c r="B244" s="283" t="s">
        <v>1847</v>
      </c>
      <c r="C244" s="284"/>
      <c r="D244" s="285"/>
      <c r="E244" s="285"/>
      <c r="F244" s="285"/>
      <c r="G244" s="473"/>
      <c r="H244" s="286" t="s">
        <v>1847</v>
      </c>
      <c r="I244" s="470"/>
      <c r="J244" s="283" t="s">
        <v>1847</v>
      </c>
      <c r="K244" s="284"/>
      <c r="L244" s="285"/>
      <c r="M244" s="285"/>
      <c r="N244" s="285"/>
      <c r="O244" s="473"/>
      <c r="P244" s="286" t="s">
        <v>1847</v>
      </c>
    </row>
    <row r="245" spans="1:16" ht="15.75" thickBot="1">
      <c r="A245" s="470"/>
      <c r="B245" s="283" t="s">
        <v>1848</v>
      </c>
      <c r="C245" s="284"/>
      <c r="D245" s="285"/>
      <c r="E245" s="285"/>
      <c r="F245" s="285"/>
      <c r="G245" s="473"/>
      <c r="H245" s="286" t="s">
        <v>1848</v>
      </c>
      <c r="I245" s="470"/>
      <c r="J245" s="283" t="s">
        <v>1848</v>
      </c>
      <c r="K245" s="284"/>
      <c r="L245" s="285"/>
      <c r="M245" s="285"/>
      <c r="N245" s="285"/>
      <c r="O245" s="473"/>
      <c r="P245" s="286" t="s">
        <v>1848</v>
      </c>
    </row>
    <row r="246" spans="1:16" ht="15.75" thickBot="1">
      <c r="A246" s="471"/>
      <c r="B246" s="283" t="s">
        <v>1849</v>
      </c>
      <c r="C246" s="284"/>
      <c r="D246" s="285"/>
      <c r="E246" s="285"/>
      <c r="F246" s="285"/>
      <c r="G246" s="474"/>
      <c r="H246" s="286" t="s">
        <v>1850</v>
      </c>
      <c r="I246" s="471"/>
      <c r="J246" s="283" t="s">
        <v>1849</v>
      </c>
      <c r="K246" s="284"/>
      <c r="L246" s="285"/>
      <c r="M246" s="285"/>
      <c r="N246" s="285"/>
      <c r="O246" s="474"/>
      <c r="P246" s="286" t="s">
        <v>1850</v>
      </c>
    </row>
    <row r="247" spans="1:16" ht="15.75" thickBot="1">
      <c r="A247" s="469" t="s">
        <v>2234</v>
      </c>
      <c r="B247" s="283" t="s">
        <v>1837</v>
      </c>
      <c r="C247" s="284"/>
      <c r="D247" s="285"/>
      <c r="E247" s="285"/>
      <c r="F247" s="285"/>
      <c r="G247" s="472" t="s">
        <v>2235</v>
      </c>
      <c r="H247" s="286" t="s">
        <v>1837</v>
      </c>
      <c r="I247" s="469" t="s">
        <v>2234</v>
      </c>
      <c r="J247" s="283" t="s">
        <v>1837</v>
      </c>
      <c r="K247" s="284"/>
      <c r="L247" s="285"/>
      <c r="M247" s="285"/>
      <c r="N247" s="285"/>
      <c r="O247" s="472" t="s">
        <v>2235</v>
      </c>
      <c r="P247" s="286" t="s">
        <v>1837</v>
      </c>
    </row>
    <row r="248" spans="1:16" ht="15.75" thickBot="1">
      <c r="A248" s="470"/>
      <c r="B248" s="283" t="s">
        <v>1839</v>
      </c>
      <c r="C248" s="284"/>
      <c r="D248" s="285"/>
      <c r="E248" s="285"/>
      <c r="F248" s="285"/>
      <c r="G248" s="473"/>
      <c r="H248" s="286" t="s">
        <v>1839</v>
      </c>
      <c r="I248" s="470"/>
      <c r="J248" s="283" t="s">
        <v>1839</v>
      </c>
      <c r="K248" s="284"/>
      <c r="L248" s="285"/>
      <c r="M248" s="285"/>
      <c r="N248" s="285"/>
      <c r="O248" s="473"/>
      <c r="P248" s="286" t="s">
        <v>1839</v>
      </c>
    </row>
    <row r="249" spans="1:16" ht="15.75" thickBot="1">
      <c r="A249" s="470"/>
      <c r="B249" s="283" t="s">
        <v>1840</v>
      </c>
      <c r="C249" s="284"/>
      <c r="D249" s="285"/>
      <c r="E249" s="285"/>
      <c r="F249" s="285"/>
      <c r="G249" s="473"/>
      <c r="H249" s="286" t="s">
        <v>1840</v>
      </c>
      <c r="I249" s="470"/>
      <c r="J249" s="283" t="s">
        <v>1840</v>
      </c>
      <c r="K249" s="284"/>
      <c r="L249" s="285"/>
      <c r="M249" s="285"/>
      <c r="N249" s="285"/>
      <c r="O249" s="473"/>
      <c r="P249" s="286" t="s">
        <v>1840</v>
      </c>
    </row>
    <row r="250" spans="1:16" ht="15.75" thickBot="1">
      <c r="A250" s="470"/>
      <c r="B250" s="283" t="s">
        <v>1841</v>
      </c>
      <c r="C250" s="284"/>
      <c r="D250" s="285"/>
      <c r="E250" s="285"/>
      <c r="F250" s="285"/>
      <c r="G250" s="473"/>
      <c r="H250" s="286" t="s">
        <v>1841</v>
      </c>
      <c r="I250" s="470"/>
      <c r="J250" s="283" t="s">
        <v>1841</v>
      </c>
      <c r="K250" s="284"/>
      <c r="L250" s="285"/>
      <c r="M250" s="285"/>
      <c r="N250" s="285"/>
      <c r="O250" s="473"/>
      <c r="P250" s="286" t="s">
        <v>1841</v>
      </c>
    </row>
    <row r="251" spans="1:16" ht="15.75" thickBot="1">
      <c r="A251" s="470"/>
      <c r="B251" s="283" t="s">
        <v>1842</v>
      </c>
      <c r="C251" s="284"/>
      <c r="D251" s="285"/>
      <c r="E251" s="285"/>
      <c r="F251" s="285"/>
      <c r="G251" s="473"/>
      <c r="H251" s="286" t="s">
        <v>1842</v>
      </c>
      <c r="I251" s="470"/>
      <c r="J251" s="283" t="s">
        <v>1842</v>
      </c>
      <c r="K251" s="284"/>
      <c r="L251" s="285"/>
      <c r="M251" s="285"/>
      <c r="N251" s="285"/>
      <c r="O251" s="473"/>
      <c r="P251" s="286" t="s">
        <v>1842</v>
      </c>
    </row>
    <row r="252" spans="1:16" ht="15.75" thickBot="1">
      <c r="A252" s="470"/>
      <c r="B252" s="283" t="s">
        <v>1843</v>
      </c>
      <c r="C252" s="284"/>
      <c r="D252" s="285"/>
      <c r="E252" s="285"/>
      <c r="F252" s="285"/>
      <c r="G252" s="473"/>
      <c r="H252" s="286" t="s">
        <v>1843</v>
      </c>
      <c r="I252" s="470"/>
      <c r="J252" s="283" t="s">
        <v>1843</v>
      </c>
      <c r="K252" s="284"/>
      <c r="L252" s="285"/>
      <c r="M252" s="285"/>
      <c r="N252" s="285"/>
      <c r="O252" s="473"/>
      <c r="P252" s="286" t="s">
        <v>1843</v>
      </c>
    </row>
    <row r="253" spans="1:16" ht="15.75" thickBot="1">
      <c r="A253" s="470"/>
      <c r="B253" s="283" t="s">
        <v>1844</v>
      </c>
      <c r="C253" s="284"/>
      <c r="D253" s="285"/>
      <c r="E253" s="285"/>
      <c r="F253" s="285"/>
      <c r="G253" s="473"/>
      <c r="H253" s="286" t="s">
        <v>1844</v>
      </c>
      <c r="I253" s="470"/>
      <c r="J253" s="283" t="s">
        <v>1844</v>
      </c>
      <c r="K253" s="284"/>
      <c r="L253" s="285"/>
      <c r="M253" s="285"/>
      <c r="N253" s="285"/>
      <c r="O253" s="473"/>
      <c r="P253" s="286" t="s">
        <v>1844</v>
      </c>
    </row>
    <row r="254" spans="1:16" ht="15.75" thickBot="1">
      <c r="A254" s="470"/>
      <c r="B254" s="283" t="s">
        <v>1845</v>
      </c>
      <c r="C254" s="284"/>
      <c r="D254" s="285"/>
      <c r="E254" s="285"/>
      <c r="F254" s="285"/>
      <c r="G254" s="473"/>
      <c r="H254" s="286" t="s">
        <v>1845</v>
      </c>
      <c r="I254" s="470"/>
      <c r="J254" s="283" t="s">
        <v>1845</v>
      </c>
      <c r="K254" s="284"/>
      <c r="L254" s="285"/>
      <c r="M254" s="285"/>
      <c r="N254" s="285"/>
      <c r="O254" s="473"/>
      <c r="P254" s="286" t="s">
        <v>1845</v>
      </c>
    </row>
    <row r="255" spans="1:16" ht="15.75" thickBot="1">
      <c r="A255" s="470"/>
      <c r="B255" s="283" t="s">
        <v>1846</v>
      </c>
      <c r="C255" s="284"/>
      <c r="D255" s="285"/>
      <c r="E255" s="285"/>
      <c r="F255" s="285"/>
      <c r="G255" s="473"/>
      <c r="H255" s="286" t="s">
        <v>1846</v>
      </c>
      <c r="I255" s="470"/>
      <c r="J255" s="283" t="s">
        <v>1846</v>
      </c>
      <c r="K255" s="284"/>
      <c r="L255" s="285"/>
      <c r="M255" s="285"/>
      <c r="N255" s="285"/>
      <c r="O255" s="473"/>
      <c r="P255" s="286" t="s">
        <v>1846</v>
      </c>
    </row>
    <row r="256" spans="1:16" ht="15.75" thickBot="1">
      <c r="A256" s="470"/>
      <c r="B256" s="283" t="s">
        <v>1847</v>
      </c>
      <c r="C256" s="284"/>
      <c r="D256" s="285"/>
      <c r="E256" s="285"/>
      <c r="F256" s="285"/>
      <c r="G256" s="473"/>
      <c r="H256" s="286" t="s">
        <v>1847</v>
      </c>
      <c r="I256" s="470"/>
      <c r="J256" s="283" t="s">
        <v>1847</v>
      </c>
      <c r="K256" s="284"/>
      <c r="L256" s="285"/>
      <c r="M256" s="285"/>
      <c r="N256" s="285"/>
      <c r="O256" s="473"/>
      <c r="P256" s="286" t="s">
        <v>1847</v>
      </c>
    </row>
    <row r="257" spans="1:16" ht="15.75" thickBot="1">
      <c r="A257" s="470"/>
      <c r="B257" s="283" t="s">
        <v>1848</v>
      </c>
      <c r="C257" s="284"/>
      <c r="D257" s="285"/>
      <c r="E257" s="285"/>
      <c r="F257" s="285"/>
      <c r="G257" s="473"/>
      <c r="H257" s="286" t="s">
        <v>1848</v>
      </c>
      <c r="I257" s="470"/>
      <c r="J257" s="283" t="s">
        <v>1848</v>
      </c>
      <c r="K257" s="284"/>
      <c r="L257" s="285"/>
      <c r="M257" s="285"/>
      <c r="N257" s="285"/>
      <c r="O257" s="473"/>
      <c r="P257" s="286" t="s">
        <v>1848</v>
      </c>
    </row>
    <row r="258" spans="1:16" ht="15.75" thickBot="1">
      <c r="A258" s="471"/>
      <c r="B258" s="283" t="s">
        <v>1849</v>
      </c>
      <c r="C258" s="284"/>
      <c r="D258" s="285"/>
      <c r="E258" s="285"/>
      <c r="F258" s="285"/>
      <c r="G258" s="474"/>
      <c r="H258" s="286" t="s">
        <v>1850</v>
      </c>
      <c r="I258" s="471"/>
      <c r="J258" s="283" t="s">
        <v>1849</v>
      </c>
      <c r="K258" s="284"/>
      <c r="L258" s="285"/>
      <c r="M258" s="285"/>
      <c r="N258" s="285"/>
      <c r="O258" s="474"/>
      <c r="P258" s="286" t="s">
        <v>1850</v>
      </c>
    </row>
    <row r="259" spans="1:16" ht="15.75" thickBot="1">
      <c r="A259" s="469" t="s">
        <v>2236</v>
      </c>
      <c r="B259" s="283" t="s">
        <v>1837</v>
      </c>
      <c r="C259" s="284"/>
      <c r="D259" s="285"/>
      <c r="E259" s="285"/>
      <c r="F259" s="285"/>
      <c r="G259" s="472" t="s">
        <v>2237</v>
      </c>
      <c r="H259" s="286" t="s">
        <v>1837</v>
      </c>
      <c r="I259" s="469" t="s">
        <v>2236</v>
      </c>
      <c r="J259" s="283" t="s">
        <v>1837</v>
      </c>
      <c r="K259" s="284"/>
      <c r="L259" s="285"/>
      <c r="M259" s="285"/>
      <c r="N259" s="285"/>
      <c r="O259" s="472" t="s">
        <v>2237</v>
      </c>
      <c r="P259" s="286" t="s">
        <v>1837</v>
      </c>
    </row>
    <row r="260" spans="1:16" ht="15.75" thickBot="1">
      <c r="A260" s="470"/>
      <c r="B260" s="283" t="s">
        <v>1839</v>
      </c>
      <c r="C260" s="284"/>
      <c r="D260" s="285"/>
      <c r="E260" s="285"/>
      <c r="F260" s="285"/>
      <c r="G260" s="473"/>
      <c r="H260" s="286" t="s">
        <v>1839</v>
      </c>
      <c r="I260" s="470"/>
      <c r="J260" s="283" t="s">
        <v>1839</v>
      </c>
      <c r="K260" s="284"/>
      <c r="L260" s="285"/>
      <c r="M260" s="285"/>
      <c r="N260" s="285"/>
      <c r="O260" s="473"/>
      <c r="P260" s="286" t="s">
        <v>1839</v>
      </c>
    </row>
    <row r="261" spans="1:16" ht="15.75" thickBot="1">
      <c r="A261" s="470"/>
      <c r="B261" s="283" t="s">
        <v>1840</v>
      </c>
      <c r="C261" s="284"/>
      <c r="D261" s="285"/>
      <c r="E261" s="285"/>
      <c r="F261" s="285"/>
      <c r="G261" s="473"/>
      <c r="H261" s="286" t="s">
        <v>1840</v>
      </c>
      <c r="I261" s="470"/>
      <c r="J261" s="283" t="s">
        <v>1840</v>
      </c>
      <c r="K261" s="284"/>
      <c r="L261" s="285"/>
      <c r="M261" s="285"/>
      <c r="N261" s="285"/>
      <c r="O261" s="473"/>
      <c r="P261" s="286" t="s">
        <v>1840</v>
      </c>
    </row>
    <row r="262" spans="1:16" ht="15.75" thickBot="1">
      <c r="A262" s="470"/>
      <c r="B262" s="283" t="s">
        <v>1841</v>
      </c>
      <c r="C262" s="284"/>
      <c r="D262" s="285"/>
      <c r="E262" s="285"/>
      <c r="F262" s="285"/>
      <c r="G262" s="473"/>
      <c r="H262" s="286" t="s">
        <v>1841</v>
      </c>
      <c r="I262" s="470"/>
      <c r="J262" s="283" t="s">
        <v>1841</v>
      </c>
      <c r="K262" s="284"/>
      <c r="L262" s="285"/>
      <c r="M262" s="285"/>
      <c r="N262" s="285"/>
      <c r="O262" s="473"/>
      <c r="P262" s="286" t="s">
        <v>1841</v>
      </c>
    </row>
    <row r="263" spans="1:16" ht="15.75" thickBot="1">
      <c r="A263" s="470"/>
      <c r="B263" s="283" t="s">
        <v>1842</v>
      </c>
      <c r="C263" s="284"/>
      <c r="D263" s="285"/>
      <c r="E263" s="285"/>
      <c r="F263" s="285"/>
      <c r="G263" s="473"/>
      <c r="H263" s="286" t="s">
        <v>1842</v>
      </c>
      <c r="I263" s="470"/>
      <c r="J263" s="283" t="s">
        <v>1842</v>
      </c>
      <c r="K263" s="284"/>
      <c r="L263" s="285"/>
      <c r="M263" s="285"/>
      <c r="N263" s="285"/>
      <c r="O263" s="473"/>
      <c r="P263" s="286" t="s">
        <v>1842</v>
      </c>
    </row>
    <row r="264" spans="1:16" ht="15.75" thickBot="1">
      <c r="A264" s="470"/>
      <c r="B264" s="283" t="s">
        <v>1843</v>
      </c>
      <c r="C264" s="284"/>
      <c r="D264" s="285"/>
      <c r="E264" s="285"/>
      <c r="F264" s="285"/>
      <c r="G264" s="473"/>
      <c r="H264" s="286" t="s">
        <v>1843</v>
      </c>
      <c r="I264" s="470"/>
      <c r="J264" s="283" t="s">
        <v>1843</v>
      </c>
      <c r="K264" s="284"/>
      <c r="L264" s="285"/>
      <c r="M264" s="285"/>
      <c r="N264" s="285"/>
      <c r="O264" s="473"/>
      <c r="P264" s="286" t="s">
        <v>1843</v>
      </c>
    </row>
    <row r="265" spans="1:16" ht="15.75" thickBot="1">
      <c r="A265" s="470"/>
      <c r="B265" s="283" t="s">
        <v>1844</v>
      </c>
      <c r="C265" s="284"/>
      <c r="D265" s="285"/>
      <c r="E265" s="285"/>
      <c r="F265" s="285"/>
      <c r="G265" s="473"/>
      <c r="H265" s="286" t="s">
        <v>1844</v>
      </c>
      <c r="I265" s="470"/>
      <c r="J265" s="283" t="s">
        <v>1844</v>
      </c>
      <c r="K265" s="284"/>
      <c r="L265" s="285"/>
      <c r="M265" s="285"/>
      <c r="N265" s="285"/>
      <c r="O265" s="473"/>
      <c r="P265" s="286" t="s">
        <v>1844</v>
      </c>
    </row>
    <row r="266" spans="1:16" ht="15.75" thickBot="1">
      <c r="A266" s="470"/>
      <c r="B266" s="283" t="s">
        <v>1845</v>
      </c>
      <c r="C266" s="284"/>
      <c r="D266" s="285"/>
      <c r="E266" s="285"/>
      <c r="F266" s="285"/>
      <c r="G266" s="473"/>
      <c r="H266" s="286" t="s">
        <v>1845</v>
      </c>
      <c r="I266" s="470"/>
      <c r="J266" s="283" t="s">
        <v>1845</v>
      </c>
      <c r="K266" s="284"/>
      <c r="L266" s="285"/>
      <c r="M266" s="285"/>
      <c r="N266" s="285"/>
      <c r="O266" s="473"/>
      <c r="P266" s="286" t="s">
        <v>1845</v>
      </c>
    </row>
    <row r="267" spans="1:16" ht="15.75" thickBot="1">
      <c r="A267" s="470"/>
      <c r="B267" s="283" t="s">
        <v>1846</v>
      </c>
      <c r="C267" s="284"/>
      <c r="D267" s="285"/>
      <c r="E267" s="285"/>
      <c r="F267" s="285"/>
      <c r="G267" s="473"/>
      <c r="H267" s="286" t="s">
        <v>1846</v>
      </c>
      <c r="I267" s="470"/>
      <c r="J267" s="283" t="s">
        <v>1846</v>
      </c>
      <c r="K267" s="284"/>
      <c r="L267" s="285"/>
      <c r="M267" s="285"/>
      <c r="N267" s="285"/>
      <c r="O267" s="473"/>
      <c r="P267" s="286" t="s">
        <v>1846</v>
      </c>
    </row>
    <row r="268" spans="1:16" ht="15.75" thickBot="1">
      <c r="A268" s="470"/>
      <c r="B268" s="283" t="s">
        <v>1847</v>
      </c>
      <c r="C268" s="284"/>
      <c r="D268" s="285"/>
      <c r="E268" s="285"/>
      <c r="F268" s="285"/>
      <c r="G268" s="473"/>
      <c r="H268" s="286" t="s">
        <v>1847</v>
      </c>
      <c r="I268" s="470"/>
      <c r="J268" s="283" t="s">
        <v>1847</v>
      </c>
      <c r="K268" s="284"/>
      <c r="L268" s="285"/>
      <c r="M268" s="285"/>
      <c r="N268" s="285"/>
      <c r="O268" s="473"/>
      <c r="P268" s="286" t="s">
        <v>1847</v>
      </c>
    </row>
    <row r="269" spans="1:16" ht="15.75" thickBot="1">
      <c r="A269" s="470"/>
      <c r="B269" s="283" t="s">
        <v>1848</v>
      </c>
      <c r="C269" s="284"/>
      <c r="D269" s="285"/>
      <c r="E269" s="285"/>
      <c r="F269" s="285"/>
      <c r="G269" s="473"/>
      <c r="H269" s="286" t="s">
        <v>1848</v>
      </c>
      <c r="I269" s="470"/>
      <c r="J269" s="283" t="s">
        <v>1848</v>
      </c>
      <c r="K269" s="284"/>
      <c r="L269" s="285"/>
      <c r="M269" s="285"/>
      <c r="N269" s="285"/>
      <c r="O269" s="473"/>
      <c r="P269" s="286" t="s">
        <v>1848</v>
      </c>
    </row>
    <row r="270" spans="1:16" ht="15.75" thickBot="1">
      <c r="A270" s="471"/>
      <c r="B270" s="283" t="s">
        <v>1849</v>
      </c>
      <c r="C270" s="284"/>
      <c r="D270" s="285"/>
      <c r="E270" s="285"/>
      <c r="F270" s="285"/>
      <c r="G270" s="474"/>
      <c r="H270" s="286" t="s">
        <v>1850</v>
      </c>
      <c r="I270" s="471"/>
      <c r="J270" s="283" t="s">
        <v>1849</v>
      </c>
      <c r="K270" s="284"/>
      <c r="L270" s="285"/>
      <c r="M270" s="285"/>
      <c r="N270" s="285"/>
      <c r="O270" s="474"/>
      <c r="P270" s="286" t="s">
        <v>1850</v>
      </c>
    </row>
    <row r="271" spans="1:16" ht="15.75" thickBot="1">
      <c r="A271" s="469" t="s">
        <v>2238</v>
      </c>
      <c r="B271" s="283" t="s">
        <v>1837</v>
      </c>
      <c r="C271" s="284">
        <v>51293</v>
      </c>
      <c r="D271" s="285" t="s">
        <v>2275</v>
      </c>
      <c r="E271" s="285">
        <v>8.5000000000000006E-2</v>
      </c>
      <c r="F271" s="285" t="s">
        <v>2257</v>
      </c>
      <c r="G271" s="472" t="s">
        <v>2239</v>
      </c>
      <c r="H271" s="286" t="s">
        <v>1837</v>
      </c>
      <c r="I271" s="469" t="s">
        <v>2238</v>
      </c>
      <c r="J271" s="283" t="s">
        <v>1837</v>
      </c>
      <c r="K271" s="284">
        <v>43516</v>
      </c>
      <c r="L271" s="285" t="s">
        <v>2275</v>
      </c>
      <c r="M271" s="285">
        <v>0.09</v>
      </c>
      <c r="N271" s="285" t="s">
        <v>2257</v>
      </c>
      <c r="O271" s="472" t="s">
        <v>2239</v>
      </c>
      <c r="P271" s="286" t="s">
        <v>1837</v>
      </c>
    </row>
    <row r="272" spans="1:16" ht="15.75" thickBot="1">
      <c r="A272" s="470"/>
      <c r="B272" s="283" t="s">
        <v>1839</v>
      </c>
      <c r="C272" s="284"/>
      <c r="D272" s="285"/>
      <c r="E272" s="285"/>
      <c r="F272" s="285"/>
      <c r="G272" s="473"/>
      <c r="H272" s="286" t="s">
        <v>1839</v>
      </c>
      <c r="I272" s="470"/>
      <c r="J272" s="283" t="s">
        <v>1839</v>
      </c>
      <c r="K272" s="284"/>
      <c r="L272" s="285"/>
      <c r="M272" s="285"/>
      <c r="N272" s="285"/>
      <c r="O272" s="473"/>
      <c r="P272" s="286" t="s">
        <v>1839</v>
      </c>
    </row>
    <row r="273" spans="1:16" ht="15.75" thickBot="1">
      <c r="A273" s="470"/>
      <c r="B273" s="283" t="s">
        <v>1840</v>
      </c>
      <c r="C273" s="284"/>
      <c r="D273" s="285"/>
      <c r="E273" s="285"/>
      <c r="F273" s="285"/>
      <c r="G273" s="473"/>
      <c r="H273" s="286" t="s">
        <v>1840</v>
      </c>
      <c r="I273" s="470"/>
      <c r="J273" s="283" t="s">
        <v>1840</v>
      </c>
      <c r="K273" s="284"/>
      <c r="L273" s="285"/>
      <c r="M273" s="285"/>
      <c r="N273" s="285"/>
      <c r="O273" s="473"/>
      <c r="P273" s="286" t="s">
        <v>1840</v>
      </c>
    </row>
    <row r="274" spans="1:16" ht="15.75" thickBot="1">
      <c r="A274" s="470"/>
      <c r="B274" s="283" t="s">
        <v>1841</v>
      </c>
      <c r="C274" s="284"/>
      <c r="D274" s="285"/>
      <c r="E274" s="285"/>
      <c r="F274" s="285"/>
      <c r="G274" s="473"/>
      <c r="H274" s="286" t="s">
        <v>1841</v>
      </c>
      <c r="I274" s="470"/>
      <c r="J274" s="283" t="s">
        <v>1841</v>
      </c>
      <c r="K274" s="284"/>
      <c r="L274" s="285"/>
      <c r="M274" s="285"/>
      <c r="N274" s="285"/>
      <c r="O274" s="473"/>
      <c r="P274" s="286" t="s">
        <v>1841</v>
      </c>
    </row>
    <row r="275" spans="1:16" ht="15.75" thickBot="1">
      <c r="A275" s="470"/>
      <c r="B275" s="283" t="s">
        <v>1842</v>
      </c>
      <c r="C275" s="284"/>
      <c r="D275" s="285"/>
      <c r="E275" s="285"/>
      <c r="F275" s="285"/>
      <c r="G275" s="473"/>
      <c r="H275" s="286" t="s">
        <v>1842</v>
      </c>
      <c r="I275" s="470"/>
      <c r="J275" s="283" t="s">
        <v>1842</v>
      </c>
      <c r="K275" s="284"/>
      <c r="L275" s="285"/>
      <c r="M275" s="285"/>
      <c r="N275" s="285"/>
      <c r="O275" s="473"/>
      <c r="P275" s="286" t="s">
        <v>1842</v>
      </c>
    </row>
    <row r="276" spans="1:16" ht="15.75" thickBot="1">
      <c r="A276" s="470"/>
      <c r="B276" s="283" t="s">
        <v>1843</v>
      </c>
      <c r="C276" s="284"/>
      <c r="D276" s="285"/>
      <c r="E276" s="285"/>
      <c r="F276" s="285"/>
      <c r="G276" s="473"/>
      <c r="H276" s="286" t="s">
        <v>1843</v>
      </c>
      <c r="I276" s="470"/>
      <c r="J276" s="283" t="s">
        <v>1843</v>
      </c>
      <c r="K276" s="284"/>
      <c r="L276" s="285"/>
      <c r="M276" s="285"/>
      <c r="N276" s="285"/>
      <c r="O276" s="473"/>
      <c r="P276" s="286" t="s">
        <v>1843</v>
      </c>
    </row>
    <row r="277" spans="1:16" ht="15.75" thickBot="1">
      <c r="A277" s="470"/>
      <c r="B277" s="283" t="s">
        <v>1844</v>
      </c>
      <c r="C277" s="284"/>
      <c r="D277" s="285"/>
      <c r="E277" s="285"/>
      <c r="F277" s="285"/>
      <c r="G277" s="473"/>
      <c r="H277" s="286" t="s">
        <v>1844</v>
      </c>
      <c r="I277" s="470"/>
      <c r="J277" s="283" t="s">
        <v>1844</v>
      </c>
      <c r="K277" s="284"/>
      <c r="L277" s="285"/>
      <c r="M277" s="285"/>
      <c r="N277" s="285"/>
      <c r="O277" s="473"/>
      <c r="P277" s="286" t="s">
        <v>1844</v>
      </c>
    </row>
    <row r="278" spans="1:16" ht="15.75" thickBot="1">
      <c r="A278" s="470"/>
      <c r="B278" s="283" t="s">
        <v>1845</v>
      </c>
      <c r="C278" s="284"/>
      <c r="D278" s="285"/>
      <c r="E278" s="285"/>
      <c r="F278" s="285"/>
      <c r="G278" s="473"/>
      <c r="H278" s="286" t="s">
        <v>1845</v>
      </c>
      <c r="I278" s="470"/>
      <c r="J278" s="283" t="s">
        <v>1845</v>
      </c>
      <c r="K278" s="284"/>
      <c r="L278" s="285"/>
      <c r="M278" s="285"/>
      <c r="N278" s="285"/>
      <c r="O278" s="473"/>
      <c r="P278" s="286" t="s">
        <v>1845</v>
      </c>
    </row>
    <row r="279" spans="1:16" ht="15.75" thickBot="1">
      <c r="A279" s="470"/>
      <c r="B279" s="283" t="s">
        <v>1846</v>
      </c>
      <c r="C279" s="284"/>
      <c r="D279" s="285"/>
      <c r="E279" s="285"/>
      <c r="F279" s="285"/>
      <c r="G279" s="473"/>
      <c r="H279" s="286" t="s">
        <v>1846</v>
      </c>
      <c r="I279" s="470"/>
      <c r="J279" s="283" t="s">
        <v>1846</v>
      </c>
      <c r="K279" s="284"/>
      <c r="L279" s="285"/>
      <c r="M279" s="285"/>
      <c r="N279" s="285"/>
      <c r="O279" s="473"/>
      <c r="P279" s="286" t="s">
        <v>1846</v>
      </c>
    </row>
    <row r="280" spans="1:16" ht="15.75" thickBot="1">
      <c r="A280" s="470"/>
      <c r="B280" s="283" t="s">
        <v>1847</v>
      </c>
      <c r="C280" s="284"/>
      <c r="D280" s="285"/>
      <c r="E280" s="285"/>
      <c r="F280" s="285"/>
      <c r="G280" s="473"/>
      <c r="H280" s="286" t="s">
        <v>1847</v>
      </c>
      <c r="I280" s="470"/>
      <c r="J280" s="283" t="s">
        <v>1847</v>
      </c>
      <c r="K280" s="284"/>
      <c r="L280" s="285"/>
      <c r="M280" s="285"/>
      <c r="N280" s="285"/>
      <c r="O280" s="473"/>
      <c r="P280" s="286" t="s">
        <v>1847</v>
      </c>
    </row>
    <row r="281" spans="1:16" ht="15.75" thickBot="1">
      <c r="A281" s="470"/>
      <c r="B281" s="283" t="s">
        <v>1848</v>
      </c>
      <c r="C281" s="284"/>
      <c r="D281" s="285"/>
      <c r="E281" s="285"/>
      <c r="F281" s="285"/>
      <c r="G281" s="473"/>
      <c r="H281" s="286" t="s">
        <v>1848</v>
      </c>
      <c r="I281" s="470"/>
      <c r="J281" s="283" t="s">
        <v>1848</v>
      </c>
      <c r="K281" s="284"/>
      <c r="L281" s="285"/>
      <c r="M281" s="285"/>
      <c r="N281" s="285"/>
      <c r="O281" s="473"/>
      <c r="P281" s="286" t="s">
        <v>1848</v>
      </c>
    </row>
    <row r="282" spans="1:16" ht="15.75" thickBot="1">
      <c r="A282" s="471"/>
      <c r="B282" s="283" t="s">
        <v>1849</v>
      </c>
      <c r="C282" s="284"/>
      <c r="D282" s="285"/>
      <c r="E282" s="285"/>
      <c r="F282" s="285"/>
      <c r="G282" s="474"/>
      <c r="H282" s="286" t="s">
        <v>1850</v>
      </c>
      <c r="I282" s="471"/>
      <c r="J282" s="283" t="s">
        <v>1849</v>
      </c>
      <c r="K282" s="284"/>
      <c r="L282" s="285"/>
      <c r="M282" s="285"/>
      <c r="N282" s="285"/>
      <c r="O282" s="474"/>
      <c r="P282" s="286" t="s">
        <v>1850</v>
      </c>
    </row>
    <row r="283" spans="1:16" ht="17.45" customHeight="1">
      <c r="A283" s="475" t="s">
        <v>17</v>
      </c>
      <c r="B283" s="475"/>
      <c r="C283" s="475"/>
      <c r="D283" s="475"/>
      <c r="E283" s="475"/>
      <c r="F283" s="475"/>
      <c r="G283" s="475"/>
      <c r="H283" s="475"/>
      <c r="I283" s="476" t="s">
        <v>106</v>
      </c>
      <c r="J283" s="476"/>
      <c r="K283" s="476"/>
      <c r="L283" s="476"/>
      <c r="M283" s="476"/>
      <c r="N283" s="476"/>
      <c r="O283" s="476"/>
      <c r="P283" s="476"/>
    </row>
    <row r="284" spans="1:16" ht="17.45" customHeight="1">
      <c r="A284" s="465" t="s">
        <v>2259</v>
      </c>
      <c r="B284" s="465"/>
      <c r="C284" s="465"/>
      <c r="D284" s="465"/>
      <c r="E284" s="466" t="s">
        <v>2260</v>
      </c>
      <c r="F284" s="466"/>
      <c r="G284" s="466"/>
      <c r="H284" s="466"/>
      <c r="I284" s="465" t="s">
        <v>2259</v>
      </c>
      <c r="J284" s="465"/>
      <c r="K284" s="465"/>
      <c r="L284" s="465"/>
      <c r="M284" s="466" t="s">
        <v>2260</v>
      </c>
      <c r="N284" s="466"/>
      <c r="O284" s="466"/>
      <c r="P284" s="466"/>
    </row>
    <row r="285" spans="1:16">
      <c r="A285" s="467"/>
      <c r="B285" s="467"/>
      <c r="C285" s="468" t="s">
        <v>2261</v>
      </c>
      <c r="D285" s="468"/>
      <c r="E285" s="468"/>
      <c r="F285" s="468"/>
      <c r="G285" s="467"/>
      <c r="H285" s="467"/>
      <c r="I285" s="467"/>
      <c r="J285" s="467"/>
      <c r="K285" s="468" t="s">
        <v>2261</v>
      </c>
      <c r="L285" s="468"/>
      <c r="M285" s="468"/>
      <c r="N285" s="468"/>
      <c r="O285" s="467"/>
      <c r="P285" s="467"/>
    </row>
    <row r="286" spans="1:16" ht="23.25">
      <c r="A286" s="467"/>
      <c r="B286" s="467"/>
      <c r="C286" s="282" t="s">
        <v>2262</v>
      </c>
      <c r="D286" s="282" t="s">
        <v>2268</v>
      </c>
      <c r="E286" s="282" t="s">
        <v>2269</v>
      </c>
      <c r="F286" s="282" t="s">
        <v>2270</v>
      </c>
      <c r="G286" s="467"/>
      <c r="H286" s="467"/>
      <c r="I286" s="467"/>
      <c r="J286" s="467"/>
      <c r="K286" s="282" t="s">
        <v>2262</v>
      </c>
      <c r="L286" s="282" t="s">
        <v>2268</v>
      </c>
      <c r="M286" s="282" t="s">
        <v>2269</v>
      </c>
      <c r="N286" s="282" t="s">
        <v>2270</v>
      </c>
      <c r="O286" s="467"/>
      <c r="P286" s="467"/>
    </row>
    <row r="287" spans="1:16" ht="15.75" thickBot="1">
      <c r="A287" s="283" t="s">
        <v>2240</v>
      </c>
      <c r="B287" s="283" t="s">
        <v>1851</v>
      </c>
      <c r="C287" s="284"/>
      <c r="D287" s="285"/>
      <c r="E287" s="285"/>
      <c r="F287" s="285"/>
      <c r="G287" s="286" t="s">
        <v>2241</v>
      </c>
      <c r="H287" s="286" t="s">
        <v>1852</v>
      </c>
      <c r="I287" s="283" t="s">
        <v>2240</v>
      </c>
      <c r="J287" s="283" t="s">
        <v>1851</v>
      </c>
      <c r="K287" s="284"/>
      <c r="L287" s="285"/>
      <c r="M287" s="285"/>
      <c r="N287" s="285"/>
      <c r="O287" s="286" t="s">
        <v>2241</v>
      </c>
      <c r="P287" s="286" t="s">
        <v>1852</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A52DABFB-0EC8-43AC-9003-8F70E8FBBBFE}">
      <formula1>-9.99999999999999E+33</formula1>
      <formula2>9.99999999999999E+33</formula2>
    </dataValidation>
    <dataValidation type="textLength" operator="greaterThan" allowBlank="1" showErrorMessage="1" errorTitle="Invalid Data Type" error="Please input data in String Data Type" sqref="D7:F282 L7:N282 D287:F287 L287:N287" xr:uid="{C5910D1E-91BC-43F4-AFED-3CD9E274AAE8}">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5365-D4E2-4E9C-BA9D-3E4A8F598869}">
  <dimension ref="A1:D273"/>
  <sheetViews>
    <sheetView showGridLines="0" workbookViewId="0"/>
  </sheetViews>
  <sheetFormatPr defaultColWidth="9.1640625" defaultRowHeight="15"/>
  <cols>
    <col min="1" max="1" width="67.5" style="26" customWidth="1" collapsed="1"/>
    <col min="2" max="3" width="28.5" style="26" customWidth="1" collapsed="1"/>
    <col min="4" max="4" width="67.5" style="26" customWidth="1" collapsed="1"/>
    <col min="5" max="16384" width="9.1640625" style="26" collapsed="1"/>
  </cols>
  <sheetData>
    <row r="1" spans="1:4" ht="17.25">
      <c r="A1" s="25" t="s">
        <v>424</v>
      </c>
    </row>
    <row r="3" spans="1:4" ht="17.45" customHeight="1">
      <c r="A3" s="288" t="s">
        <v>425</v>
      </c>
      <c r="B3" s="288"/>
      <c r="C3" s="289" t="s">
        <v>426</v>
      </c>
      <c r="D3" s="289"/>
    </row>
    <row r="4" spans="1:4">
      <c r="A4" s="27"/>
      <c r="B4" s="28" t="s">
        <v>17</v>
      </c>
      <c r="C4" s="28" t="s">
        <v>104</v>
      </c>
    </row>
    <row r="5" spans="1:4" ht="15.75" thickBot="1">
      <c r="A5" s="29" t="s">
        <v>425</v>
      </c>
      <c r="B5" s="30"/>
      <c r="C5" s="30"/>
      <c r="D5" s="31" t="s">
        <v>426</v>
      </c>
    </row>
    <row r="6" spans="1:4" ht="15.75" thickBot="1">
      <c r="A6" s="32" t="s">
        <v>427</v>
      </c>
      <c r="B6" s="30"/>
      <c r="C6" s="30"/>
      <c r="D6" s="31" t="s">
        <v>428</v>
      </c>
    </row>
    <row r="7" spans="1:4" ht="15.75" thickBot="1">
      <c r="A7" s="33" t="s">
        <v>429</v>
      </c>
      <c r="B7" s="30"/>
      <c r="C7" s="30"/>
      <c r="D7" s="31" t="s">
        <v>430</v>
      </c>
    </row>
    <row r="8" spans="1:4" ht="15.75" thickBot="1">
      <c r="A8" s="34" t="s">
        <v>431</v>
      </c>
      <c r="B8" s="35">
        <v>94887</v>
      </c>
      <c r="C8" s="35">
        <v>62526</v>
      </c>
      <c r="D8" s="31" t="s">
        <v>432</v>
      </c>
    </row>
    <row r="9" spans="1:4" ht="15.75" thickBot="1">
      <c r="A9" s="34" t="s">
        <v>433</v>
      </c>
      <c r="B9" s="35"/>
      <c r="C9" s="35"/>
      <c r="D9" s="31" t="s">
        <v>434</v>
      </c>
    </row>
    <row r="10" spans="1:4" ht="15.75" thickBot="1">
      <c r="A10" s="34" t="s">
        <v>435</v>
      </c>
      <c r="B10" s="35"/>
      <c r="C10" s="35"/>
      <c r="D10" s="31" t="s">
        <v>436</v>
      </c>
    </row>
    <row r="11" spans="1:4" ht="15.75" thickBot="1">
      <c r="A11" s="34" t="s">
        <v>437</v>
      </c>
      <c r="B11" s="35"/>
      <c r="C11" s="35"/>
      <c r="D11" s="31" t="s">
        <v>438</v>
      </c>
    </row>
    <row r="12" spans="1:4" ht="15.75" thickBot="1">
      <c r="A12" s="34" t="s">
        <v>439</v>
      </c>
      <c r="B12" s="30"/>
      <c r="C12" s="30"/>
      <c r="D12" s="31" t="s">
        <v>440</v>
      </c>
    </row>
    <row r="13" spans="1:4" ht="26.25" thickBot="1">
      <c r="A13" s="36" t="s">
        <v>441</v>
      </c>
      <c r="B13" s="35"/>
      <c r="C13" s="35"/>
      <c r="D13" s="31" t="s">
        <v>442</v>
      </c>
    </row>
    <row r="14" spans="1:4" ht="26.25" thickBot="1">
      <c r="A14" s="36" t="s">
        <v>443</v>
      </c>
      <c r="B14" s="35"/>
      <c r="C14" s="35"/>
      <c r="D14" s="31" t="s">
        <v>444</v>
      </c>
    </row>
    <row r="15" spans="1:4" ht="15.75" thickBot="1">
      <c r="A15" s="36" t="s">
        <v>445</v>
      </c>
      <c r="B15" s="35"/>
      <c r="C15" s="35"/>
      <c r="D15" s="31" t="s">
        <v>446</v>
      </c>
    </row>
    <row r="16" spans="1:4" ht="15.75" thickBot="1">
      <c r="A16" s="36" t="s">
        <v>447</v>
      </c>
      <c r="B16" s="35">
        <v>1912</v>
      </c>
      <c r="C16" s="35">
        <v>2909</v>
      </c>
      <c r="D16" s="31" t="s">
        <v>448</v>
      </c>
    </row>
    <row r="17" spans="1:4" ht="15.75" thickBot="1">
      <c r="A17" s="34" t="s">
        <v>449</v>
      </c>
      <c r="B17" s="35"/>
      <c r="C17" s="35"/>
      <c r="D17" s="31" t="s">
        <v>450</v>
      </c>
    </row>
    <row r="18" spans="1:4" ht="15.75" thickBot="1">
      <c r="A18" s="34" t="s">
        <v>451</v>
      </c>
      <c r="B18" s="30"/>
      <c r="C18" s="30"/>
      <c r="D18" s="31" t="s">
        <v>452</v>
      </c>
    </row>
    <row r="19" spans="1:4" ht="15.75" thickBot="1">
      <c r="A19" s="36" t="s">
        <v>453</v>
      </c>
      <c r="B19" s="35">
        <v>17005</v>
      </c>
      <c r="C19" s="35">
        <v>7759</v>
      </c>
      <c r="D19" s="31" t="s">
        <v>454</v>
      </c>
    </row>
    <row r="20" spans="1:4" ht="15.75" thickBot="1">
      <c r="A20" s="36" t="s">
        <v>455</v>
      </c>
      <c r="B20" s="35">
        <v>335769</v>
      </c>
      <c r="C20" s="35">
        <v>291748</v>
      </c>
      <c r="D20" s="31" t="s">
        <v>456</v>
      </c>
    </row>
    <row r="21" spans="1:4" ht="15.75" thickBot="1">
      <c r="A21" s="34" t="s">
        <v>457</v>
      </c>
      <c r="B21" s="35"/>
      <c r="C21" s="35"/>
      <c r="D21" s="31" t="s">
        <v>458</v>
      </c>
    </row>
    <row r="22" spans="1:4" ht="15.75" thickBot="1">
      <c r="A22" s="34" t="s">
        <v>459</v>
      </c>
      <c r="B22" s="30"/>
      <c r="C22" s="30"/>
      <c r="D22" s="31" t="s">
        <v>460</v>
      </c>
    </row>
    <row r="23" spans="1:4" ht="15.75" thickBot="1">
      <c r="A23" s="36" t="s">
        <v>461</v>
      </c>
      <c r="B23" s="35"/>
      <c r="C23" s="35"/>
      <c r="D23" s="31" t="s">
        <v>462</v>
      </c>
    </row>
    <row r="24" spans="1:4" ht="15.75" thickBot="1">
      <c r="A24" s="36" t="s">
        <v>463</v>
      </c>
      <c r="B24" s="35"/>
      <c r="C24" s="35"/>
      <c r="D24" s="31" t="s">
        <v>464</v>
      </c>
    </row>
    <row r="25" spans="1:4" ht="15.75" thickBot="1">
      <c r="A25" s="34" t="s">
        <v>465</v>
      </c>
      <c r="B25" s="30"/>
      <c r="C25" s="30"/>
      <c r="D25" s="31" t="s">
        <v>466</v>
      </c>
    </row>
    <row r="26" spans="1:4" ht="15.75" thickBot="1">
      <c r="A26" s="36" t="s">
        <v>467</v>
      </c>
      <c r="B26" s="35"/>
      <c r="C26" s="35"/>
      <c r="D26" s="31" t="s">
        <v>468</v>
      </c>
    </row>
    <row r="27" spans="1:4" ht="15.75" thickBot="1">
      <c r="A27" s="36" t="s">
        <v>469</v>
      </c>
      <c r="B27" s="35"/>
      <c r="C27" s="35"/>
      <c r="D27" s="31" t="s">
        <v>470</v>
      </c>
    </row>
    <row r="28" spans="1:4" ht="15.75" thickBot="1">
      <c r="A28" s="34" t="s">
        <v>471</v>
      </c>
      <c r="B28" s="35"/>
      <c r="C28" s="35"/>
      <c r="D28" s="31" t="s">
        <v>472</v>
      </c>
    </row>
    <row r="29" spans="1:4" ht="15.75" thickBot="1">
      <c r="A29" s="34" t="s">
        <v>473</v>
      </c>
      <c r="B29" s="30"/>
      <c r="C29" s="30"/>
      <c r="D29" s="31" t="s">
        <v>474</v>
      </c>
    </row>
    <row r="30" spans="1:4" ht="15.75" thickBot="1">
      <c r="A30" s="36" t="s">
        <v>475</v>
      </c>
      <c r="B30" s="35"/>
      <c r="C30" s="35"/>
      <c r="D30" s="31" t="s">
        <v>476</v>
      </c>
    </row>
    <row r="31" spans="1:4" ht="15.75" thickBot="1">
      <c r="A31" s="36" t="s">
        <v>477</v>
      </c>
      <c r="B31" s="35"/>
      <c r="C31" s="35"/>
      <c r="D31" s="31" t="s">
        <v>478</v>
      </c>
    </row>
    <row r="32" spans="1:4" ht="15.75" thickBot="1">
      <c r="A32" s="34" t="s">
        <v>479</v>
      </c>
      <c r="B32" s="35"/>
      <c r="C32" s="35"/>
      <c r="D32" s="31" t="s">
        <v>480</v>
      </c>
    </row>
    <row r="33" spans="1:4" ht="15.75" thickBot="1">
      <c r="A33" s="34" t="s">
        <v>481</v>
      </c>
      <c r="B33" s="35"/>
      <c r="C33" s="35"/>
      <c r="D33" s="31" t="s">
        <v>482</v>
      </c>
    </row>
    <row r="34" spans="1:4" ht="15.75" thickBot="1">
      <c r="A34" s="34" t="s">
        <v>483</v>
      </c>
      <c r="B34" s="35"/>
      <c r="C34" s="35"/>
      <c r="D34" s="31" t="s">
        <v>484</v>
      </c>
    </row>
    <row r="35" spans="1:4" ht="15.75" thickBot="1">
      <c r="A35" s="34" t="s">
        <v>485</v>
      </c>
      <c r="B35" s="35"/>
      <c r="C35" s="35"/>
      <c r="D35" s="31" t="s">
        <v>486</v>
      </c>
    </row>
    <row r="36" spans="1:4" ht="15.75" thickBot="1">
      <c r="A36" s="34" t="s">
        <v>487</v>
      </c>
      <c r="B36" s="30"/>
      <c r="C36" s="30"/>
      <c r="D36" s="31" t="s">
        <v>488</v>
      </c>
    </row>
    <row r="37" spans="1:4" ht="15.75" thickBot="1">
      <c r="A37" s="36" t="s">
        <v>489</v>
      </c>
      <c r="B37" s="35"/>
      <c r="C37" s="35"/>
      <c r="D37" s="31" t="s">
        <v>490</v>
      </c>
    </row>
    <row r="38" spans="1:4" ht="15.75" thickBot="1">
      <c r="A38" s="36" t="s">
        <v>491</v>
      </c>
      <c r="B38" s="35"/>
      <c r="C38" s="35"/>
      <c r="D38" s="31" t="s">
        <v>492</v>
      </c>
    </row>
    <row r="39" spans="1:4" ht="15.75" thickBot="1">
      <c r="A39" s="34" t="s">
        <v>493</v>
      </c>
      <c r="B39" s="30"/>
      <c r="C39" s="30"/>
      <c r="D39" s="31" t="s">
        <v>494</v>
      </c>
    </row>
    <row r="40" spans="1:4" ht="15.75" thickBot="1">
      <c r="A40" s="36" t="s">
        <v>495</v>
      </c>
      <c r="B40" s="35"/>
      <c r="C40" s="35"/>
      <c r="D40" s="31" t="s">
        <v>496</v>
      </c>
    </row>
    <row r="41" spans="1:4" ht="15.75" thickBot="1">
      <c r="A41" s="36" t="s">
        <v>497</v>
      </c>
      <c r="B41" s="35"/>
      <c r="C41" s="35"/>
      <c r="D41" s="31" t="s">
        <v>498</v>
      </c>
    </row>
    <row r="42" spans="1:4" ht="15.75" thickBot="1">
      <c r="A42" s="36" t="s">
        <v>493</v>
      </c>
      <c r="B42" s="35">
        <v>106427</v>
      </c>
      <c r="C42" s="35">
        <v>94558</v>
      </c>
      <c r="D42" s="31" t="s">
        <v>494</v>
      </c>
    </row>
    <row r="43" spans="1:4" ht="15.75" thickBot="1">
      <c r="A43" s="34" t="s">
        <v>499</v>
      </c>
      <c r="B43" s="35"/>
      <c r="C43" s="35"/>
      <c r="D43" s="31" t="s">
        <v>500</v>
      </c>
    </row>
    <row r="44" spans="1:4" ht="15.75" thickBot="1">
      <c r="A44" s="34" t="s">
        <v>501</v>
      </c>
      <c r="B44" s="35">
        <v>7897</v>
      </c>
      <c r="C44" s="35">
        <v>3766</v>
      </c>
      <c r="D44" s="31" t="s">
        <v>502</v>
      </c>
    </row>
    <row r="45" spans="1:4" ht="15.75" thickBot="1">
      <c r="A45" s="34" t="s">
        <v>503</v>
      </c>
      <c r="B45" s="35"/>
      <c r="C45" s="35"/>
      <c r="D45" s="31" t="s">
        <v>504</v>
      </c>
    </row>
    <row r="46" spans="1:4" ht="15.75" thickBot="1">
      <c r="A46" s="34" t="s">
        <v>505</v>
      </c>
      <c r="B46" s="30"/>
      <c r="C46" s="30"/>
      <c r="D46" s="31" t="s">
        <v>506</v>
      </c>
    </row>
    <row r="47" spans="1:4" ht="15.75" thickBot="1">
      <c r="A47" s="36" t="s">
        <v>507</v>
      </c>
      <c r="B47" s="35"/>
      <c r="C47" s="35"/>
      <c r="D47" s="31" t="s">
        <v>508</v>
      </c>
    </row>
    <row r="48" spans="1:4" ht="15.75" thickBot="1">
      <c r="A48" s="36" t="s">
        <v>509</v>
      </c>
      <c r="B48" s="35"/>
      <c r="C48" s="35"/>
      <c r="D48" s="31" t="s">
        <v>510</v>
      </c>
    </row>
    <row r="49" spans="1:4" ht="15.75" thickBot="1">
      <c r="A49" s="36" t="s">
        <v>511</v>
      </c>
      <c r="B49" s="35">
        <v>19841</v>
      </c>
      <c r="C49" s="35">
        <v>15579</v>
      </c>
      <c r="D49" s="31" t="s">
        <v>512</v>
      </c>
    </row>
    <row r="50" spans="1:4" ht="15.75" thickBot="1">
      <c r="A50" s="34" t="s">
        <v>513</v>
      </c>
      <c r="B50" s="35">
        <v>14488</v>
      </c>
      <c r="C50" s="35">
        <v>14913</v>
      </c>
      <c r="D50" s="31" t="s">
        <v>514</v>
      </c>
    </row>
    <row r="51" spans="1:4" ht="15.75" thickBot="1">
      <c r="A51" s="34" t="s">
        <v>515</v>
      </c>
      <c r="B51" s="35"/>
      <c r="C51" s="35"/>
      <c r="D51" s="31" t="s">
        <v>516</v>
      </c>
    </row>
    <row r="52" spans="1:4" ht="15.75" thickBot="1">
      <c r="A52" s="34" t="s">
        <v>517</v>
      </c>
      <c r="B52" s="35"/>
      <c r="C52" s="35"/>
      <c r="D52" s="31" t="s">
        <v>518</v>
      </c>
    </row>
    <row r="53" spans="1:4" ht="15.75" thickBot="1">
      <c r="A53" s="34" t="s">
        <v>519</v>
      </c>
      <c r="B53" s="35"/>
      <c r="C53" s="35"/>
      <c r="D53" s="31" t="s">
        <v>520</v>
      </c>
    </row>
    <row r="54" spans="1:4" ht="15.75" thickBot="1">
      <c r="A54" s="34" t="s">
        <v>521</v>
      </c>
      <c r="B54" s="35"/>
      <c r="C54" s="35"/>
      <c r="D54" s="31" t="s">
        <v>522</v>
      </c>
    </row>
    <row r="55" spans="1:4" ht="15.75" thickBot="1">
      <c r="A55" s="34" t="s">
        <v>523</v>
      </c>
      <c r="B55" s="35">
        <v>2911</v>
      </c>
      <c r="C55" s="35">
        <v>2911</v>
      </c>
      <c r="D55" s="31" t="s">
        <v>524</v>
      </c>
    </row>
    <row r="56" spans="1:4" ht="26.25" thickBot="1">
      <c r="A56" s="34" t="s">
        <v>525</v>
      </c>
      <c r="B56" s="35"/>
      <c r="C56" s="35"/>
      <c r="D56" s="31" t="s">
        <v>526</v>
      </c>
    </row>
    <row r="57" spans="1:4" ht="26.25" thickBot="1">
      <c r="A57" s="34" t="s">
        <v>527</v>
      </c>
      <c r="B57" s="35"/>
      <c r="C57" s="35"/>
      <c r="D57" s="31" t="s">
        <v>528</v>
      </c>
    </row>
    <row r="58" spans="1:4" ht="15.75" thickBot="1">
      <c r="A58" s="34" t="s">
        <v>529</v>
      </c>
      <c r="B58" s="35">
        <v>601137</v>
      </c>
      <c r="C58" s="35">
        <v>496669</v>
      </c>
      <c r="D58" s="31" t="s">
        <v>530</v>
      </c>
    </row>
    <row r="59" spans="1:4" ht="15.75" thickBot="1">
      <c r="A59" s="33" t="s">
        <v>531</v>
      </c>
      <c r="B59" s="30"/>
      <c r="C59" s="30"/>
      <c r="D59" s="31" t="s">
        <v>532</v>
      </c>
    </row>
    <row r="60" spans="1:4" ht="15.75" thickBot="1">
      <c r="A60" s="34" t="s">
        <v>533</v>
      </c>
      <c r="B60" s="35"/>
      <c r="C60" s="35"/>
      <c r="D60" s="31" t="s">
        <v>534</v>
      </c>
    </row>
    <row r="61" spans="1:4" ht="15.75" thickBot="1">
      <c r="A61" s="34" t="s">
        <v>535</v>
      </c>
      <c r="B61" s="35"/>
      <c r="C61" s="35"/>
      <c r="D61" s="31" t="s">
        <v>536</v>
      </c>
    </row>
    <row r="62" spans="1:4" ht="15.75" thickBot="1">
      <c r="A62" s="34" t="s">
        <v>537</v>
      </c>
      <c r="B62" s="35"/>
      <c r="C62" s="35"/>
      <c r="D62" s="31" t="s">
        <v>538</v>
      </c>
    </row>
    <row r="63" spans="1:4" ht="15.75" thickBot="1">
      <c r="A63" s="34" t="s">
        <v>539</v>
      </c>
      <c r="B63" s="35"/>
      <c r="C63" s="35"/>
      <c r="D63" s="31" t="s">
        <v>540</v>
      </c>
    </row>
    <row r="64" spans="1:4" ht="15.75" thickBot="1">
      <c r="A64" s="34" t="s">
        <v>541</v>
      </c>
      <c r="B64" s="35"/>
      <c r="C64" s="35"/>
      <c r="D64" s="31" t="s">
        <v>542</v>
      </c>
    </row>
    <row r="65" spans="1:4" ht="15.75" thickBot="1">
      <c r="A65" s="34" t="s">
        <v>543</v>
      </c>
      <c r="B65" s="30"/>
      <c r="C65" s="30"/>
      <c r="D65" s="31" t="s">
        <v>544</v>
      </c>
    </row>
    <row r="66" spans="1:4" ht="15.75" thickBot="1">
      <c r="A66" s="36" t="s">
        <v>545</v>
      </c>
      <c r="B66" s="35"/>
      <c r="C66" s="35"/>
      <c r="D66" s="31" t="s">
        <v>546</v>
      </c>
    </row>
    <row r="67" spans="1:4" ht="15.75" thickBot="1">
      <c r="A67" s="36" t="s">
        <v>547</v>
      </c>
      <c r="B67" s="35"/>
      <c r="C67" s="35"/>
      <c r="D67" s="31" t="s">
        <v>548</v>
      </c>
    </row>
    <row r="68" spans="1:4" ht="15.75" thickBot="1">
      <c r="A68" s="34" t="s">
        <v>549</v>
      </c>
      <c r="B68" s="30"/>
      <c r="C68" s="30"/>
      <c r="D68" s="31" t="s">
        <v>550</v>
      </c>
    </row>
    <row r="69" spans="1:4" ht="15.75" thickBot="1">
      <c r="A69" s="36" t="s">
        <v>551</v>
      </c>
      <c r="B69" s="35"/>
      <c r="C69" s="35"/>
      <c r="D69" s="31" t="s">
        <v>552</v>
      </c>
    </row>
    <row r="70" spans="1:4" ht="15.75" thickBot="1">
      <c r="A70" s="36" t="s">
        <v>553</v>
      </c>
      <c r="B70" s="35"/>
      <c r="C70" s="35"/>
      <c r="D70" s="31" t="s">
        <v>554</v>
      </c>
    </row>
    <row r="71" spans="1:4" ht="15.75" thickBot="1">
      <c r="A71" s="34" t="s">
        <v>555</v>
      </c>
      <c r="B71" s="35"/>
      <c r="C71" s="35"/>
      <c r="D71" s="31" t="s">
        <v>556</v>
      </c>
    </row>
    <row r="72" spans="1:4" ht="15.75" thickBot="1">
      <c r="A72" s="34" t="s">
        <v>557</v>
      </c>
      <c r="B72" s="30"/>
      <c r="C72" s="30"/>
      <c r="D72" s="31" t="s">
        <v>558</v>
      </c>
    </row>
    <row r="73" spans="1:4" ht="15.75" thickBot="1">
      <c r="A73" s="36" t="s">
        <v>559</v>
      </c>
      <c r="B73" s="35"/>
      <c r="C73" s="35"/>
      <c r="D73" s="31" t="s">
        <v>560</v>
      </c>
    </row>
    <row r="74" spans="1:4" ht="15.75" thickBot="1">
      <c r="A74" s="36" t="s">
        <v>561</v>
      </c>
      <c r="B74" s="35"/>
      <c r="C74" s="35"/>
      <c r="D74" s="31" t="s">
        <v>562</v>
      </c>
    </row>
    <row r="75" spans="1:4" ht="15.75" thickBot="1">
      <c r="A75" s="34" t="s">
        <v>563</v>
      </c>
      <c r="B75" s="35"/>
      <c r="C75" s="35"/>
      <c r="D75" s="31" t="s">
        <v>564</v>
      </c>
    </row>
    <row r="76" spans="1:4" ht="15.75" thickBot="1">
      <c r="A76" s="34" t="s">
        <v>565</v>
      </c>
      <c r="B76" s="30"/>
      <c r="C76" s="30"/>
      <c r="D76" s="31" t="s">
        <v>566</v>
      </c>
    </row>
    <row r="77" spans="1:4" ht="15.75" thickBot="1">
      <c r="A77" s="36" t="s">
        <v>567</v>
      </c>
      <c r="B77" s="35"/>
      <c r="C77" s="35"/>
      <c r="D77" s="31" t="s">
        <v>568</v>
      </c>
    </row>
    <row r="78" spans="1:4" ht="26.25" thickBot="1">
      <c r="A78" s="36" t="s">
        <v>569</v>
      </c>
      <c r="B78" s="35"/>
      <c r="C78" s="35"/>
      <c r="D78" s="31" t="s">
        <v>570</v>
      </c>
    </row>
    <row r="79" spans="1:4" ht="15.75" thickBot="1">
      <c r="A79" s="36" t="s">
        <v>571</v>
      </c>
      <c r="B79" s="35"/>
      <c r="C79" s="35"/>
      <c r="D79" s="31" t="s">
        <v>572</v>
      </c>
    </row>
    <row r="80" spans="1:4" ht="15.75" thickBot="1">
      <c r="A80" s="34" t="s">
        <v>573</v>
      </c>
      <c r="B80" s="30"/>
      <c r="C80" s="30"/>
      <c r="D80" s="31" t="s">
        <v>574</v>
      </c>
    </row>
    <row r="81" spans="1:4" ht="26.25" thickBot="1">
      <c r="A81" s="36" t="s">
        <v>575</v>
      </c>
      <c r="B81" s="35"/>
      <c r="C81" s="35"/>
      <c r="D81" s="31" t="s">
        <v>576</v>
      </c>
    </row>
    <row r="82" spans="1:4" ht="26.25" thickBot="1">
      <c r="A82" s="36" t="s">
        <v>577</v>
      </c>
      <c r="B82" s="35"/>
      <c r="C82" s="35"/>
      <c r="D82" s="31" t="s">
        <v>578</v>
      </c>
    </row>
    <row r="83" spans="1:4" ht="15.75" thickBot="1">
      <c r="A83" s="36" t="s">
        <v>579</v>
      </c>
      <c r="B83" s="35"/>
      <c r="C83" s="35"/>
      <c r="D83" s="31" t="s">
        <v>580</v>
      </c>
    </row>
    <row r="84" spans="1:4" ht="15.75" thickBot="1">
      <c r="A84" s="36" t="s">
        <v>581</v>
      </c>
      <c r="B84" s="35">
        <v>3469</v>
      </c>
      <c r="C84" s="35">
        <v>2351</v>
      </c>
      <c r="D84" s="31" t="s">
        <v>582</v>
      </c>
    </row>
    <row r="85" spans="1:4" ht="15.75" thickBot="1">
      <c r="A85" s="34" t="s">
        <v>583</v>
      </c>
      <c r="B85" s="35"/>
      <c r="C85" s="35"/>
      <c r="D85" s="31" t="s">
        <v>584</v>
      </c>
    </row>
    <row r="86" spans="1:4" ht="15.75" thickBot="1">
      <c r="A86" s="34" t="s">
        <v>585</v>
      </c>
      <c r="B86" s="35"/>
      <c r="C86" s="35"/>
      <c r="D86" s="31" t="s">
        <v>586</v>
      </c>
    </row>
    <row r="87" spans="1:4" ht="15.75" thickBot="1">
      <c r="A87" s="34" t="s">
        <v>587</v>
      </c>
      <c r="B87" s="35"/>
      <c r="C87" s="35"/>
      <c r="D87" s="31" t="s">
        <v>588</v>
      </c>
    </row>
    <row r="88" spans="1:4" ht="15.75" thickBot="1">
      <c r="A88" s="34" t="s">
        <v>589</v>
      </c>
      <c r="B88" s="35"/>
      <c r="C88" s="35"/>
      <c r="D88" s="31" t="s">
        <v>590</v>
      </c>
    </row>
    <row r="89" spans="1:4" ht="15.75" thickBot="1">
      <c r="A89" s="34" t="s">
        <v>591</v>
      </c>
      <c r="B89" s="30"/>
      <c r="C89" s="30"/>
      <c r="D89" s="31" t="s">
        <v>592</v>
      </c>
    </row>
    <row r="90" spans="1:4" ht="15.75" thickBot="1">
      <c r="A90" s="36" t="s">
        <v>593</v>
      </c>
      <c r="B90" s="35"/>
      <c r="C90" s="35"/>
      <c r="D90" s="31" t="s">
        <v>594</v>
      </c>
    </row>
    <row r="91" spans="1:4" ht="15.75" thickBot="1">
      <c r="A91" s="36" t="s">
        <v>595</v>
      </c>
      <c r="B91" s="35"/>
      <c r="C91" s="35"/>
      <c r="D91" s="31" t="s">
        <v>596</v>
      </c>
    </row>
    <row r="92" spans="1:4" ht="15.75" thickBot="1">
      <c r="A92" s="36" t="s">
        <v>597</v>
      </c>
      <c r="B92" s="35"/>
      <c r="C92" s="35"/>
      <c r="D92" s="31" t="s">
        <v>592</v>
      </c>
    </row>
    <row r="93" spans="1:4" ht="15.75" thickBot="1">
      <c r="A93" s="34" t="s">
        <v>598</v>
      </c>
      <c r="B93" s="35"/>
      <c r="C93" s="35"/>
      <c r="D93" s="31" t="s">
        <v>599</v>
      </c>
    </row>
    <row r="94" spans="1:4" ht="15.75" thickBot="1">
      <c r="A94" s="34" t="s">
        <v>600</v>
      </c>
      <c r="B94" s="30"/>
      <c r="C94" s="30"/>
      <c r="D94" s="31" t="s">
        <v>601</v>
      </c>
    </row>
    <row r="95" spans="1:4" ht="15.75" thickBot="1">
      <c r="A95" s="36" t="s">
        <v>602</v>
      </c>
      <c r="B95" s="35"/>
      <c r="C95" s="35"/>
      <c r="D95" s="31" t="s">
        <v>603</v>
      </c>
    </row>
    <row r="96" spans="1:4" ht="15.75" thickBot="1">
      <c r="A96" s="36" t="s">
        <v>604</v>
      </c>
      <c r="B96" s="35"/>
      <c r="C96" s="35"/>
      <c r="D96" s="31" t="s">
        <v>605</v>
      </c>
    </row>
    <row r="97" spans="1:4" ht="15.75" thickBot="1">
      <c r="A97" s="34" t="s">
        <v>606</v>
      </c>
      <c r="B97" s="30"/>
      <c r="C97" s="30"/>
      <c r="D97" s="31" t="s">
        <v>607</v>
      </c>
    </row>
    <row r="98" spans="1:4" ht="15.75" thickBot="1">
      <c r="A98" s="36" t="s">
        <v>608</v>
      </c>
      <c r="B98" s="35"/>
      <c r="C98" s="35"/>
      <c r="D98" s="31" t="s">
        <v>609</v>
      </c>
    </row>
    <row r="99" spans="1:4" ht="15.75" thickBot="1">
      <c r="A99" s="36" t="s">
        <v>610</v>
      </c>
      <c r="B99" s="35"/>
      <c r="C99" s="35"/>
      <c r="D99" s="31" t="s">
        <v>611</v>
      </c>
    </row>
    <row r="100" spans="1:4" ht="15.75" thickBot="1">
      <c r="A100" s="34" t="s">
        <v>612</v>
      </c>
      <c r="B100" s="35"/>
      <c r="C100" s="35"/>
      <c r="D100" s="31" t="s">
        <v>613</v>
      </c>
    </row>
    <row r="101" spans="1:4" ht="15.75" thickBot="1">
      <c r="A101" s="34" t="s">
        <v>614</v>
      </c>
      <c r="B101" s="35"/>
      <c r="C101" s="35"/>
      <c r="D101" s="31" t="s">
        <v>615</v>
      </c>
    </row>
    <row r="102" spans="1:4" ht="15.75" thickBot="1">
      <c r="A102" s="34" t="s">
        <v>616</v>
      </c>
      <c r="B102" s="35"/>
      <c r="C102" s="35"/>
      <c r="D102" s="31" t="s">
        <v>617</v>
      </c>
    </row>
    <row r="103" spans="1:4" ht="15.75" thickBot="1">
      <c r="A103" s="34" t="s">
        <v>618</v>
      </c>
      <c r="B103" s="35">
        <v>32193</v>
      </c>
      <c r="C103" s="35">
        <v>32206</v>
      </c>
      <c r="D103" s="31" t="s">
        <v>619</v>
      </c>
    </row>
    <row r="104" spans="1:4" ht="15.75" thickBot="1">
      <c r="A104" s="34" t="s">
        <v>620</v>
      </c>
      <c r="B104" s="35"/>
      <c r="C104" s="35"/>
      <c r="D104" s="31" t="s">
        <v>621</v>
      </c>
    </row>
    <row r="105" spans="1:4" ht="15.75" thickBot="1">
      <c r="A105" s="34" t="s">
        <v>622</v>
      </c>
      <c r="B105" s="35">
        <v>1066007</v>
      </c>
      <c r="C105" s="35">
        <v>1078596</v>
      </c>
      <c r="D105" s="31" t="s">
        <v>623</v>
      </c>
    </row>
    <row r="106" spans="1:4" ht="15.75" thickBot="1">
      <c r="A106" s="34" t="s">
        <v>624</v>
      </c>
      <c r="B106" s="35"/>
      <c r="C106" s="35"/>
      <c r="D106" s="31" t="s">
        <v>625</v>
      </c>
    </row>
    <row r="107" spans="1:4" ht="15.75" thickBot="1">
      <c r="A107" s="34" t="s">
        <v>626</v>
      </c>
      <c r="B107" s="35"/>
      <c r="C107" s="35"/>
      <c r="D107" s="31" t="s">
        <v>627</v>
      </c>
    </row>
    <row r="108" spans="1:4" ht="15.75" thickBot="1">
      <c r="A108" s="34" t="s">
        <v>628</v>
      </c>
      <c r="B108" s="35"/>
      <c r="C108" s="35"/>
      <c r="D108" s="31" t="s">
        <v>629</v>
      </c>
    </row>
    <row r="109" spans="1:4" ht="15.75" thickBot="1">
      <c r="A109" s="34" t="s">
        <v>630</v>
      </c>
      <c r="B109" s="35"/>
      <c r="C109" s="35"/>
      <c r="D109" s="31" t="s">
        <v>631</v>
      </c>
    </row>
    <row r="110" spans="1:4" ht="15.75" thickBot="1">
      <c r="A110" s="34" t="s">
        <v>632</v>
      </c>
      <c r="B110" s="35"/>
      <c r="C110" s="35"/>
      <c r="D110" s="31" t="s">
        <v>633</v>
      </c>
    </row>
    <row r="111" spans="1:4" ht="15.75" thickBot="1">
      <c r="A111" s="34" t="s">
        <v>634</v>
      </c>
      <c r="B111" s="35"/>
      <c r="C111" s="35"/>
      <c r="D111" s="31" t="s">
        <v>635</v>
      </c>
    </row>
    <row r="112" spans="1:4" ht="15.75" thickBot="1">
      <c r="A112" s="34" t="s">
        <v>636</v>
      </c>
      <c r="B112" s="35"/>
      <c r="C112" s="35"/>
      <c r="D112" s="31" t="s">
        <v>637</v>
      </c>
    </row>
    <row r="113" spans="1:4" ht="15.75" thickBot="1">
      <c r="A113" s="34" t="s">
        <v>638</v>
      </c>
      <c r="B113" s="35"/>
      <c r="C113" s="35"/>
      <c r="D113" s="31" t="s">
        <v>639</v>
      </c>
    </row>
    <row r="114" spans="1:4" ht="15.75" thickBot="1">
      <c r="A114" s="34" t="s">
        <v>640</v>
      </c>
      <c r="B114" s="35"/>
      <c r="C114" s="35"/>
      <c r="D114" s="31" t="s">
        <v>641</v>
      </c>
    </row>
    <row r="115" spans="1:4" ht="15.75" thickBot="1">
      <c r="A115" s="34" t="s">
        <v>642</v>
      </c>
      <c r="B115" s="30"/>
      <c r="C115" s="30"/>
      <c r="D115" s="31" t="s">
        <v>643</v>
      </c>
    </row>
    <row r="116" spans="1:4" ht="15.75" thickBot="1">
      <c r="A116" s="36" t="s">
        <v>644</v>
      </c>
      <c r="B116" s="35"/>
      <c r="C116" s="35"/>
      <c r="D116" s="31" t="s">
        <v>645</v>
      </c>
    </row>
    <row r="117" spans="1:4" ht="26.25" thickBot="1">
      <c r="A117" s="36" t="s">
        <v>646</v>
      </c>
      <c r="B117" s="35"/>
      <c r="C117" s="35"/>
      <c r="D117" s="31" t="s">
        <v>647</v>
      </c>
    </row>
    <row r="118" spans="1:4" ht="26.25" thickBot="1">
      <c r="A118" s="36" t="s">
        <v>648</v>
      </c>
      <c r="B118" s="35"/>
      <c r="C118" s="35"/>
      <c r="D118" s="31" t="s">
        <v>649</v>
      </c>
    </row>
    <row r="119" spans="1:4" ht="26.25" thickBot="1">
      <c r="A119" s="36" t="s">
        <v>650</v>
      </c>
      <c r="B119" s="35"/>
      <c r="C119" s="35"/>
      <c r="D119" s="31" t="s">
        <v>651</v>
      </c>
    </row>
    <row r="120" spans="1:4" ht="15.75" thickBot="1">
      <c r="A120" s="36" t="s">
        <v>652</v>
      </c>
      <c r="B120" s="35"/>
      <c r="C120" s="35"/>
      <c r="D120" s="31" t="s">
        <v>653</v>
      </c>
    </row>
    <row r="121" spans="1:4" ht="15.75" thickBot="1">
      <c r="A121" s="34" t="s">
        <v>654</v>
      </c>
      <c r="B121" s="35">
        <v>8848</v>
      </c>
      <c r="C121" s="35">
        <v>8381</v>
      </c>
      <c r="D121" s="31" t="s">
        <v>655</v>
      </c>
    </row>
    <row r="122" spans="1:4" ht="15.75" thickBot="1">
      <c r="A122" s="34" t="s">
        <v>656</v>
      </c>
      <c r="B122" s="35"/>
      <c r="C122" s="35"/>
      <c r="D122" s="31" t="s">
        <v>657</v>
      </c>
    </row>
    <row r="123" spans="1:4" ht="15.75" thickBot="1">
      <c r="A123" s="34" t="s">
        <v>658</v>
      </c>
      <c r="B123" s="35">
        <v>729</v>
      </c>
      <c r="C123" s="35">
        <v>729</v>
      </c>
      <c r="D123" s="31" t="s">
        <v>658</v>
      </c>
    </row>
    <row r="124" spans="1:4" ht="15.75" thickBot="1">
      <c r="A124" s="34" t="s">
        <v>659</v>
      </c>
      <c r="B124" s="35">
        <v>230785</v>
      </c>
      <c r="C124" s="35">
        <v>231022</v>
      </c>
      <c r="D124" s="31" t="s">
        <v>660</v>
      </c>
    </row>
    <row r="125" spans="1:4" ht="15.75" thickBot="1">
      <c r="A125" s="34" t="s">
        <v>661</v>
      </c>
      <c r="B125" s="35"/>
      <c r="C125" s="35"/>
      <c r="D125" s="31" t="s">
        <v>662</v>
      </c>
    </row>
    <row r="126" spans="1:4" ht="15.75" thickBot="1">
      <c r="A126" s="34" t="s">
        <v>663</v>
      </c>
      <c r="B126" s="35">
        <v>51</v>
      </c>
      <c r="C126" s="35">
        <v>50</v>
      </c>
      <c r="D126" s="31" t="s">
        <v>664</v>
      </c>
    </row>
    <row r="127" spans="1:4" ht="15.75" thickBot="1">
      <c r="A127" s="34" t="s">
        <v>665</v>
      </c>
      <c r="B127" s="35">
        <v>1342082</v>
      </c>
      <c r="C127" s="35">
        <v>1353335</v>
      </c>
      <c r="D127" s="31" t="s">
        <v>666</v>
      </c>
    </row>
    <row r="128" spans="1:4" ht="15.75" thickBot="1">
      <c r="A128" s="33" t="s">
        <v>667</v>
      </c>
      <c r="B128" s="35">
        <v>1943219</v>
      </c>
      <c r="C128" s="35">
        <v>1850004</v>
      </c>
      <c r="D128" s="31" t="s">
        <v>668</v>
      </c>
    </row>
    <row r="129" spans="1:4" ht="15.75" thickBot="1">
      <c r="A129" s="32" t="s">
        <v>669</v>
      </c>
      <c r="B129" s="30"/>
      <c r="C129" s="30"/>
      <c r="D129" s="31" t="s">
        <v>670</v>
      </c>
    </row>
    <row r="130" spans="1:4" ht="15.75" thickBot="1">
      <c r="A130" s="33" t="s">
        <v>671</v>
      </c>
      <c r="B130" s="30"/>
      <c r="C130" s="30"/>
      <c r="D130" s="31" t="s">
        <v>672</v>
      </c>
    </row>
    <row r="131" spans="1:4" ht="15.75" thickBot="1">
      <c r="A131" s="34" t="s">
        <v>673</v>
      </c>
      <c r="B131" s="30"/>
      <c r="C131" s="30"/>
      <c r="D131" s="31" t="s">
        <v>674</v>
      </c>
    </row>
    <row r="132" spans="1:4" ht="15.75" thickBot="1">
      <c r="A132" s="36" t="s">
        <v>675</v>
      </c>
      <c r="B132" s="35">
        <v>93573</v>
      </c>
      <c r="C132" s="35">
        <v>110544</v>
      </c>
      <c r="D132" s="31" t="s">
        <v>676</v>
      </c>
    </row>
    <row r="133" spans="1:4" ht="15.75" thickBot="1">
      <c r="A133" s="36" t="s">
        <v>677</v>
      </c>
      <c r="B133" s="35"/>
      <c r="C133" s="35"/>
      <c r="D133" s="31" t="s">
        <v>678</v>
      </c>
    </row>
    <row r="134" spans="1:4" ht="15.75" thickBot="1">
      <c r="A134" s="36" t="s">
        <v>679</v>
      </c>
      <c r="B134" s="30"/>
      <c r="C134" s="30"/>
      <c r="D134" s="31" t="s">
        <v>680</v>
      </c>
    </row>
    <row r="135" spans="1:4" ht="15.75" thickBot="1">
      <c r="A135" s="37" t="s">
        <v>681</v>
      </c>
      <c r="B135" s="35">
        <v>193456</v>
      </c>
      <c r="C135" s="35">
        <v>151291</v>
      </c>
      <c r="D135" s="31" t="s">
        <v>682</v>
      </c>
    </row>
    <row r="136" spans="1:4" ht="15.75" thickBot="1">
      <c r="A136" s="37" t="s">
        <v>683</v>
      </c>
      <c r="B136" s="35">
        <v>25070</v>
      </c>
      <c r="C136" s="35">
        <v>24569</v>
      </c>
      <c r="D136" s="31" t="s">
        <v>684</v>
      </c>
    </row>
    <row r="137" spans="1:4" ht="15.75" thickBot="1">
      <c r="A137" s="36" t="s">
        <v>685</v>
      </c>
      <c r="B137" s="30"/>
      <c r="C137" s="30"/>
      <c r="D137" s="31" t="s">
        <v>686</v>
      </c>
    </row>
    <row r="138" spans="1:4" ht="15.75" thickBot="1">
      <c r="A138" s="37" t="s">
        <v>687</v>
      </c>
      <c r="B138" s="35"/>
      <c r="C138" s="35"/>
      <c r="D138" s="31" t="s">
        <v>688</v>
      </c>
    </row>
    <row r="139" spans="1:4" ht="15.75" thickBot="1">
      <c r="A139" s="37" t="s">
        <v>689</v>
      </c>
      <c r="B139" s="35">
        <v>82898</v>
      </c>
      <c r="C139" s="35">
        <v>83792</v>
      </c>
      <c r="D139" s="31" t="s">
        <v>690</v>
      </c>
    </row>
    <row r="140" spans="1:4" ht="15.75" thickBot="1">
      <c r="A140" s="36" t="s">
        <v>691</v>
      </c>
      <c r="B140" s="30"/>
      <c r="C140" s="30"/>
      <c r="D140" s="31" t="s">
        <v>692</v>
      </c>
    </row>
    <row r="141" spans="1:4" ht="15.75" thickBot="1">
      <c r="A141" s="37" t="s">
        <v>693</v>
      </c>
      <c r="B141" s="35">
        <v>3786</v>
      </c>
      <c r="C141" s="35">
        <v>3987</v>
      </c>
      <c r="D141" s="31" t="s">
        <v>694</v>
      </c>
    </row>
    <row r="142" spans="1:4" ht="15.75" thickBot="1">
      <c r="A142" s="37" t="s">
        <v>695</v>
      </c>
      <c r="B142" s="35"/>
      <c r="C142" s="35"/>
      <c r="D142" s="31" t="s">
        <v>696</v>
      </c>
    </row>
    <row r="143" spans="1:4" ht="15.75" thickBot="1">
      <c r="A143" s="36" t="s">
        <v>697</v>
      </c>
      <c r="B143" s="35"/>
      <c r="C143" s="35"/>
      <c r="D143" s="31" t="s">
        <v>698</v>
      </c>
    </row>
    <row r="144" spans="1:4" ht="15.75" thickBot="1">
      <c r="A144" s="36" t="s">
        <v>699</v>
      </c>
      <c r="B144" s="35">
        <v>71809</v>
      </c>
      <c r="C144" s="35">
        <v>63945</v>
      </c>
      <c r="D144" s="31" t="s">
        <v>700</v>
      </c>
    </row>
    <row r="145" spans="1:4" ht="15.75" thickBot="1">
      <c r="A145" s="36" t="s">
        <v>701</v>
      </c>
      <c r="B145" s="35">
        <v>166953</v>
      </c>
      <c r="C145" s="35">
        <v>141660</v>
      </c>
      <c r="D145" s="31" t="s">
        <v>702</v>
      </c>
    </row>
    <row r="146" spans="1:4" ht="15.75" thickBot="1">
      <c r="A146" s="36" t="s">
        <v>703</v>
      </c>
      <c r="B146" s="35">
        <v>42770</v>
      </c>
      <c r="C146" s="35">
        <v>32500</v>
      </c>
      <c r="D146" s="31" t="s">
        <v>704</v>
      </c>
    </row>
    <row r="147" spans="1:4" ht="15.75" thickBot="1">
      <c r="A147" s="36" t="s">
        <v>705</v>
      </c>
      <c r="B147" s="35">
        <v>36034</v>
      </c>
      <c r="C147" s="35">
        <v>26566</v>
      </c>
      <c r="D147" s="31" t="s">
        <v>706</v>
      </c>
    </row>
    <row r="148" spans="1:4" ht="15.75" thickBot="1">
      <c r="A148" s="36" t="s">
        <v>707</v>
      </c>
      <c r="B148" s="35"/>
      <c r="C148" s="35"/>
      <c r="D148" s="31" t="s">
        <v>708</v>
      </c>
    </row>
    <row r="149" spans="1:4" ht="15.75" thickBot="1">
      <c r="A149" s="36" t="s">
        <v>709</v>
      </c>
      <c r="B149" s="35"/>
      <c r="C149" s="35"/>
      <c r="D149" s="31" t="s">
        <v>710</v>
      </c>
    </row>
    <row r="150" spans="1:4" ht="15.75" thickBot="1">
      <c r="A150" s="36" t="s">
        <v>711</v>
      </c>
      <c r="B150" s="35"/>
      <c r="C150" s="35"/>
      <c r="D150" s="31" t="s">
        <v>712</v>
      </c>
    </row>
    <row r="151" spans="1:4" ht="15.75" thickBot="1">
      <c r="A151" s="36" t="s">
        <v>713</v>
      </c>
      <c r="B151" s="30"/>
      <c r="C151" s="30"/>
      <c r="D151" s="31" t="s">
        <v>714</v>
      </c>
    </row>
    <row r="152" spans="1:4" ht="15.75" thickBot="1">
      <c r="A152" s="37" t="s">
        <v>715</v>
      </c>
      <c r="B152" s="35"/>
      <c r="C152" s="35"/>
      <c r="D152" s="31" t="s">
        <v>716</v>
      </c>
    </row>
    <row r="153" spans="1:4" ht="15.75" thickBot="1">
      <c r="A153" s="37" t="s">
        <v>717</v>
      </c>
      <c r="B153" s="35"/>
      <c r="C153" s="35"/>
      <c r="D153" s="31" t="s">
        <v>718</v>
      </c>
    </row>
    <row r="154" spans="1:4" ht="15.75" thickBot="1">
      <c r="A154" s="36" t="s">
        <v>719</v>
      </c>
      <c r="B154" s="35"/>
      <c r="C154" s="35"/>
      <c r="D154" s="31" t="s">
        <v>720</v>
      </c>
    </row>
    <row r="155" spans="1:4" ht="15.75" thickBot="1">
      <c r="A155" s="36" t="s">
        <v>721</v>
      </c>
      <c r="B155" s="35"/>
      <c r="C155" s="35"/>
      <c r="D155" s="31" t="s">
        <v>722</v>
      </c>
    </row>
    <row r="156" spans="1:4" ht="15.75" thickBot="1">
      <c r="A156" s="36" t="s">
        <v>723</v>
      </c>
      <c r="B156" s="35"/>
      <c r="C156" s="35"/>
      <c r="D156" s="31" t="s">
        <v>724</v>
      </c>
    </row>
    <row r="157" spans="1:4" ht="15.75" thickBot="1">
      <c r="A157" s="36" t="s">
        <v>725</v>
      </c>
      <c r="B157" s="35"/>
      <c r="C157" s="35"/>
      <c r="D157" s="31" t="s">
        <v>726</v>
      </c>
    </row>
    <row r="158" spans="1:4" ht="15.75" thickBot="1">
      <c r="A158" s="36" t="s">
        <v>727</v>
      </c>
      <c r="B158" s="35"/>
      <c r="C158" s="35"/>
      <c r="D158" s="31" t="s">
        <v>728</v>
      </c>
    </row>
    <row r="159" spans="1:4" ht="15.75" thickBot="1">
      <c r="A159" s="36" t="s">
        <v>729</v>
      </c>
      <c r="B159" s="30"/>
      <c r="C159" s="30"/>
      <c r="D159" s="31" t="s">
        <v>730</v>
      </c>
    </row>
    <row r="160" spans="1:4" ht="15.75" thickBot="1">
      <c r="A160" s="37" t="s">
        <v>731</v>
      </c>
      <c r="B160" s="35"/>
      <c r="C160" s="35"/>
      <c r="D160" s="31" t="s">
        <v>732</v>
      </c>
    </row>
    <row r="161" spans="1:4" ht="15.75" thickBot="1">
      <c r="A161" s="37" t="s">
        <v>733</v>
      </c>
      <c r="B161" s="35"/>
      <c r="C161" s="35"/>
      <c r="D161" s="31" t="s">
        <v>734</v>
      </c>
    </row>
    <row r="162" spans="1:4" ht="15.75" thickBot="1">
      <c r="A162" s="36" t="s">
        <v>735</v>
      </c>
      <c r="B162" s="35"/>
      <c r="C162" s="35"/>
      <c r="D162" s="31" t="s">
        <v>736</v>
      </c>
    </row>
    <row r="163" spans="1:4" ht="15.75" thickBot="1">
      <c r="A163" s="36" t="s">
        <v>737</v>
      </c>
      <c r="B163" s="30"/>
      <c r="C163" s="30"/>
      <c r="D163" s="31" t="s">
        <v>738</v>
      </c>
    </row>
    <row r="164" spans="1:4" ht="15.75" thickBot="1">
      <c r="A164" s="37" t="s">
        <v>739</v>
      </c>
      <c r="B164" s="35"/>
      <c r="C164" s="35"/>
      <c r="D164" s="31" t="s">
        <v>740</v>
      </c>
    </row>
    <row r="165" spans="1:4" ht="26.25" thickBot="1">
      <c r="A165" s="37" t="s">
        <v>741</v>
      </c>
      <c r="B165" s="35"/>
      <c r="C165" s="35"/>
      <c r="D165" s="31" t="s">
        <v>742</v>
      </c>
    </row>
    <row r="166" spans="1:4" ht="26.25" thickBot="1">
      <c r="A166" s="37" t="s">
        <v>743</v>
      </c>
      <c r="B166" s="35"/>
      <c r="C166" s="35"/>
      <c r="D166" s="31" t="s">
        <v>744</v>
      </c>
    </row>
    <row r="167" spans="1:4" ht="15.75" thickBot="1">
      <c r="A167" s="37" t="s">
        <v>745</v>
      </c>
      <c r="B167" s="35"/>
      <c r="C167" s="35"/>
      <c r="D167" s="31" t="s">
        <v>746</v>
      </c>
    </row>
    <row r="168" spans="1:4" ht="15.75" thickBot="1">
      <c r="A168" s="37" t="s">
        <v>747</v>
      </c>
      <c r="B168" s="35"/>
      <c r="C168" s="35"/>
      <c r="D168" s="31" t="s">
        <v>748</v>
      </c>
    </row>
    <row r="169" spans="1:4" ht="15.75" thickBot="1">
      <c r="A169" s="37" t="s">
        <v>749</v>
      </c>
      <c r="B169" s="35"/>
      <c r="C169" s="35"/>
      <c r="D169" s="31" t="s">
        <v>750</v>
      </c>
    </row>
    <row r="170" spans="1:4" ht="15.75" thickBot="1">
      <c r="A170" s="36" t="s">
        <v>751</v>
      </c>
      <c r="B170" s="35"/>
      <c r="C170" s="35"/>
      <c r="D170" s="31" t="s">
        <v>752</v>
      </c>
    </row>
    <row r="171" spans="1:4" ht="15.75" thickBot="1">
      <c r="A171" s="36" t="s">
        <v>753</v>
      </c>
      <c r="B171" s="35"/>
      <c r="C171" s="35"/>
      <c r="D171" s="31" t="s">
        <v>754</v>
      </c>
    </row>
    <row r="172" spans="1:4" ht="51.75" thickBot="1">
      <c r="A172" s="36" t="s">
        <v>755</v>
      </c>
      <c r="B172" s="35"/>
      <c r="C172" s="35"/>
      <c r="D172" s="31" t="s">
        <v>756</v>
      </c>
    </row>
    <row r="173" spans="1:4" ht="26.25" thickBot="1">
      <c r="A173" s="36" t="s">
        <v>757</v>
      </c>
      <c r="B173" s="30"/>
      <c r="C173" s="30"/>
      <c r="D173" s="31" t="s">
        <v>758</v>
      </c>
    </row>
    <row r="174" spans="1:4" ht="26.25" thickBot="1">
      <c r="A174" s="37" t="s">
        <v>759</v>
      </c>
      <c r="B174" s="35"/>
      <c r="C174" s="35"/>
      <c r="D174" s="31" t="s">
        <v>760</v>
      </c>
    </row>
    <row r="175" spans="1:4" ht="26.25" thickBot="1">
      <c r="A175" s="37" t="s">
        <v>761</v>
      </c>
      <c r="B175" s="35"/>
      <c r="C175" s="35"/>
      <c r="D175" s="31" t="s">
        <v>762</v>
      </c>
    </row>
    <row r="176" spans="1:4" ht="26.25" thickBot="1">
      <c r="A176" s="37" t="s">
        <v>763</v>
      </c>
      <c r="B176" s="35"/>
      <c r="C176" s="35"/>
      <c r="D176" s="31" t="s">
        <v>764</v>
      </c>
    </row>
    <row r="177" spans="1:4" ht="26.25" thickBot="1">
      <c r="A177" s="37" t="s">
        <v>765</v>
      </c>
      <c r="B177" s="35"/>
      <c r="C177" s="35"/>
      <c r="D177" s="31" t="s">
        <v>766</v>
      </c>
    </row>
    <row r="178" spans="1:4" ht="26.25" thickBot="1">
      <c r="A178" s="37" t="s">
        <v>767</v>
      </c>
      <c r="B178" s="35"/>
      <c r="C178" s="35"/>
      <c r="D178" s="31" t="s">
        <v>768</v>
      </c>
    </row>
    <row r="179" spans="1:4" ht="26.25" thickBot="1">
      <c r="A179" s="37" t="s">
        <v>769</v>
      </c>
      <c r="B179" s="35"/>
      <c r="C179" s="35"/>
      <c r="D179" s="31" t="s">
        <v>770</v>
      </c>
    </row>
    <row r="180" spans="1:4" ht="26.25" thickBot="1">
      <c r="A180" s="37" t="s">
        <v>771</v>
      </c>
      <c r="B180" s="35"/>
      <c r="C180" s="35"/>
      <c r="D180" s="31" t="s">
        <v>772</v>
      </c>
    </row>
    <row r="181" spans="1:4" ht="26.25" thickBot="1">
      <c r="A181" s="37" t="s">
        <v>773</v>
      </c>
      <c r="B181" s="35"/>
      <c r="C181" s="35"/>
      <c r="D181" s="31" t="s">
        <v>774</v>
      </c>
    </row>
    <row r="182" spans="1:4" ht="26.25" thickBot="1">
      <c r="A182" s="37" t="s">
        <v>775</v>
      </c>
      <c r="B182" s="35"/>
      <c r="C182" s="35"/>
      <c r="D182" s="31" t="s">
        <v>776</v>
      </c>
    </row>
    <row r="183" spans="1:4" ht="26.25" thickBot="1">
      <c r="A183" s="37" t="s">
        <v>777</v>
      </c>
      <c r="B183" s="35"/>
      <c r="C183" s="35"/>
      <c r="D183" s="31" t="s">
        <v>778</v>
      </c>
    </row>
    <row r="184" spans="1:4" ht="26.25" thickBot="1">
      <c r="A184" s="37" t="s">
        <v>779</v>
      </c>
      <c r="B184" s="35">
        <v>21350</v>
      </c>
      <c r="C184" s="35">
        <v>21053</v>
      </c>
      <c r="D184" s="31" t="s">
        <v>780</v>
      </c>
    </row>
    <row r="185" spans="1:4" ht="26.25" thickBot="1">
      <c r="A185" s="37" t="s">
        <v>781</v>
      </c>
      <c r="B185" s="35"/>
      <c r="C185" s="35"/>
      <c r="D185" s="31" t="s">
        <v>782</v>
      </c>
    </row>
    <row r="186" spans="1:4" ht="26.25" thickBot="1">
      <c r="A186" s="37" t="s">
        <v>783</v>
      </c>
      <c r="B186" s="35"/>
      <c r="C186" s="35"/>
      <c r="D186" s="31" t="s">
        <v>784</v>
      </c>
    </row>
    <row r="187" spans="1:4" ht="26.25" thickBot="1">
      <c r="A187" s="37" t="s">
        <v>785</v>
      </c>
      <c r="B187" s="35"/>
      <c r="C187" s="35"/>
      <c r="D187" s="31" t="s">
        <v>786</v>
      </c>
    </row>
    <row r="188" spans="1:4" ht="26.25" thickBot="1">
      <c r="A188" s="37" t="s">
        <v>787</v>
      </c>
      <c r="B188" s="35"/>
      <c r="C188" s="35"/>
      <c r="D188" s="31" t="s">
        <v>788</v>
      </c>
    </row>
    <row r="189" spans="1:4" ht="26.25" thickBot="1">
      <c r="A189" s="37" t="s">
        <v>789</v>
      </c>
      <c r="B189" s="35"/>
      <c r="C189" s="35"/>
      <c r="D189" s="31" t="s">
        <v>790</v>
      </c>
    </row>
    <row r="190" spans="1:4" ht="26.25" thickBot="1">
      <c r="A190" s="37" t="s">
        <v>791</v>
      </c>
      <c r="B190" s="35"/>
      <c r="C190" s="35"/>
      <c r="D190" s="31" t="s">
        <v>792</v>
      </c>
    </row>
    <row r="191" spans="1:4" ht="26.25" thickBot="1">
      <c r="A191" s="37" t="s">
        <v>793</v>
      </c>
      <c r="B191" s="35"/>
      <c r="C191" s="35"/>
      <c r="D191" s="31" t="s">
        <v>794</v>
      </c>
    </row>
    <row r="192" spans="1:4" ht="26.25" thickBot="1">
      <c r="A192" s="37" t="s">
        <v>795</v>
      </c>
      <c r="B192" s="35"/>
      <c r="C192" s="35"/>
      <c r="D192" s="31" t="s">
        <v>796</v>
      </c>
    </row>
    <row r="193" spans="1:4" ht="15.75" thickBot="1">
      <c r="A193" s="36" t="s">
        <v>797</v>
      </c>
      <c r="B193" s="35"/>
      <c r="C193" s="35"/>
      <c r="D193" s="31" t="s">
        <v>798</v>
      </c>
    </row>
    <row r="194" spans="1:4" ht="15.75" thickBot="1">
      <c r="A194" s="36" t="s">
        <v>799</v>
      </c>
      <c r="B194" s="35"/>
      <c r="C194" s="35"/>
      <c r="D194" s="31" t="s">
        <v>800</v>
      </c>
    </row>
    <row r="195" spans="1:4" ht="15.75" thickBot="1">
      <c r="A195" s="36" t="s">
        <v>801</v>
      </c>
      <c r="B195" s="35"/>
      <c r="C195" s="35"/>
      <c r="D195" s="31" t="s">
        <v>802</v>
      </c>
    </row>
    <row r="196" spans="1:4" ht="15.75" thickBot="1">
      <c r="A196" s="36" t="s">
        <v>803</v>
      </c>
      <c r="B196" s="35"/>
      <c r="C196" s="35"/>
      <c r="D196" s="31" t="s">
        <v>804</v>
      </c>
    </row>
    <row r="197" spans="1:4" ht="15.75" thickBot="1">
      <c r="A197" s="36" t="s">
        <v>805</v>
      </c>
      <c r="B197" s="35"/>
      <c r="C197" s="35"/>
      <c r="D197" s="31" t="s">
        <v>806</v>
      </c>
    </row>
    <row r="198" spans="1:4" ht="15.75" thickBot="1">
      <c r="A198" s="36" t="s">
        <v>807</v>
      </c>
      <c r="B198" s="35">
        <v>737699</v>
      </c>
      <c r="C198" s="35">
        <v>659907</v>
      </c>
      <c r="D198" s="31" t="s">
        <v>808</v>
      </c>
    </row>
    <row r="199" spans="1:4" ht="15.75" thickBot="1">
      <c r="A199" s="34" t="s">
        <v>809</v>
      </c>
      <c r="B199" s="30"/>
      <c r="C199" s="30"/>
      <c r="D199" s="31" t="s">
        <v>810</v>
      </c>
    </row>
    <row r="200" spans="1:4" ht="15.75" thickBot="1">
      <c r="A200" s="36" t="s">
        <v>811</v>
      </c>
      <c r="B200" s="35"/>
      <c r="C200" s="35"/>
      <c r="D200" s="31" t="s">
        <v>812</v>
      </c>
    </row>
    <row r="201" spans="1:4" ht="15.75" thickBot="1">
      <c r="A201" s="36" t="s">
        <v>813</v>
      </c>
      <c r="B201" s="35">
        <v>51242</v>
      </c>
      <c r="C201" s="35">
        <v>52798</v>
      </c>
      <c r="D201" s="31" t="s">
        <v>814</v>
      </c>
    </row>
    <row r="202" spans="1:4" ht="15.75" thickBot="1">
      <c r="A202" s="36" t="s">
        <v>815</v>
      </c>
      <c r="B202" s="35"/>
      <c r="C202" s="35"/>
      <c r="D202" s="31" t="s">
        <v>816</v>
      </c>
    </row>
    <row r="203" spans="1:4" ht="15.75" thickBot="1">
      <c r="A203" s="36" t="s">
        <v>817</v>
      </c>
      <c r="B203" s="35"/>
      <c r="C203" s="35"/>
      <c r="D203" s="31" t="s">
        <v>818</v>
      </c>
    </row>
    <row r="204" spans="1:4" ht="15.75" thickBot="1">
      <c r="A204" s="36" t="s">
        <v>819</v>
      </c>
      <c r="B204" s="35"/>
      <c r="C204" s="35"/>
      <c r="D204" s="31" t="s">
        <v>820</v>
      </c>
    </row>
    <row r="205" spans="1:4" ht="26.25" thickBot="1">
      <c r="A205" s="36" t="s">
        <v>821</v>
      </c>
      <c r="B205" s="30"/>
      <c r="C205" s="30"/>
      <c r="D205" s="31" t="s">
        <v>822</v>
      </c>
    </row>
    <row r="206" spans="1:4" ht="15.75" thickBot="1">
      <c r="A206" s="37" t="s">
        <v>823</v>
      </c>
      <c r="B206" s="35">
        <v>69048</v>
      </c>
      <c r="C206" s="35">
        <v>68819</v>
      </c>
      <c r="D206" s="31" t="s">
        <v>824</v>
      </c>
    </row>
    <row r="207" spans="1:4" ht="15.75" thickBot="1">
      <c r="A207" s="37" t="s">
        <v>825</v>
      </c>
      <c r="B207" s="35"/>
      <c r="C207" s="35"/>
      <c r="D207" s="31" t="s">
        <v>826</v>
      </c>
    </row>
    <row r="208" spans="1:4" ht="15.75" thickBot="1">
      <c r="A208" s="37" t="s">
        <v>827</v>
      </c>
      <c r="B208" s="35"/>
      <c r="C208" s="35"/>
      <c r="D208" s="31" t="s">
        <v>828</v>
      </c>
    </row>
    <row r="209" spans="1:4" ht="15.75" thickBot="1">
      <c r="A209" s="37" t="s">
        <v>829</v>
      </c>
      <c r="B209" s="35"/>
      <c r="C209" s="35"/>
      <c r="D209" s="31" t="s">
        <v>830</v>
      </c>
    </row>
    <row r="210" spans="1:4" ht="15.75" thickBot="1">
      <c r="A210" s="37" t="s">
        <v>831</v>
      </c>
      <c r="B210" s="35"/>
      <c r="C210" s="35"/>
      <c r="D210" s="31" t="s">
        <v>832</v>
      </c>
    </row>
    <row r="211" spans="1:4" ht="26.25" thickBot="1">
      <c r="A211" s="37" t="s">
        <v>833</v>
      </c>
      <c r="B211" s="35"/>
      <c r="C211" s="35"/>
      <c r="D211" s="31" t="s">
        <v>834</v>
      </c>
    </row>
    <row r="212" spans="1:4" ht="15.75" thickBot="1">
      <c r="A212" s="37" t="s">
        <v>835</v>
      </c>
      <c r="B212" s="35"/>
      <c r="C212" s="35"/>
      <c r="D212" s="31" t="s">
        <v>836</v>
      </c>
    </row>
    <row r="213" spans="1:4" ht="26.25" thickBot="1">
      <c r="A213" s="37" t="s">
        <v>837</v>
      </c>
      <c r="B213" s="35"/>
      <c r="C213" s="35"/>
      <c r="D213" s="31" t="s">
        <v>838</v>
      </c>
    </row>
    <row r="214" spans="1:4" ht="26.25" thickBot="1">
      <c r="A214" s="37" t="s">
        <v>839</v>
      </c>
      <c r="B214" s="35"/>
      <c r="C214" s="35"/>
      <c r="D214" s="31" t="s">
        <v>840</v>
      </c>
    </row>
    <row r="215" spans="1:4" ht="26.25" thickBot="1">
      <c r="A215" s="37" t="s">
        <v>841</v>
      </c>
      <c r="B215" s="35"/>
      <c r="C215" s="35"/>
      <c r="D215" s="31" t="s">
        <v>842</v>
      </c>
    </row>
    <row r="216" spans="1:4" ht="26.25" thickBot="1">
      <c r="A216" s="37" t="s">
        <v>843</v>
      </c>
      <c r="B216" s="35">
        <v>35343</v>
      </c>
      <c r="C216" s="35">
        <v>35929</v>
      </c>
      <c r="D216" s="31" t="s">
        <v>844</v>
      </c>
    </row>
    <row r="217" spans="1:4" ht="15.75" thickBot="1">
      <c r="A217" s="37" t="s">
        <v>845</v>
      </c>
      <c r="B217" s="35"/>
      <c r="C217" s="35"/>
      <c r="D217" s="31" t="s">
        <v>846</v>
      </c>
    </row>
    <row r="218" spans="1:4" ht="15.75" thickBot="1">
      <c r="A218" s="37" t="s">
        <v>847</v>
      </c>
      <c r="B218" s="35"/>
      <c r="C218" s="35"/>
      <c r="D218" s="31" t="s">
        <v>848</v>
      </c>
    </row>
    <row r="219" spans="1:4" ht="15.75" thickBot="1">
      <c r="A219" s="37" t="s">
        <v>849</v>
      </c>
      <c r="B219" s="35"/>
      <c r="C219" s="35"/>
      <c r="D219" s="31" t="s">
        <v>850</v>
      </c>
    </row>
    <row r="220" spans="1:4" ht="26.25" thickBot="1">
      <c r="A220" s="37" t="s">
        <v>851</v>
      </c>
      <c r="B220" s="35"/>
      <c r="C220" s="35"/>
      <c r="D220" s="31" t="s">
        <v>852</v>
      </c>
    </row>
    <row r="221" spans="1:4" ht="15.75" thickBot="1">
      <c r="A221" s="37" t="s">
        <v>853</v>
      </c>
      <c r="B221" s="35"/>
      <c r="C221" s="35"/>
      <c r="D221" s="31" t="s">
        <v>854</v>
      </c>
    </row>
    <row r="222" spans="1:4" ht="15.75" thickBot="1">
      <c r="A222" s="37" t="s">
        <v>855</v>
      </c>
      <c r="B222" s="35"/>
      <c r="C222" s="35"/>
      <c r="D222" s="31" t="s">
        <v>856</v>
      </c>
    </row>
    <row r="223" spans="1:4" ht="15.75" thickBot="1">
      <c r="A223" s="37" t="s">
        <v>857</v>
      </c>
      <c r="B223" s="35"/>
      <c r="C223" s="35"/>
      <c r="D223" s="31" t="s">
        <v>858</v>
      </c>
    </row>
    <row r="224" spans="1:4" ht="15.75" thickBot="1">
      <c r="A224" s="37" t="s">
        <v>859</v>
      </c>
      <c r="B224" s="35"/>
      <c r="C224" s="35"/>
      <c r="D224" s="31" t="s">
        <v>860</v>
      </c>
    </row>
    <row r="225" spans="1:4" ht="15.75" thickBot="1">
      <c r="A225" s="36" t="s">
        <v>861</v>
      </c>
      <c r="B225" s="35"/>
      <c r="C225" s="35"/>
      <c r="D225" s="31" t="s">
        <v>862</v>
      </c>
    </row>
    <row r="226" spans="1:4" ht="15.75" thickBot="1">
      <c r="A226" s="36" t="s">
        <v>863</v>
      </c>
      <c r="B226" s="35"/>
      <c r="C226" s="35"/>
      <c r="D226" s="31" t="s">
        <v>864</v>
      </c>
    </row>
    <row r="227" spans="1:4" ht="15.75" thickBot="1">
      <c r="A227" s="36" t="s">
        <v>865</v>
      </c>
      <c r="B227" s="35"/>
      <c r="C227" s="35"/>
      <c r="D227" s="31" t="s">
        <v>866</v>
      </c>
    </row>
    <row r="228" spans="1:4" ht="15.75" thickBot="1">
      <c r="A228" s="36" t="s">
        <v>867</v>
      </c>
      <c r="B228" s="30"/>
      <c r="C228" s="30"/>
      <c r="D228" s="31" t="s">
        <v>868</v>
      </c>
    </row>
    <row r="229" spans="1:4" ht="15.75" thickBot="1">
      <c r="A229" s="37" t="s">
        <v>869</v>
      </c>
      <c r="B229" s="35"/>
      <c r="C229" s="35"/>
      <c r="D229" s="31" t="s">
        <v>870</v>
      </c>
    </row>
    <row r="230" spans="1:4" ht="15.75" thickBot="1">
      <c r="A230" s="37" t="s">
        <v>871</v>
      </c>
      <c r="B230" s="35"/>
      <c r="C230" s="35"/>
      <c r="D230" s="31" t="s">
        <v>872</v>
      </c>
    </row>
    <row r="231" spans="1:4" ht="15.75" thickBot="1">
      <c r="A231" s="36" t="s">
        <v>873</v>
      </c>
      <c r="B231" s="35"/>
      <c r="C231" s="35"/>
      <c r="D231" s="31" t="s">
        <v>874</v>
      </c>
    </row>
    <row r="232" spans="1:4" ht="15.75" thickBot="1">
      <c r="A232" s="36" t="s">
        <v>875</v>
      </c>
      <c r="B232" s="35"/>
      <c r="C232" s="35"/>
      <c r="D232" s="31" t="s">
        <v>876</v>
      </c>
    </row>
    <row r="233" spans="1:4" ht="15.75" thickBot="1">
      <c r="A233" s="36" t="s">
        <v>877</v>
      </c>
      <c r="B233" s="30"/>
      <c r="C233" s="30"/>
      <c r="D233" s="31" t="s">
        <v>878</v>
      </c>
    </row>
    <row r="234" spans="1:4" ht="15.75" thickBot="1">
      <c r="A234" s="37" t="s">
        <v>879</v>
      </c>
      <c r="B234" s="35"/>
      <c r="C234" s="35"/>
      <c r="D234" s="31" t="s">
        <v>880</v>
      </c>
    </row>
    <row r="235" spans="1:4" ht="26.25" thickBot="1">
      <c r="A235" s="37" t="s">
        <v>881</v>
      </c>
      <c r="B235" s="35"/>
      <c r="C235" s="35"/>
      <c r="D235" s="31" t="s">
        <v>882</v>
      </c>
    </row>
    <row r="236" spans="1:4" ht="26.25" thickBot="1">
      <c r="A236" s="37" t="s">
        <v>883</v>
      </c>
      <c r="B236" s="35"/>
      <c r="C236" s="35"/>
      <c r="D236" s="31" t="s">
        <v>884</v>
      </c>
    </row>
    <row r="237" spans="1:4" ht="15.75" thickBot="1">
      <c r="A237" s="37" t="s">
        <v>885</v>
      </c>
      <c r="B237" s="35"/>
      <c r="C237" s="35"/>
      <c r="D237" s="31" t="s">
        <v>886</v>
      </c>
    </row>
    <row r="238" spans="1:4" ht="15.75" thickBot="1">
      <c r="A238" s="37" t="s">
        <v>887</v>
      </c>
      <c r="B238" s="35"/>
      <c r="C238" s="35"/>
      <c r="D238" s="31" t="s">
        <v>888</v>
      </c>
    </row>
    <row r="239" spans="1:4" ht="15.75" thickBot="1">
      <c r="A239" s="37" t="s">
        <v>889</v>
      </c>
      <c r="B239" s="35"/>
      <c r="C239" s="35"/>
      <c r="D239" s="31" t="s">
        <v>890</v>
      </c>
    </row>
    <row r="240" spans="1:4" ht="15.75" thickBot="1">
      <c r="A240" s="36" t="s">
        <v>891</v>
      </c>
      <c r="B240" s="35"/>
      <c r="C240" s="35"/>
      <c r="D240" s="31" t="s">
        <v>892</v>
      </c>
    </row>
    <row r="241" spans="1:4" ht="15.75" thickBot="1">
      <c r="A241" s="36" t="s">
        <v>893</v>
      </c>
      <c r="B241" s="35"/>
      <c r="C241" s="35"/>
      <c r="D241" s="31" t="s">
        <v>894</v>
      </c>
    </row>
    <row r="242" spans="1:4" ht="15.75" thickBot="1">
      <c r="A242" s="36" t="s">
        <v>895</v>
      </c>
      <c r="B242" s="35">
        <v>65897</v>
      </c>
      <c r="C242" s="35">
        <v>64353</v>
      </c>
      <c r="D242" s="31" t="s">
        <v>896</v>
      </c>
    </row>
    <row r="243" spans="1:4" ht="15.75" thickBot="1">
      <c r="A243" s="36" t="s">
        <v>897</v>
      </c>
      <c r="B243" s="35"/>
      <c r="C243" s="35"/>
      <c r="D243" s="31" t="s">
        <v>898</v>
      </c>
    </row>
    <row r="244" spans="1:4" ht="15.75" thickBot="1">
      <c r="A244" s="36" t="s">
        <v>899</v>
      </c>
      <c r="B244" s="35"/>
      <c r="C244" s="35"/>
      <c r="D244" s="31" t="s">
        <v>900</v>
      </c>
    </row>
    <row r="245" spans="1:4" ht="15.75" thickBot="1">
      <c r="A245" s="36" t="s">
        <v>901</v>
      </c>
      <c r="B245" s="35"/>
      <c r="C245" s="35"/>
      <c r="D245" s="31" t="s">
        <v>902</v>
      </c>
    </row>
    <row r="246" spans="1:4" ht="15.75" thickBot="1">
      <c r="A246" s="36" t="s">
        <v>903</v>
      </c>
      <c r="B246" s="35">
        <v>221530</v>
      </c>
      <c r="C246" s="35">
        <v>221899</v>
      </c>
      <c r="D246" s="31" t="s">
        <v>904</v>
      </c>
    </row>
    <row r="247" spans="1:4" ht="15.75" thickBot="1">
      <c r="A247" s="34" t="s">
        <v>905</v>
      </c>
      <c r="B247" s="35">
        <v>959229</v>
      </c>
      <c r="C247" s="35">
        <v>881806</v>
      </c>
      <c r="D247" s="31" t="s">
        <v>906</v>
      </c>
    </row>
    <row r="248" spans="1:4" ht="15.75" thickBot="1">
      <c r="A248" s="33" t="s">
        <v>907</v>
      </c>
      <c r="B248" s="30"/>
      <c r="C248" s="30"/>
      <c r="D248" s="31" t="s">
        <v>908</v>
      </c>
    </row>
    <row r="249" spans="1:4" ht="15.75" thickBot="1">
      <c r="A249" s="34" t="s">
        <v>909</v>
      </c>
      <c r="B249" s="30"/>
      <c r="C249" s="30"/>
      <c r="D249" s="31" t="s">
        <v>910</v>
      </c>
    </row>
    <row r="250" spans="1:4" ht="15.75" thickBot="1">
      <c r="A250" s="36" t="s">
        <v>911</v>
      </c>
      <c r="B250" s="35">
        <v>1902860</v>
      </c>
      <c r="C250" s="35">
        <v>1902860</v>
      </c>
      <c r="D250" s="31" t="s">
        <v>912</v>
      </c>
    </row>
    <row r="251" spans="1:4" ht="15.75" thickBot="1">
      <c r="A251" s="36" t="s">
        <v>913</v>
      </c>
      <c r="B251" s="35"/>
      <c r="C251" s="35"/>
      <c r="D251" s="31" t="s">
        <v>914</v>
      </c>
    </row>
    <row r="252" spans="1:4" ht="15.75" thickBot="1">
      <c r="A252" s="36" t="s">
        <v>915</v>
      </c>
      <c r="B252" s="35">
        <v>1317711</v>
      </c>
      <c r="C252" s="35">
        <v>1317711</v>
      </c>
      <c r="D252" s="31" t="s">
        <v>916</v>
      </c>
    </row>
    <row r="253" spans="1:4" ht="15.75" thickBot="1">
      <c r="A253" s="36" t="s">
        <v>917</v>
      </c>
      <c r="B253" s="38"/>
      <c r="C253" s="38"/>
      <c r="D253" s="31" t="s">
        <v>918</v>
      </c>
    </row>
    <row r="254" spans="1:4" ht="15.75" thickBot="1">
      <c r="A254" s="36" t="s">
        <v>919</v>
      </c>
      <c r="B254" s="35"/>
      <c r="C254" s="35"/>
      <c r="D254" s="31" t="s">
        <v>920</v>
      </c>
    </row>
    <row r="255" spans="1:4" ht="15.75" thickBot="1">
      <c r="A255" s="36" t="s">
        <v>921</v>
      </c>
      <c r="B255" s="35"/>
      <c r="C255" s="35"/>
      <c r="D255" s="31" t="s">
        <v>922</v>
      </c>
    </row>
    <row r="256" spans="1:4" ht="15.75" thickBot="1">
      <c r="A256" s="36" t="s">
        <v>923</v>
      </c>
      <c r="B256" s="35">
        <v>502316</v>
      </c>
      <c r="C256" s="35">
        <v>511441</v>
      </c>
      <c r="D256" s="31" t="s">
        <v>924</v>
      </c>
    </row>
    <row r="257" spans="1:4" ht="15.75" thickBot="1">
      <c r="A257" s="36" t="s">
        <v>925</v>
      </c>
      <c r="B257" s="35"/>
      <c r="C257" s="35"/>
      <c r="D257" s="31" t="s">
        <v>926</v>
      </c>
    </row>
    <row r="258" spans="1:4" ht="26.25" thickBot="1">
      <c r="A258" s="36" t="s">
        <v>927</v>
      </c>
      <c r="B258" s="35"/>
      <c r="C258" s="35"/>
      <c r="D258" s="31" t="s">
        <v>928</v>
      </c>
    </row>
    <row r="259" spans="1:4" ht="26.25" thickBot="1">
      <c r="A259" s="36" t="s">
        <v>929</v>
      </c>
      <c r="B259" s="35"/>
      <c r="C259" s="35"/>
      <c r="D259" s="31" t="s">
        <v>930</v>
      </c>
    </row>
    <row r="260" spans="1:4" ht="15.75" thickBot="1">
      <c r="A260" s="36" t="s">
        <v>931</v>
      </c>
      <c r="B260" s="35"/>
      <c r="C260" s="35"/>
      <c r="D260" s="31" t="s">
        <v>932</v>
      </c>
    </row>
    <row r="261" spans="1:4" ht="15.75" thickBot="1">
      <c r="A261" s="36" t="s">
        <v>933</v>
      </c>
      <c r="B261" s="35"/>
      <c r="C261" s="35"/>
      <c r="D261" s="31" t="s">
        <v>934</v>
      </c>
    </row>
    <row r="262" spans="1:4" ht="15.75" thickBot="1">
      <c r="A262" s="36" t="s">
        <v>935</v>
      </c>
      <c r="B262" s="35"/>
      <c r="C262" s="35"/>
      <c r="D262" s="31" t="s">
        <v>936</v>
      </c>
    </row>
    <row r="263" spans="1:4" ht="15.75" thickBot="1">
      <c r="A263" s="36" t="s">
        <v>937</v>
      </c>
      <c r="B263" s="35"/>
      <c r="C263" s="35"/>
      <c r="D263" s="31" t="s">
        <v>938</v>
      </c>
    </row>
    <row r="264" spans="1:4" ht="26.25" thickBot="1">
      <c r="A264" s="36" t="s">
        <v>939</v>
      </c>
      <c r="B264" s="35">
        <v>197886</v>
      </c>
      <c r="C264" s="35">
        <v>197886</v>
      </c>
      <c r="D264" s="31" t="s">
        <v>940</v>
      </c>
    </row>
    <row r="265" spans="1:4" ht="15.75" thickBot="1">
      <c r="A265" s="36" t="s">
        <v>941</v>
      </c>
      <c r="B265" s="35"/>
      <c r="C265" s="35"/>
      <c r="D265" s="31" t="s">
        <v>942</v>
      </c>
    </row>
    <row r="266" spans="1:4" ht="15.75" thickBot="1">
      <c r="A266" s="36" t="s">
        <v>943</v>
      </c>
      <c r="B266" s="30"/>
      <c r="C266" s="30"/>
      <c r="D266" s="31" t="s">
        <v>944</v>
      </c>
    </row>
    <row r="267" spans="1:4" ht="15.75" thickBot="1">
      <c r="A267" s="37" t="s">
        <v>945</v>
      </c>
      <c r="B267" s="35">
        <v>129318</v>
      </c>
      <c r="C267" s="35">
        <v>129318</v>
      </c>
      <c r="D267" s="31" t="s">
        <v>946</v>
      </c>
    </row>
    <row r="268" spans="1:4" ht="15.75" thickBot="1">
      <c r="A268" s="37" t="s">
        <v>947</v>
      </c>
      <c r="B268" s="35">
        <v>-3064751</v>
      </c>
      <c r="C268" s="35">
        <v>-3089665</v>
      </c>
      <c r="D268" s="31" t="s">
        <v>948</v>
      </c>
    </row>
    <row r="269" spans="1:4" ht="26.25" thickBot="1">
      <c r="A269" s="36" t="s">
        <v>949</v>
      </c>
      <c r="B269" s="35">
        <v>985340</v>
      </c>
      <c r="C269" s="35">
        <v>969551</v>
      </c>
      <c r="D269" s="31" t="s">
        <v>950</v>
      </c>
    </row>
    <row r="270" spans="1:4" ht="15.75" thickBot="1">
      <c r="A270" s="34" t="s">
        <v>951</v>
      </c>
      <c r="B270" s="35"/>
      <c r="C270" s="35"/>
      <c r="D270" s="31" t="s">
        <v>952</v>
      </c>
    </row>
    <row r="271" spans="1:4" ht="15.75" thickBot="1">
      <c r="A271" s="34" t="s">
        <v>953</v>
      </c>
      <c r="B271" s="35">
        <v>-1350</v>
      </c>
      <c r="C271" s="35">
        <v>-1353</v>
      </c>
      <c r="D271" s="31" t="s">
        <v>954</v>
      </c>
    </row>
    <row r="272" spans="1:4" ht="15.75" thickBot="1">
      <c r="A272" s="34" t="s">
        <v>955</v>
      </c>
      <c r="B272" s="35">
        <v>983990</v>
      </c>
      <c r="C272" s="35">
        <v>968198</v>
      </c>
      <c r="D272" s="31" t="s">
        <v>956</v>
      </c>
    </row>
    <row r="273" spans="1:4" ht="15.75" thickBot="1">
      <c r="A273" s="33" t="s">
        <v>957</v>
      </c>
      <c r="B273" s="35">
        <v>1943219</v>
      </c>
      <c r="C273" s="35">
        <v>1850004</v>
      </c>
      <c r="D273" s="31" t="s">
        <v>958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926F8B27-622D-42EF-B55A-D2E2FC9565E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3D353-4F82-4528-9C7A-9C89E27E07F4}">
  <dimension ref="A1:D67"/>
  <sheetViews>
    <sheetView showGridLines="0" tabSelected="1" workbookViewId="0">
      <selection activeCell="G11" sqref="G11"/>
    </sheetView>
  </sheetViews>
  <sheetFormatPr defaultColWidth="9.1640625" defaultRowHeight="15"/>
  <cols>
    <col min="1" max="1" width="67.5" style="39" customWidth="1" collapsed="1"/>
    <col min="2" max="3" width="28.5" style="39" customWidth="1" collapsed="1"/>
    <col min="4" max="4" width="67.5" style="39" customWidth="1" collapsed="1"/>
    <col min="5" max="16384" width="9.1640625" style="39" collapsed="1"/>
  </cols>
  <sheetData>
    <row r="1" spans="1:4" ht="30.6" customHeight="1">
      <c r="A1" s="290" t="s">
        <v>959</v>
      </c>
      <c r="B1" s="291"/>
      <c r="C1" s="291"/>
      <c r="D1" s="291"/>
    </row>
    <row r="3" spans="1:4" ht="17.45" customHeight="1">
      <c r="A3" s="290" t="s">
        <v>960</v>
      </c>
      <c r="B3" s="290"/>
      <c r="C3" s="292" t="s">
        <v>961</v>
      </c>
      <c r="D3" s="292"/>
    </row>
    <row r="4" spans="1:4">
      <c r="A4" s="40"/>
      <c r="B4" s="41" t="s">
        <v>102</v>
      </c>
      <c r="C4" s="41" t="s">
        <v>105</v>
      </c>
    </row>
    <row r="5" spans="1:4" ht="15.75" thickBot="1">
      <c r="A5" s="42" t="s">
        <v>960</v>
      </c>
      <c r="B5" s="43"/>
      <c r="C5" s="43"/>
      <c r="D5" s="44" t="s">
        <v>961</v>
      </c>
    </row>
    <row r="6" spans="1:4" ht="15.75" thickBot="1">
      <c r="A6" s="45" t="s">
        <v>962</v>
      </c>
      <c r="B6" s="46">
        <v>460716</v>
      </c>
      <c r="C6" s="46">
        <v>449205</v>
      </c>
      <c r="D6" s="44" t="s">
        <v>963</v>
      </c>
    </row>
    <row r="7" spans="1:4" ht="15.75" thickBot="1">
      <c r="A7" s="45" t="s">
        <v>964</v>
      </c>
      <c r="B7" s="47">
        <v>286567</v>
      </c>
      <c r="C7" s="47">
        <v>315069</v>
      </c>
      <c r="D7" s="44" t="s">
        <v>965</v>
      </c>
    </row>
    <row r="8" spans="1:4" ht="15.75" thickBot="1">
      <c r="A8" s="45" t="s">
        <v>966</v>
      </c>
      <c r="B8" s="46">
        <v>174149</v>
      </c>
      <c r="C8" s="46">
        <v>134136</v>
      </c>
      <c r="D8" s="44" t="s">
        <v>967</v>
      </c>
    </row>
    <row r="9" spans="1:4" ht="15.75" thickBot="1">
      <c r="A9" s="45" t="s">
        <v>968</v>
      </c>
      <c r="B9" s="47">
        <v>88627</v>
      </c>
      <c r="C9" s="47">
        <v>79074</v>
      </c>
      <c r="D9" s="44" t="s">
        <v>969</v>
      </c>
    </row>
    <row r="10" spans="1:4" ht="15.75" thickBot="1">
      <c r="A10" s="45" t="s">
        <v>970</v>
      </c>
      <c r="B10" s="47">
        <v>55453</v>
      </c>
      <c r="C10" s="47">
        <v>41249</v>
      </c>
      <c r="D10" s="44" t="s">
        <v>971</v>
      </c>
    </row>
    <row r="11" spans="1:4" ht="15.75" thickBot="1">
      <c r="A11" s="45" t="s">
        <v>972</v>
      </c>
      <c r="B11" s="46"/>
      <c r="C11" s="46"/>
      <c r="D11" s="44" t="s">
        <v>973</v>
      </c>
    </row>
    <row r="12" spans="1:4" ht="15.75" thickBot="1">
      <c r="A12" s="45" t="s">
        <v>974</v>
      </c>
      <c r="B12" s="46">
        <v>691</v>
      </c>
      <c r="C12" s="46">
        <v>590</v>
      </c>
      <c r="D12" s="44" t="s">
        <v>975</v>
      </c>
    </row>
    <row r="13" spans="1:4" ht="15.75" thickBot="1">
      <c r="A13" s="45" t="s">
        <v>976</v>
      </c>
      <c r="B13" s="46"/>
      <c r="C13" s="46"/>
      <c r="D13" s="44" t="s">
        <v>977</v>
      </c>
    </row>
    <row r="14" spans="1:4" ht="15.75" thickBot="1">
      <c r="A14" s="45" t="s">
        <v>978</v>
      </c>
      <c r="B14" s="46"/>
      <c r="C14" s="46"/>
      <c r="D14" s="44" t="s">
        <v>979</v>
      </c>
    </row>
    <row r="15" spans="1:4" ht="15.75" thickBot="1">
      <c r="A15" s="45" t="s">
        <v>980</v>
      </c>
      <c r="B15" s="47">
        <v>6855</v>
      </c>
      <c r="C15" s="47">
        <v>7271</v>
      </c>
      <c r="D15" s="44" t="s">
        <v>981</v>
      </c>
    </row>
    <row r="16" spans="1:4" ht="15.75" thickBot="1">
      <c r="A16" s="45" t="s">
        <v>982</v>
      </c>
      <c r="B16" s="46"/>
      <c r="C16" s="46"/>
      <c r="D16" s="44" t="s">
        <v>983</v>
      </c>
    </row>
    <row r="17" spans="1:4" ht="26.25" thickBot="1">
      <c r="A17" s="45" t="s">
        <v>984</v>
      </c>
      <c r="B17" s="46"/>
      <c r="C17" s="46"/>
      <c r="D17" s="44" t="s">
        <v>985</v>
      </c>
    </row>
    <row r="18" spans="1:4" ht="26.25" thickBot="1">
      <c r="A18" s="45" t="s">
        <v>986</v>
      </c>
      <c r="B18" s="46"/>
      <c r="C18" s="46"/>
      <c r="D18" s="44" t="s">
        <v>987</v>
      </c>
    </row>
    <row r="19" spans="1:4" ht="15.75" thickBot="1">
      <c r="A19" s="45" t="s">
        <v>988</v>
      </c>
      <c r="B19" s="46"/>
      <c r="C19" s="46"/>
      <c r="D19" s="44" t="s">
        <v>989</v>
      </c>
    </row>
    <row r="20" spans="1:4" ht="26.25" thickBot="1">
      <c r="A20" s="45" t="s">
        <v>990</v>
      </c>
      <c r="B20" s="46"/>
      <c r="C20" s="46"/>
      <c r="D20" s="44" t="s">
        <v>991</v>
      </c>
    </row>
    <row r="21" spans="1:4" ht="15.75" thickBot="1">
      <c r="A21" s="45" t="s">
        <v>992</v>
      </c>
      <c r="B21" s="46"/>
      <c r="C21" s="46"/>
      <c r="D21" s="44" t="s">
        <v>993</v>
      </c>
    </row>
    <row r="22" spans="1:4" ht="15.75" thickBot="1">
      <c r="A22" s="45" t="s">
        <v>994</v>
      </c>
      <c r="B22" s="47"/>
      <c r="C22" s="47"/>
      <c r="D22" s="44" t="s">
        <v>995</v>
      </c>
    </row>
    <row r="23" spans="1:4" ht="15.75" thickBot="1">
      <c r="A23" s="45" t="s">
        <v>996</v>
      </c>
      <c r="B23" s="46">
        <v>1746</v>
      </c>
      <c r="C23" s="46">
        <v>1498</v>
      </c>
      <c r="D23" s="44" t="s">
        <v>997</v>
      </c>
    </row>
    <row r="24" spans="1:4" ht="15.75" thickBot="1">
      <c r="A24" s="45" t="s">
        <v>998</v>
      </c>
      <c r="B24" s="47">
        <v>4597</v>
      </c>
      <c r="C24" s="47">
        <v>1798</v>
      </c>
      <c r="D24" s="44" t="s">
        <v>999</v>
      </c>
    </row>
    <row r="25" spans="1:4" ht="15.75" thickBot="1">
      <c r="A25" s="45" t="s">
        <v>1000</v>
      </c>
      <c r="B25" s="46"/>
      <c r="C25" s="46"/>
      <c r="D25" s="44" t="s">
        <v>1001</v>
      </c>
    </row>
    <row r="26" spans="1:4" ht="15.75" thickBot="1">
      <c r="A26" s="45" t="s">
        <v>1002</v>
      </c>
      <c r="B26" s="46">
        <v>21054</v>
      </c>
      <c r="C26" s="46">
        <v>6832</v>
      </c>
      <c r="D26" s="44" t="s">
        <v>1003</v>
      </c>
    </row>
    <row r="27" spans="1:4" ht="15.75" thickBot="1">
      <c r="A27" s="45" t="s">
        <v>1004</v>
      </c>
      <c r="B27" s="46">
        <v>-10196</v>
      </c>
      <c r="C27" s="46">
        <v>-4731</v>
      </c>
      <c r="D27" s="44" t="s">
        <v>1005</v>
      </c>
    </row>
    <row r="28" spans="1:4" ht="15.75" thickBot="1">
      <c r="A28" s="45" t="s">
        <v>1006</v>
      </c>
      <c r="B28" s="46">
        <v>10858</v>
      </c>
      <c r="C28" s="46">
        <v>2101</v>
      </c>
      <c r="D28" s="44" t="s">
        <v>1007</v>
      </c>
    </row>
    <row r="29" spans="1:4" ht="15.75" thickBot="1">
      <c r="A29" s="45" t="s">
        <v>1008</v>
      </c>
      <c r="B29" s="46"/>
      <c r="C29" s="46"/>
      <c r="D29" s="44" t="s">
        <v>1009</v>
      </c>
    </row>
    <row r="30" spans="1:4" ht="15.75" thickBot="1">
      <c r="A30" s="45" t="s">
        <v>1010</v>
      </c>
      <c r="B30" s="46">
        <v>10858</v>
      </c>
      <c r="C30" s="46">
        <v>2101</v>
      </c>
      <c r="D30" s="44" t="s">
        <v>1011</v>
      </c>
    </row>
    <row r="31" spans="1:4" ht="15.75" thickBot="1">
      <c r="A31" s="45" t="s">
        <v>1012</v>
      </c>
      <c r="B31" s="43"/>
      <c r="C31" s="43"/>
      <c r="D31" s="44" t="s">
        <v>1013</v>
      </c>
    </row>
    <row r="32" spans="1:4" ht="26.25" thickBot="1">
      <c r="A32" s="48" t="s">
        <v>1014</v>
      </c>
      <c r="B32" s="43"/>
      <c r="C32" s="43"/>
      <c r="D32" s="44" t="s">
        <v>1015</v>
      </c>
    </row>
    <row r="33" spans="1:4" ht="26.25" thickBot="1">
      <c r="A33" s="49" t="s">
        <v>1016</v>
      </c>
      <c r="B33" s="46">
        <v>2574</v>
      </c>
      <c r="C33" s="46">
        <v>1322</v>
      </c>
      <c r="D33" s="44" t="s">
        <v>1017</v>
      </c>
    </row>
    <row r="34" spans="1:4" ht="26.25" thickBot="1">
      <c r="A34" s="49" t="s">
        <v>1018</v>
      </c>
      <c r="B34" s="46">
        <v>3026</v>
      </c>
      <c r="C34" s="46">
        <v>1072</v>
      </c>
      <c r="D34" s="44" t="s">
        <v>1019</v>
      </c>
    </row>
    <row r="35" spans="1:4" ht="26.25" thickBot="1">
      <c r="A35" s="49" t="s">
        <v>1020</v>
      </c>
      <c r="B35" s="46"/>
      <c r="C35" s="46"/>
      <c r="D35" s="44" t="s">
        <v>1021</v>
      </c>
    </row>
    <row r="36" spans="1:4" ht="26.25" thickBot="1">
      <c r="A36" s="49" t="s">
        <v>1022</v>
      </c>
      <c r="B36" s="46">
        <v>5600</v>
      </c>
      <c r="C36" s="46">
        <v>2394</v>
      </c>
      <c r="D36" s="44" t="s">
        <v>1023</v>
      </c>
    </row>
    <row r="37" spans="1:4" ht="26.25" thickBot="1">
      <c r="A37" s="48" t="s">
        <v>1024</v>
      </c>
      <c r="B37" s="43"/>
      <c r="C37" s="43"/>
      <c r="D37" s="44" t="s">
        <v>1025</v>
      </c>
    </row>
    <row r="38" spans="1:4" ht="26.25" thickBot="1">
      <c r="A38" s="49" t="s">
        <v>1026</v>
      </c>
      <c r="B38" s="46"/>
      <c r="C38" s="46"/>
      <c r="D38" s="44" t="s">
        <v>1027</v>
      </c>
    </row>
    <row r="39" spans="1:4" ht="26.25" thickBot="1">
      <c r="A39" s="49" t="s">
        <v>1028</v>
      </c>
      <c r="B39" s="47"/>
      <c r="C39" s="47"/>
      <c r="D39" s="44" t="s">
        <v>1029</v>
      </c>
    </row>
    <row r="40" spans="1:4" ht="39" thickBot="1">
      <c r="A40" s="49" t="s">
        <v>1030</v>
      </c>
      <c r="B40" s="46"/>
      <c r="C40" s="46"/>
      <c r="D40" s="44" t="s">
        <v>1031</v>
      </c>
    </row>
    <row r="41" spans="1:4" ht="26.25" thickBot="1">
      <c r="A41" s="49" t="s">
        <v>1032</v>
      </c>
      <c r="B41" s="47"/>
      <c r="C41" s="47"/>
      <c r="D41" s="44" t="s">
        <v>1033</v>
      </c>
    </row>
    <row r="42" spans="1:4" ht="15.75" thickBot="1">
      <c r="A42" s="49" t="s">
        <v>1034</v>
      </c>
      <c r="B42" s="46"/>
      <c r="C42" s="46"/>
      <c r="D42" s="44" t="s">
        <v>1035</v>
      </c>
    </row>
    <row r="43" spans="1:4" ht="26.25" thickBot="1">
      <c r="A43" s="49" t="s">
        <v>1036</v>
      </c>
      <c r="B43" s="47"/>
      <c r="C43" s="47"/>
      <c r="D43" s="44" t="s">
        <v>1037</v>
      </c>
    </row>
    <row r="44" spans="1:4" ht="51.75" thickBot="1">
      <c r="A44" s="49" t="s">
        <v>1038</v>
      </c>
      <c r="B44" s="46"/>
      <c r="C44" s="46"/>
      <c r="D44" s="44" t="s">
        <v>1039</v>
      </c>
    </row>
    <row r="45" spans="1:4" ht="26.25" thickBot="1">
      <c r="A45" s="49" t="s">
        <v>1040</v>
      </c>
      <c r="B45" s="46"/>
      <c r="C45" s="46"/>
      <c r="D45" s="44" t="s">
        <v>1041</v>
      </c>
    </row>
    <row r="46" spans="1:4" ht="26.25" thickBot="1">
      <c r="A46" s="49" t="s">
        <v>1042</v>
      </c>
      <c r="B46" s="47"/>
      <c r="C46" s="47"/>
      <c r="D46" s="44" t="s">
        <v>1043</v>
      </c>
    </row>
    <row r="47" spans="1:4" ht="39" thickBot="1">
      <c r="A47" s="49" t="s">
        <v>1044</v>
      </c>
      <c r="B47" s="46"/>
      <c r="C47" s="46"/>
      <c r="D47" s="44" t="s">
        <v>1045</v>
      </c>
    </row>
    <row r="48" spans="1:4" ht="39" thickBot="1">
      <c r="A48" s="49" t="s">
        <v>1046</v>
      </c>
      <c r="B48" s="46"/>
      <c r="C48" s="46"/>
      <c r="D48" s="44" t="s">
        <v>1047</v>
      </c>
    </row>
    <row r="49" spans="1:4" ht="26.25" thickBot="1">
      <c r="A49" s="49" t="s">
        <v>1048</v>
      </c>
      <c r="B49" s="46"/>
      <c r="C49" s="46"/>
      <c r="D49" s="44" t="s">
        <v>1049</v>
      </c>
    </row>
    <row r="50" spans="1:4" ht="26.25" thickBot="1">
      <c r="A50" s="49" t="s">
        <v>1050</v>
      </c>
      <c r="B50" s="46"/>
      <c r="C50" s="46"/>
      <c r="D50" s="44" t="s">
        <v>1051</v>
      </c>
    </row>
    <row r="51" spans="1:4" ht="15.75" thickBot="1">
      <c r="A51" s="48" t="s">
        <v>1052</v>
      </c>
      <c r="B51" s="46">
        <v>5600</v>
      </c>
      <c r="C51" s="46">
        <v>2394</v>
      </c>
      <c r="D51" s="44" t="s">
        <v>1053</v>
      </c>
    </row>
    <row r="52" spans="1:4" ht="15.75" thickBot="1">
      <c r="A52" s="45" t="s">
        <v>1054</v>
      </c>
      <c r="B52" s="47">
        <v>666</v>
      </c>
      <c r="C52" s="47">
        <v>236</v>
      </c>
      <c r="D52" s="44" t="s">
        <v>1055</v>
      </c>
    </row>
    <row r="53" spans="1:4" ht="15.75" thickBot="1">
      <c r="A53" s="45" t="s">
        <v>1056</v>
      </c>
      <c r="B53" s="46">
        <v>4934</v>
      </c>
      <c r="C53" s="46">
        <v>2158</v>
      </c>
      <c r="D53" s="44" t="s">
        <v>1057</v>
      </c>
    </row>
    <row r="54" spans="1:4" ht="15.75" thickBot="1">
      <c r="A54" s="45" t="s">
        <v>1058</v>
      </c>
      <c r="B54" s="46">
        <v>15792</v>
      </c>
      <c r="C54" s="46">
        <v>4259</v>
      </c>
      <c r="D54" s="44" t="s">
        <v>1059</v>
      </c>
    </row>
    <row r="55" spans="1:4" ht="15.75" thickBot="1">
      <c r="A55" s="45" t="s">
        <v>1060</v>
      </c>
      <c r="B55" s="43"/>
      <c r="C55" s="43"/>
      <c r="D55" s="44" t="s">
        <v>1061</v>
      </c>
    </row>
    <row r="56" spans="1:4" ht="15.75" thickBot="1">
      <c r="A56" s="48" t="s">
        <v>1062</v>
      </c>
      <c r="B56" s="46">
        <v>10854</v>
      </c>
      <c r="C56" s="46">
        <v>2099</v>
      </c>
      <c r="D56" s="44" t="s">
        <v>1063</v>
      </c>
    </row>
    <row r="57" spans="1:4" ht="26.25" thickBot="1">
      <c r="A57" s="48" t="s">
        <v>1064</v>
      </c>
      <c r="B57" s="46">
        <v>4</v>
      </c>
      <c r="C57" s="46">
        <v>2</v>
      </c>
      <c r="D57" s="44" t="s">
        <v>1065</v>
      </c>
    </row>
    <row r="58" spans="1:4" ht="15.75" thickBot="1">
      <c r="A58" s="45" t="s">
        <v>1066</v>
      </c>
      <c r="B58" s="43"/>
      <c r="C58" s="43"/>
      <c r="D58" s="44" t="s">
        <v>1067</v>
      </c>
    </row>
    <row r="59" spans="1:4" ht="26.25" thickBot="1">
      <c r="A59" s="48" t="s">
        <v>1068</v>
      </c>
      <c r="B59" s="46">
        <v>15789</v>
      </c>
      <c r="C59" s="46">
        <v>4257</v>
      </c>
      <c r="D59" s="44" t="s">
        <v>1069</v>
      </c>
    </row>
    <row r="60" spans="1:4" ht="26.25" thickBot="1">
      <c r="A60" s="48" t="s">
        <v>1070</v>
      </c>
      <c r="B60" s="46">
        <v>3</v>
      </c>
      <c r="C60" s="46">
        <v>2</v>
      </c>
      <c r="D60" s="44" t="s">
        <v>1071</v>
      </c>
    </row>
    <row r="61" spans="1:4" ht="15.75" thickBot="1">
      <c r="A61" s="45" t="s">
        <v>1072</v>
      </c>
      <c r="B61" s="43"/>
      <c r="C61" s="43"/>
      <c r="D61" s="44" t="s">
        <v>1073</v>
      </c>
    </row>
    <row r="62" spans="1:4" ht="26.25" thickBot="1">
      <c r="A62" s="48" t="s">
        <v>1074</v>
      </c>
      <c r="B62" s="43"/>
      <c r="C62" s="43"/>
      <c r="D62" s="44" t="s">
        <v>1075</v>
      </c>
    </row>
    <row r="63" spans="1:4" ht="15.75" thickBot="1">
      <c r="A63" s="49" t="s">
        <v>1076</v>
      </c>
      <c r="B63" s="50">
        <v>1.17E-6</v>
      </c>
      <c r="C63" s="50">
        <v>2.3000000000000002E-7</v>
      </c>
      <c r="D63" s="44" t="s">
        <v>1077</v>
      </c>
    </row>
    <row r="64" spans="1:4" ht="15.75" thickBot="1">
      <c r="A64" s="49" t="s">
        <v>1078</v>
      </c>
      <c r="B64" s="50"/>
      <c r="C64" s="50"/>
      <c r="D64" s="44" t="s">
        <v>1079</v>
      </c>
    </row>
    <row r="65" spans="1:4" ht="15.75" thickBot="1">
      <c r="A65" s="48" t="s">
        <v>1080</v>
      </c>
      <c r="B65" s="43"/>
      <c r="C65" s="43"/>
      <c r="D65" s="44" t="s">
        <v>1081</v>
      </c>
    </row>
    <row r="66" spans="1:4" ht="15.75" thickBot="1">
      <c r="A66" s="49" t="s">
        <v>1082</v>
      </c>
      <c r="B66" s="50"/>
      <c r="C66" s="50"/>
      <c r="D66" s="44" t="s">
        <v>1083</v>
      </c>
    </row>
    <row r="67" spans="1:4" ht="15.75" thickBot="1">
      <c r="A67" s="49" t="s">
        <v>1084</v>
      </c>
      <c r="B67" s="50"/>
      <c r="C67" s="50"/>
      <c r="D67" s="44" t="s">
        <v>1085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3:C64 B38:C54 B59:C60 B66:C67 B33:C36 B56:C57 B6:C30" xr:uid="{D83EF15E-D7CB-4D42-9E02-B74F5F08947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F5090-60C0-4442-A742-F3C7F1490B02}">
  <dimension ref="A1:AB42"/>
  <sheetViews>
    <sheetView showGridLines="0" workbookViewId="0"/>
  </sheetViews>
  <sheetFormatPr defaultColWidth="9.1640625" defaultRowHeight="15"/>
  <cols>
    <col min="1" max="1" width="45.6640625" style="52" bestFit="1" customWidth="1" collapsed="1"/>
    <col min="2" max="27" width="28.5" style="52" customWidth="1" collapsed="1"/>
    <col min="28" max="28" width="45.6640625" style="52" bestFit="1" customWidth="1" collapsed="1"/>
    <col min="29" max="16384" width="9.1640625" style="52" collapsed="1"/>
  </cols>
  <sheetData>
    <row r="1" spans="1:28" ht="17.25">
      <c r="A1" s="51" t="s">
        <v>1086</v>
      </c>
    </row>
    <row r="3" spans="1:28" ht="17.45" customHeight="1">
      <c r="A3" s="293" t="s">
        <v>1087</v>
      </c>
      <c r="B3" s="293"/>
      <c r="C3" s="293"/>
      <c r="D3" s="293"/>
      <c r="E3" s="293"/>
      <c r="F3" s="293"/>
      <c r="G3" s="293"/>
      <c r="H3" s="293"/>
      <c r="I3" s="293"/>
      <c r="J3" s="293"/>
      <c r="K3" s="293"/>
      <c r="L3" s="293"/>
      <c r="M3" s="293"/>
      <c r="N3" s="293"/>
      <c r="O3" s="294" t="s">
        <v>1088</v>
      </c>
      <c r="P3" s="294"/>
      <c r="Q3" s="294"/>
      <c r="R3" s="294"/>
      <c r="S3" s="294"/>
      <c r="T3" s="294"/>
      <c r="U3" s="294"/>
      <c r="V3" s="294"/>
      <c r="W3" s="294"/>
      <c r="X3" s="294"/>
      <c r="Y3" s="294"/>
      <c r="Z3" s="294"/>
      <c r="AA3" s="294"/>
      <c r="AB3" s="294"/>
    </row>
    <row r="4" spans="1:28" ht="51.75">
      <c r="A4" s="295"/>
      <c r="B4" s="53" t="s">
        <v>912</v>
      </c>
      <c r="C4" s="53" t="s">
        <v>914</v>
      </c>
      <c r="D4" s="53" t="s">
        <v>916</v>
      </c>
      <c r="E4" s="53" t="s">
        <v>918</v>
      </c>
      <c r="F4" s="53" t="s">
        <v>920</v>
      </c>
      <c r="G4" s="53" t="s">
        <v>922</v>
      </c>
      <c r="H4" s="53" t="s">
        <v>1089</v>
      </c>
      <c r="I4" s="53" t="s">
        <v>924</v>
      </c>
      <c r="J4" s="53" t="s">
        <v>926</v>
      </c>
      <c r="K4" s="53" t="s">
        <v>928</v>
      </c>
      <c r="L4" s="53" t="s">
        <v>930</v>
      </c>
      <c r="M4" s="53" t="s">
        <v>932</v>
      </c>
      <c r="N4" s="53" t="s">
        <v>934</v>
      </c>
      <c r="O4" s="53" t="s">
        <v>936</v>
      </c>
      <c r="P4" s="53" t="s">
        <v>938</v>
      </c>
      <c r="Q4" s="53" t="s">
        <v>940</v>
      </c>
      <c r="R4" s="53" t="s">
        <v>1090</v>
      </c>
      <c r="S4" s="53" t="s">
        <v>1091</v>
      </c>
      <c r="T4" s="53" t="s">
        <v>1092</v>
      </c>
      <c r="U4" s="53" t="s">
        <v>1093</v>
      </c>
      <c r="V4" s="53" t="s">
        <v>946</v>
      </c>
      <c r="W4" s="53" t="s">
        <v>948</v>
      </c>
      <c r="X4" s="53" t="s">
        <v>1094</v>
      </c>
      <c r="Y4" s="53" t="s">
        <v>952</v>
      </c>
      <c r="Z4" s="53" t="s">
        <v>954</v>
      </c>
      <c r="AA4" s="53" t="s">
        <v>908</v>
      </c>
      <c r="AB4" s="295"/>
    </row>
    <row r="5" spans="1:28" ht="45.75">
      <c r="A5" s="295"/>
      <c r="B5" s="54" t="s">
        <v>911</v>
      </c>
      <c r="C5" s="54" t="s">
        <v>913</v>
      </c>
      <c r="D5" s="54" t="s">
        <v>915</v>
      </c>
      <c r="E5" s="54" t="s">
        <v>917</v>
      </c>
      <c r="F5" s="54" t="s">
        <v>919</v>
      </c>
      <c r="G5" s="54" t="s">
        <v>921</v>
      </c>
      <c r="H5" s="54" t="s">
        <v>1095</v>
      </c>
      <c r="I5" s="54" t="s">
        <v>923</v>
      </c>
      <c r="J5" s="54" t="s">
        <v>925</v>
      </c>
      <c r="K5" s="54" t="s">
        <v>927</v>
      </c>
      <c r="L5" s="54" t="s">
        <v>929</v>
      </c>
      <c r="M5" s="54" t="s">
        <v>931</v>
      </c>
      <c r="N5" s="54" t="s">
        <v>933</v>
      </c>
      <c r="O5" s="54" t="s">
        <v>935</v>
      </c>
      <c r="P5" s="54" t="s">
        <v>937</v>
      </c>
      <c r="Q5" s="54" t="s">
        <v>939</v>
      </c>
      <c r="R5" s="54" t="s">
        <v>1096</v>
      </c>
      <c r="S5" s="54" t="s">
        <v>1097</v>
      </c>
      <c r="T5" s="54" t="s">
        <v>1098</v>
      </c>
      <c r="U5" s="54" t="s">
        <v>1099</v>
      </c>
      <c r="V5" s="54" t="s">
        <v>945</v>
      </c>
      <c r="W5" s="54" t="s">
        <v>947</v>
      </c>
      <c r="X5" s="54" t="s">
        <v>1100</v>
      </c>
      <c r="Y5" s="54" t="s">
        <v>951</v>
      </c>
      <c r="Z5" s="54" t="s">
        <v>953</v>
      </c>
      <c r="AA5" s="54" t="s">
        <v>907</v>
      </c>
      <c r="AB5" s="295"/>
    </row>
    <row r="6" spans="1:28" ht="15.75" thickBot="1">
      <c r="A6" s="55" t="s">
        <v>1101</v>
      </c>
      <c r="B6" s="56"/>
      <c r="C6" s="56"/>
      <c r="D6" s="56"/>
      <c r="E6" s="56"/>
      <c r="F6" s="56"/>
      <c r="G6" s="56"/>
      <c r="H6" s="56"/>
      <c r="I6" s="56"/>
      <c r="J6" s="56"/>
      <c r="K6" s="56"/>
      <c r="L6" s="56"/>
      <c r="M6" s="56"/>
      <c r="N6" s="56"/>
      <c r="O6" s="56"/>
      <c r="P6" s="56"/>
      <c r="Q6" s="56"/>
      <c r="R6" s="56"/>
      <c r="S6" s="56"/>
      <c r="T6" s="56"/>
      <c r="U6" s="56"/>
      <c r="V6" s="56"/>
      <c r="W6" s="56"/>
      <c r="X6" s="56"/>
      <c r="Y6" s="56"/>
      <c r="Z6" s="56"/>
      <c r="AA6" s="56"/>
      <c r="AB6" s="57" t="s">
        <v>1102</v>
      </c>
    </row>
    <row r="7" spans="1:28" ht="15.75" thickBot="1">
      <c r="A7" s="58" t="s">
        <v>1103</v>
      </c>
      <c r="B7" s="56"/>
      <c r="C7" s="56"/>
      <c r="D7" s="56"/>
      <c r="E7" s="56"/>
      <c r="F7" s="56"/>
      <c r="G7" s="56"/>
      <c r="H7" s="56"/>
      <c r="I7" s="56"/>
      <c r="J7" s="56"/>
      <c r="K7" s="56"/>
      <c r="L7" s="56"/>
      <c r="M7" s="56"/>
      <c r="N7" s="56"/>
      <c r="O7" s="56"/>
      <c r="P7" s="56"/>
      <c r="Q7" s="56"/>
      <c r="R7" s="56"/>
      <c r="S7" s="56"/>
      <c r="T7" s="56"/>
      <c r="U7" s="56"/>
      <c r="V7" s="56"/>
      <c r="W7" s="56"/>
      <c r="X7" s="56"/>
      <c r="Y7" s="56"/>
      <c r="Z7" s="56"/>
      <c r="AA7" s="56"/>
      <c r="AB7" s="57" t="s">
        <v>1104</v>
      </c>
    </row>
    <row r="8" spans="1:28" ht="15.75" thickBot="1">
      <c r="A8" s="59" t="s">
        <v>1105</v>
      </c>
      <c r="B8" s="60">
        <v>1902860</v>
      </c>
      <c r="C8" s="60"/>
      <c r="D8" s="60">
        <v>1317711</v>
      </c>
      <c r="E8" s="60"/>
      <c r="F8" s="60"/>
      <c r="G8" s="60"/>
      <c r="H8" s="60"/>
      <c r="I8" s="60">
        <v>511441</v>
      </c>
      <c r="J8" s="60"/>
      <c r="K8" s="60"/>
      <c r="L8" s="60"/>
      <c r="M8" s="60"/>
      <c r="N8" s="60"/>
      <c r="O8" s="60"/>
      <c r="P8" s="60"/>
      <c r="Q8" s="60">
        <v>197886</v>
      </c>
      <c r="R8" s="60"/>
      <c r="S8" s="60"/>
      <c r="T8" s="60"/>
      <c r="U8" s="60"/>
      <c r="V8" s="60">
        <v>129318</v>
      </c>
      <c r="W8" s="60">
        <v>-3089665</v>
      </c>
      <c r="X8" s="60">
        <v>969551</v>
      </c>
      <c r="Y8" s="60"/>
      <c r="Z8" s="60">
        <v>-1353</v>
      </c>
      <c r="AA8" s="60">
        <v>968198</v>
      </c>
      <c r="AB8" s="57" t="s">
        <v>1106</v>
      </c>
    </row>
    <row r="9" spans="1:28" ht="15.75" thickBot="1">
      <c r="A9" s="59" t="s">
        <v>1107</v>
      </c>
      <c r="B9" s="56"/>
      <c r="C9" s="56"/>
      <c r="D9" s="56"/>
      <c r="E9" s="56"/>
      <c r="F9" s="56"/>
      <c r="G9" s="56"/>
      <c r="H9" s="56"/>
      <c r="I9" s="56"/>
      <c r="J9" s="56"/>
      <c r="K9" s="56"/>
      <c r="L9" s="56"/>
      <c r="M9" s="56"/>
      <c r="N9" s="56"/>
      <c r="O9" s="56"/>
      <c r="P9" s="56"/>
      <c r="Q9" s="56"/>
      <c r="R9" s="56"/>
      <c r="S9" s="56"/>
      <c r="T9" s="56"/>
      <c r="U9" s="56"/>
      <c r="V9" s="56"/>
      <c r="W9" s="56"/>
      <c r="X9" s="56"/>
      <c r="Y9" s="56"/>
      <c r="Z9" s="56"/>
      <c r="AA9" s="56"/>
      <c r="AB9" s="57" t="s">
        <v>1108</v>
      </c>
    </row>
    <row r="10" spans="1:28" ht="15.75" thickBot="1">
      <c r="A10" s="61" t="s">
        <v>1109</v>
      </c>
      <c r="B10" s="6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57" t="s">
        <v>1110</v>
      </c>
    </row>
    <row r="11" spans="1:28" ht="15.75" thickBot="1">
      <c r="A11" s="61" t="s">
        <v>1111</v>
      </c>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57" t="s">
        <v>1112</v>
      </c>
    </row>
    <row r="12" spans="1:28" ht="15.75" thickBot="1">
      <c r="A12" s="61" t="s">
        <v>1113</v>
      </c>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57" t="s">
        <v>1114</v>
      </c>
    </row>
    <row r="13" spans="1:28" ht="15.75" thickBot="1">
      <c r="A13" s="61" t="s">
        <v>1115</v>
      </c>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57" t="s">
        <v>1116</v>
      </c>
    </row>
    <row r="14" spans="1:28" ht="15.75" thickBot="1">
      <c r="A14" s="59" t="s">
        <v>1117</v>
      </c>
      <c r="B14" s="60">
        <v>1902860</v>
      </c>
      <c r="C14" s="60"/>
      <c r="D14" s="60">
        <v>1317711</v>
      </c>
      <c r="E14" s="60"/>
      <c r="F14" s="60"/>
      <c r="G14" s="60"/>
      <c r="H14" s="60"/>
      <c r="I14" s="60">
        <v>511441</v>
      </c>
      <c r="J14" s="60"/>
      <c r="K14" s="60"/>
      <c r="L14" s="60"/>
      <c r="M14" s="60"/>
      <c r="N14" s="60"/>
      <c r="O14" s="60"/>
      <c r="P14" s="60"/>
      <c r="Q14" s="60">
        <v>197886</v>
      </c>
      <c r="R14" s="60"/>
      <c r="S14" s="60"/>
      <c r="T14" s="60"/>
      <c r="U14" s="60"/>
      <c r="V14" s="60">
        <v>129318</v>
      </c>
      <c r="W14" s="60">
        <v>-3089665</v>
      </c>
      <c r="X14" s="60">
        <v>969551</v>
      </c>
      <c r="Y14" s="60"/>
      <c r="Z14" s="60">
        <v>-1353</v>
      </c>
      <c r="AA14" s="60">
        <v>968198</v>
      </c>
      <c r="AB14" s="57" t="s">
        <v>1118</v>
      </c>
    </row>
    <row r="15" spans="1:28" ht="15.75" thickBot="1">
      <c r="A15" s="59" t="s">
        <v>1119</v>
      </c>
      <c r="B15" s="60"/>
      <c r="C15" s="60"/>
      <c r="D15" s="60"/>
      <c r="E15" s="60"/>
      <c r="F15" s="60"/>
      <c r="G15" s="60"/>
      <c r="H15" s="60"/>
      <c r="I15" s="60"/>
      <c r="J15" s="60"/>
      <c r="K15" s="60"/>
      <c r="L15" s="60"/>
      <c r="M15" s="60"/>
      <c r="N15" s="60"/>
      <c r="O15" s="60"/>
      <c r="P15" s="60"/>
      <c r="Q15" s="60"/>
      <c r="R15" s="60"/>
      <c r="S15" s="60"/>
      <c r="T15" s="60"/>
      <c r="U15" s="60"/>
      <c r="V15" s="60"/>
      <c r="W15" s="60">
        <v>10854</v>
      </c>
      <c r="X15" s="60">
        <v>10854</v>
      </c>
      <c r="Y15" s="60"/>
      <c r="Z15" s="60">
        <v>4</v>
      </c>
      <c r="AA15" s="60">
        <v>10858</v>
      </c>
      <c r="AB15" s="57" t="s">
        <v>1120</v>
      </c>
    </row>
    <row r="16" spans="1:28" ht="15.75" thickBot="1">
      <c r="A16" s="59" t="s">
        <v>1121</v>
      </c>
      <c r="B16" s="60"/>
      <c r="C16" s="60"/>
      <c r="D16" s="60"/>
      <c r="E16" s="60"/>
      <c r="F16" s="60"/>
      <c r="G16" s="60"/>
      <c r="H16" s="60"/>
      <c r="I16" s="60">
        <v>2575</v>
      </c>
      <c r="J16" s="60"/>
      <c r="K16" s="60"/>
      <c r="L16" s="60"/>
      <c r="M16" s="60"/>
      <c r="N16" s="60"/>
      <c r="O16" s="60"/>
      <c r="P16" s="60"/>
      <c r="Q16" s="60"/>
      <c r="R16" s="60"/>
      <c r="S16" s="60"/>
      <c r="T16" s="60"/>
      <c r="U16" s="60"/>
      <c r="V16" s="60"/>
      <c r="W16" s="60">
        <v>2360</v>
      </c>
      <c r="X16" s="60">
        <v>4935</v>
      </c>
      <c r="Y16" s="60"/>
      <c r="Z16" s="60">
        <v>-1</v>
      </c>
      <c r="AA16" s="60">
        <v>4934</v>
      </c>
      <c r="AB16" s="57" t="s">
        <v>1122</v>
      </c>
    </row>
    <row r="17" spans="1:28" ht="15.75" thickBot="1">
      <c r="A17" s="59" t="s">
        <v>1095</v>
      </c>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57" t="s">
        <v>1089</v>
      </c>
    </row>
    <row r="18" spans="1:28" ht="15.75" thickBot="1">
      <c r="A18" s="59" t="s">
        <v>1123</v>
      </c>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57" t="s">
        <v>1124</v>
      </c>
    </row>
    <row r="19" spans="1:28" ht="15.75" thickBot="1">
      <c r="A19" s="59" t="s">
        <v>1125</v>
      </c>
      <c r="B19" s="62"/>
      <c r="C19" s="62"/>
      <c r="D19" s="62"/>
      <c r="E19" s="62"/>
      <c r="F19" s="62"/>
      <c r="G19" s="62"/>
      <c r="H19" s="62"/>
      <c r="I19" s="62"/>
      <c r="J19" s="62"/>
      <c r="K19" s="62"/>
      <c r="L19" s="62"/>
      <c r="M19" s="62"/>
      <c r="N19" s="62"/>
      <c r="O19" s="62"/>
      <c r="P19" s="62"/>
      <c r="Q19" s="62"/>
      <c r="R19" s="62"/>
      <c r="S19" s="62"/>
      <c r="T19" s="62"/>
      <c r="U19" s="62"/>
      <c r="V19" s="62"/>
      <c r="W19" s="62"/>
      <c r="X19" s="62"/>
      <c r="Y19" s="62"/>
      <c r="Z19" s="62"/>
      <c r="AA19" s="62"/>
      <c r="AB19" s="57" t="s">
        <v>1126</v>
      </c>
    </row>
    <row r="20" spans="1:28" ht="15.75" thickBot="1">
      <c r="A20" s="59" t="s">
        <v>1127</v>
      </c>
      <c r="B20" s="62"/>
      <c r="C20" s="62"/>
      <c r="D20" s="62"/>
      <c r="E20" s="62"/>
      <c r="F20" s="62"/>
      <c r="G20" s="62"/>
      <c r="H20" s="62"/>
      <c r="I20" s="62"/>
      <c r="J20" s="62"/>
      <c r="K20" s="62"/>
      <c r="L20" s="62"/>
      <c r="M20" s="62"/>
      <c r="N20" s="62"/>
      <c r="O20" s="62"/>
      <c r="P20" s="62"/>
      <c r="Q20" s="62"/>
      <c r="R20" s="62"/>
      <c r="S20" s="62"/>
      <c r="T20" s="62"/>
      <c r="U20" s="62"/>
      <c r="V20" s="62"/>
      <c r="W20" s="62"/>
      <c r="X20" s="62"/>
      <c r="Y20" s="62"/>
      <c r="Z20" s="62"/>
      <c r="AA20" s="62"/>
      <c r="AB20" s="57" t="s">
        <v>1128</v>
      </c>
    </row>
    <row r="21" spans="1:28" ht="15.75" thickBot="1">
      <c r="A21" s="59" t="s">
        <v>1129</v>
      </c>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57" t="s">
        <v>1130</v>
      </c>
    </row>
    <row r="22" spans="1:28" ht="15.75" thickBot="1">
      <c r="A22" s="59" t="s">
        <v>1131</v>
      </c>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57" t="s">
        <v>1132</v>
      </c>
    </row>
    <row r="23" spans="1:28" ht="15.75" thickBot="1">
      <c r="A23" s="59" t="s">
        <v>1133</v>
      </c>
      <c r="B23" s="62"/>
      <c r="C23" s="62"/>
      <c r="D23" s="62"/>
      <c r="E23" s="62"/>
      <c r="F23" s="62"/>
      <c r="G23" s="62"/>
      <c r="H23" s="62"/>
      <c r="I23" s="62"/>
      <c r="J23" s="62"/>
      <c r="K23" s="62"/>
      <c r="L23" s="62"/>
      <c r="M23" s="62"/>
      <c r="N23" s="62"/>
      <c r="O23" s="62"/>
      <c r="P23" s="62"/>
      <c r="Q23" s="62"/>
      <c r="R23" s="62"/>
      <c r="S23" s="62"/>
      <c r="T23" s="62"/>
      <c r="U23" s="62"/>
      <c r="V23" s="62"/>
      <c r="W23" s="62"/>
      <c r="X23" s="62"/>
      <c r="Y23" s="62"/>
      <c r="Z23" s="62"/>
      <c r="AA23" s="62"/>
      <c r="AB23" s="57" t="s">
        <v>1134</v>
      </c>
    </row>
    <row r="24" spans="1:28" ht="15.75" thickBot="1">
      <c r="A24" s="59" t="s">
        <v>1135</v>
      </c>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57" t="s">
        <v>1136</v>
      </c>
    </row>
    <row r="25" spans="1:28" ht="15.75" thickBot="1">
      <c r="A25" s="59" t="s">
        <v>1137</v>
      </c>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57" t="s">
        <v>1138</v>
      </c>
    </row>
    <row r="26" spans="1:28" ht="15.75" thickBot="1">
      <c r="A26" s="59" t="s">
        <v>1139</v>
      </c>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57" t="s">
        <v>1140</v>
      </c>
    </row>
    <row r="27" spans="1:28" ht="15.75" thickBot="1">
      <c r="A27" s="59" t="s">
        <v>1141</v>
      </c>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57" t="s">
        <v>1142</v>
      </c>
    </row>
    <row r="28" spans="1:28" ht="15.75" thickBot="1">
      <c r="A28" s="59" t="s">
        <v>1143</v>
      </c>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57" t="s">
        <v>1144</v>
      </c>
    </row>
    <row r="29" spans="1:28" ht="15.75" thickBot="1">
      <c r="A29" s="59" t="s">
        <v>1145</v>
      </c>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57" t="s">
        <v>1146</v>
      </c>
    </row>
    <row r="30" spans="1:28" ht="15.75" thickBot="1">
      <c r="A30" s="59" t="s">
        <v>1147</v>
      </c>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57" t="s">
        <v>1148</v>
      </c>
    </row>
    <row r="31" spans="1:28" ht="15.75" thickBot="1">
      <c r="A31" s="59" t="s">
        <v>1149</v>
      </c>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57" t="s">
        <v>1150</v>
      </c>
    </row>
    <row r="32" spans="1:28" ht="15.75" thickBot="1">
      <c r="A32" s="59" t="s">
        <v>1151</v>
      </c>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57" t="s">
        <v>1152</v>
      </c>
    </row>
    <row r="33" spans="1:28" ht="15.75" thickBot="1">
      <c r="A33" s="59" t="s">
        <v>1153</v>
      </c>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B33" s="57" t="s">
        <v>1154</v>
      </c>
    </row>
    <row r="34" spans="1:28" ht="15.75" thickBot="1">
      <c r="A34" s="59" t="s">
        <v>1155</v>
      </c>
      <c r="B34" s="62"/>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57" t="s">
        <v>1156</v>
      </c>
    </row>
    <row r="35" spans="1:28" ht="15.75" thickBot="1">
      <c r="A35" s="59" t="s">
        <v>1157</v>
      </c>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57" t="s">
        <v>1158</v>
      </c>
    </row>
    <row r="36" spans="1:28" ht="15.75" thickBot="1">
      <c r="A36" s="59" t="s">
        <v>1159</v>
      </c>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57" t="s">
        <v>1160</v>
      </c>
    </row>
    <row r="37" spans="1:28" ht="15.75" thickBot="1">
      <c r="A37" s="59" t="s">
        <v>1161</v>
      </c>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57" t="s">
        <v>1162</v>
      </c>
    </row>
    <row r="38" spans="1:28" ht="15.75" thickBot="1">
      <c r="A38" s="59" t="s">
        <v>1163</v>
      </c>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57" t="s">
        <v>1164</v>
      </c>
    </row>
    <row r="39" spans="1:28" ht="15.75" thickBot="1">
      <c r="A39" s="59" t="s">
        <v>1165</v>
      </c>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57" t="s">
        <v>1166</v>
      </c>
    </row>
    <row r="40" spans="1:28" ht="15.75" thickBot="1">
      <c r="A40" s="59" t="s">
        <v>1167</v>
      </c>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c r="AB40" s="57" t="s">
        <v>1168</v>
      </c>
    </row>
    <row r="41" spans="1:28" ht="15.75" thickBot="1">
      <c r="A41" s="59" t="s">
        <v>1169</v>
      </c>
      <c r="B41" s="60"/>
      <c r="C41" s="60"/>
      <c r="D41" s="60"/>
      <c r="E41" s="60"/>
      <c r="F41" s="60"/>
      <c r="G41" s="60"/>
      <c r="H41" s="60"/>
      <c r="I41" s="60">
        <v>-11700</v>
      </c>
      <c r="J41" s="60"/>
      <c r="K41" s="60"/>
      <c r="L41" s="60"/>
      <c r="M41" s="60"/>
      <c r="N41" s="60"/>
      <c r="O41" s="60"/>
      <c r="P41" s="60"/>
      <c r="Q41" s="60"/>
      <c r="R41" s="60"/>
      <c r="S41" s="60"/>
      <c r="T41" s="60"/>
      <c r="U41" s="60"/>
      <c r="V41" s="60"/>
      <c r="W41" s="60">
        <v>11700</v>
      </c>
      <c r="X41" s="60">
        <v>0</v>
      </c>
      <c r="Y41" s="60"/>
      <c r="Z41" s="60">
        <v>0</v>
      </c>
      <c r="AA41" s="60">
        <v>0</v>
      </c>
      <c r="AB41" s="57" t="s">
        <v>1170</v>
      </c>
    </row>
    <row r="42" spans="1:28" ht="15.75" thickBot="1">
      <c r="A42" s="59" t="s">
        <v>1171</v>
      </c>
      <c r="B42" s="60">
        <v>1902860</v>
      </c>
      <c r="C42" s="60"/>
      <c r="D42" s="60">
        <v>1317711</v>
      </c>
      <c r="E42" s="60"/>
      <c r="F42" s="60"/>
      <c r="G42" s="60"/>
      <c r="H42" s="60"/>
      <c r="I42" s="60">
        <v>502316</v>
      </c>
      <c r="J42" s="60"/>
      <c r="K42" s="60"/>
      <c r="L42" s="60"/>
      <c r="M42" s="60"/>
      <c r="N42" s="60"/>
      <c r="O42" s="60"/>
      <c r="P42" s="60"/>
      <c r="Q42" s="60">
        <v>197886</v>
      </c>
      <c r="R42" s="60"/>
      <c r="S42" s="60"/>
      <c r="T42" s="60"/>
      <c r="U42" s="60"/>
      <c r="V42" s="60">
        <v>129318</v>
      </c>
      <c r="W42" s="60">
        <v>-3064751</v>
      </c>
      <c r="X42" s="60">
        <v>985340</v>
      </c>
      <c r="Y42" s="60"/>
      <c r="Z42" s="60">
        <v>-1350</v>
      </c>
      <c r="AA42" s="60">
        <v>983990</v>
      </c>
      <c r="AB42" s="57"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BD61D63C-0999-4043-BA6B-F8FA520CBD2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CA5B2-6E98-4527-A247-222A7357447B}">
  <dimension ref="A1:AB42"/>
  <sheetViews>
    <sheetView showGridLines="0" workbookViewId="0"/>
  </sheetViews>
  <sheetFormatPr defaultColWidth="9.1640625" defaultRowHeight="15"/>
  <cols>
    <col min="1" max="1" width="45.6640625" style="64" bestFit="1" customWidth="1" collapsed="1"/>
    <col min="2" max="27" width="28.5" style="64" customWidth="1" collapsed="1"/>
    <col min="28" max="28" width="45.6640625" style="64" bestFit="1" customWidth="1" collapsed="1"/>
    <col min="29" max="16384" width="9.1640625" style="64" collapsed="1"/>
  </cols>
  <sheetData>
    <row r="1" spans="1:28" ht="17.25">
      <c r="A1" s="63" t="s">
        <v>1173</v>
      </c>
    </row>
    <row r="3" spans="1:28" ht="17.45" customHeight="1">
      <c r="A3" s="296" t="s">
        <v>1087</v>
      </c>
      <c r="B3" s="296"/>
      <c r="C3" s="296"/>
      <c r="D3" s="296"/>
      <c r="E3" s="296"/>
      <c r="F3" s="296"/>
      <c r="G3" s="296"/>
      <c r="H3" s="296"/>
      <c r="I3" s="296"/>
      <c r="J3" s="296"/>
      <c r="K3" s="296"/>
      <c r="L3" s="296"/>
      <c r="M3" s="296"/>
      <c r="N3" s="296"/>
      <c r="O3" s="297" t="s">
        <v>1088</v>
      </c>
      <c r="P3" s="297"/>
      <c r="Q3" s="297"/>
      <c r="R3" s="297"/>
      <c r="S3" s="297"/>
      <c r="T3" s="297"/>
      <c r="U3" s="297"/>
      <c r="V3" s="297"/>
      <c r="W3" s="297"/>
      <c r="X3" s="297"/>
      <c r="Y3" s="297"/>
      <c r="Z3" s="297"/>
      <c r="AA3" s="297"/>
      <c r="AB3" s="297"/>
    </row>
    <row r="4" spans="1:28" ht="51.75">
      <c r="A4" s="298"/>
      <c r="B4" s="65" t="s">
        <v>912</v>
      </c>
      <c r="C4" s="65" t="s">
        <v>914</v>
      </c>
      <c r="D4" s="65" t="s">
        <v>916</v>
      </c>
      <c r="E4" s="65" t="s">
        <v>918</v>
      </c>
      <c r="F4" s="65" t="s">
        <v>920</v>
      </c>
      <c r="G4" s="65" t="s">
        <v>922</v>
      </c>
      <c r="H4" s="65" t="s">
        <v>1089</v>
      </c>
      <c r="I4" s="65" t="s">
        <v>924</v>
      </c>
      <c r="J4" s="65" t="s">
        <v>926</v>
      </c>
      <c r="K4" s="65" t="s">
        <v>928</v>
      </c>
      <c r="L4" s="65" t="s">
        <v>930</v>
      </c>
      <c r="M4" s="65" t="s">
        <v>932</v>
      </c>
      <c r="N4" s="65" t="s">
        <v>934</v>
      </c>
      <c r="O4" s="65" t="s">
        <v>936</v>
      </c>
      <c r="P4" s="65" t="s">
        <v>938</v>
      </c>
      <c r="Q4" s="65" t="s">
        <v>940</v>
      </c>
      <c r="R4" s="65" t="s">
        <v>1090</v>
      </c>
      <c r="S4" s="65" t="s">
        <v>1091</v>
      </c>
      <c r="T4" s="65" t="s">
        <v>1092</v>
      </c>
      <c r="U4" s="65" t="s">
        <v>1093</v>
      </c>
      <c r="V4" s="65" t="s">
        <v>946</v>
      </c>
      <c r="W4" s="65" t="s">
        <v>948</v>
      </c>
      <c r="X4" s="65" t="s">
        <v>1094</v>
      </c>
      <c r="Y4" s="65" t="s">
        <v>952</v>
      </c>
      <c r="Z4" s="65" t="s">
        <v>954</v>
      </c>
      <c r="AA4" s="65" t="s">
        <v>908</v>
      </c>
      <c r="AB4" s="298"/>
    </row>
    <row r="5" spans="1:28" ht="45.75">
      <c r="A5" s="298"/>
      <c r="B5" s="66" t="s">
        <v>911</v>
      </c>
      <c r="C5" s="66" t="s">
        <v>913</v>
      </c>
      <c r="D5" s="66" t="s">
        <v>915</v>
      </c>
      <c r="E5" s="66" t="s">
        <v>917</v>
      </c>
      <c r="F5" s="66" t="s">
        <v>919</v>
      </c>
      <c r="G5" s="66" t="s">
        <v>921</v>
      </c>
      <c r="H5" s="66" t="s">
        <v>1095</v>
      </c>
      <c r="I5" s="66" t="s">
        <v>923</v>
      </c>
      <c r="J5" s="66" t="s">
        <v>925</v>
      </c>
      <c r="K5" s="66" t="s">
        <v>927</v>
      </c>
      <c r="L5" s="66" t="s">
        <v>929</v>
      </c>
      <c r="M5" s="66" t="s">
        <v>931</v>
      </c>
      <c r="N5" s="66" t="s">
        <v>933</v>
      </c>
      <c r="O5" s="66" t="s">
        <v>935</v>
      </c>
      <c r="P5" s="66" t="s">
        <v>937</v>
      </c>
      <c r="Q5" s="66" t="s">
        <v>939</v>
      </c>
      <c r="R5" s="66" t="s">
        <v>1096</v>
      </c>
      <c r="S5" s="66" t="s">
        <v>1097</v>
      </c>
      <c r="T5" s="66" t="s">
        <v>1098</v>
      </c>
      <c r="U5" s="66" t="s">
        <v>1099</v>
      </c>
      <c r="V5" s="66" t="s">
        <v>945</v>
      </c>
      <c r="W5" s="66" t="s">
        <v>947</v>
      </c>
      <c r="X5" s="66" t="s">
        <v>1100</v>
      </c>
      <c r="Y5" s="66" t="s">
        <v>951</v>
      </c>
      <c r="Z5" s="66" t="s">
        <v>953</v>
      </c>
      <c r="AA5" s="66" t="s">
        <v>907</v>
      </c>
      <c r="AB5" s="298"/>
    </row>
    <row r="6" spans="1:28" ht="15.75" thickBot="1">
      <c r="A6" s="67" t="s">
        <v>1101</v>
      </c>
      <c r="B6" s="68"/>
      <c r="C6" s="68"/>
      <c r="D6" s="68"/>
      <c r="E6" s="68"/>
      <c r="F6" s="68"/>
      <c r="G6" s="68"/>
      <c r="H6" s="68"/>
      <c r="I6" s="68"/>
      <c r="J6" s="68"/>
      <c r="K6" s="68"/>
      <c r="L6" s="68"/>
      <c r="M6" s="68"/>
      <c r="N6" s="68"/>
      <c r="O6" s="68"/>
      <c r="P6" s="68"/>
      <c r="Q6" s="68"/>
      <c r="R6" s="68"/>
      <c r="S6" s="68"/>
      <c r="T6" s="68"/>
      <c r="U6" s="68"/>
      <c r="V6" s="68"/>
      <c r="W6" s="68"/>
      <c r="X6" s="68"/>
      <c r="Y6" s="68"/>
      <c r="Z6" s="68"/>
      <c r="AA6" s="68"/>
      <c r="AB6" s="69" t="s">
        <v>1102</v>
      </c>
    </row>
    <row r="7" spans="1:28" ht="15.75" thickBot="1">
      <c r="A7" s="70" t="s">
        <v>1103</v>
      </c>
      <c r="B7" s="68"/>
      <c r="C7" s="68"/>
      <c r="D7" s="68"/>
      <c r="E7" s="68"/>
      <c r="F7" s="68"/>
      <c r="G7" s="68"/>
      <c r="H7" s="68"/>
      <c r="I7" s="68"/>
      <c r="J7" s="68"/>
      <c r="K7" s="68"/>
      <c r="L7" s="68"/>
      <c r="M7" s="68"/>
      <c r="N7" s="68"/>
      <c r="O7" s="68"/>
      <c r="P7" s="68"/>
      <c r="Q7" s="68"/>
      <c r="R7" s="68"/>
      <c r="S7" s="68"/>
      <c r="T7" s="68"/>
      <c r="U7" s="68"/>
      <c r="V7" s="68"/>
      <c r="W7" s="68"/>
      <c r="X7" s="68"/>
      <c r="Y7" s="68"/>
      <c r="Z7" s="68"/>
      <c r="AA7" s="68"/>
      <c r="AB7" s="69" t="s">
        <v>1104</v>
      </c>
    </row>
    <row r="8" spans="1:28" ht="15.75" thickBot="1">
      <c r="A8" s="71" t="s">
        <v>1105</v>
      </c>
      <c r="B8" s="72">
        <v>1902860</v>
      </c>
      <c r="C8" s="72"/>
      <c r="D8" s="72">
        <v>1317711</v>
      </c>
      <c r="E8" s="72"/>
      <c r="F8" s="72"/>
      <c r="G8" s="72"/>
      <c r="H8" s="72"/>
      <c r="I8" s="72">
        <v>370568</v>
      </c>
      <c r="J8" s="72"/>
      <c r="K8" s="72"/>
      <c r="L8" s="72"/>
      <c r="M8" s="72"/>
      <c r="N8" s="72"/>
      <c r="O8" s="72"/>
      <c r="P8" s="72"/>
      <c r="Q8" s="72">
        <v>197886</v>
      </c>
      <c r="R8" s="72"/>
      <c r="S8" s="72"/>
      <c r="T8" s="72"/>
      <c r="U8" s="72"/>
      <c r="V8" s="72">
        <v>129318</v>
      </c>
      <c r="W8" s="72">
        <v>-3139250</v>
      </c>
      <c r="X8" s="72">
        <v>779093</v>
      </c>
      <c r="Y8" s="72"/>
      <c r="Z8" s="72">
        <v>-1232</v>
      </c>
      <c r="AA8" s="72">
        <v>777861</v>
      </c>
      <c r="AB8" s="69" t="s">
        <v>1106</v>
      </c>
    </row>
    <row r="9" spans="1:28" ht="15.75" thickBot="1">
      <c r="A9" s="71" t="s">
        <v>1107</v>
      </c>
      <c r="B9" s="68"/>
      <c r="C9" s="68"/>
      <c r="D9" s="68"/>
      <c r="E9" s="68"/>
      <c r="F9" s="68"/>
      <c r="G9" s="68"/>
      <c r="H9" s="68"/>
      <c r="I9" s="68"/>
      <c r="J9" s="68"/>
      <c r="K9" s="68"/>
      <c r="L9" s="68"/>
      <c r="M9" s="68"/>
      <c r="N9" s="68"/>
      <c r="O9" s="68"/>
      <c r="P9" s="68"/>
      <c r="Q9" s="68"/>
      <c r="R9" s="68"/>
      <c r="S9" s="68"/>
      <c r="T9" s="68"/>
      <c r="U9" s="68"/>
      <c r="V9" s="68"/>
      <c r="W9" s="68"/>
      <c r="X9" s="68"/>
      <c r="Y9" s="68"/>
      <c r="Z9" s="68"/>
      <c r="AA9" s="68"/>
      <c r="AB9" s="69" t="s">
        <v>1108</v>
      </c>
    </row>
    <row r="10" spans="1:28" ht="15.75" thickBot="1">
      <c r="A10" s="73" t="s">
        <v>1109</v>
      </c>
      <c r="B10" s="72"/>
      <c r="C10" s="72"/>
      <c r="D10" s="72"/>
      <c r="E10" s="72"/>
      <c r="F10" s="72"/>
      <c r="G10" s="72"/>
      <c r="H10" s="72"/>
      <c r="I10" s="72"/>
      <c r="J10" s="72"/>
      <c r="K10" s="72"/>
      <c r="L10" s="72"/>
      <c r="M10" s="72"/>
      <c r="N10" s="72"/>
      <c r="O10" s="72"/>
      <c r="P10" s="72"/>
      <c r="Q10" s="72"/>
      <c r="R10" s="72"/>
      <c r="S10" s="72"/>
      <c r="T10" s="72"/>
      <c r="U10" s="72"/>
      <c r="V10" s="72"/>
      <c r="W10" s="72"/>
      <c r="X10" s="72"/>
      <c r="Y10" s="72"/>
      <c r="Z10" s="72"/>
      <c r="AA10" s="72"/>
      <c r="AB10" s="69" t="s">
        <v>1110</v>
      </c>
    </row>
    <row r="11" spans="1:28" ht="15.75" thickBot="1">
      <c r="A11" s="73" t="s">
        <v>1111</v>
      </c>
      <c r="B11" s="72"/>
      <c r="C11" s="72"/>
      <c r="D11" s="72"/>
      <c r="E11" s="72"/>
      <c r="F11" s="72"/>
      <c r="G11" s="72"/>
      <c r="H11" s="72"/>
      <c r="I11" s="72"/>
      <c r="J11" s="72"/>
      <c r="K11" s="72"/>
      <c r="L11" s="72"/>
      <c r="M11" s="72"/>
      <c r="N11" s="72"/>
      <c r="O11" s="72"/>
      <c r="P11" s="72"/>
      <c r="Q11" s="72"/>
      <c r="R11" s="72"/>
      <c r="S11" s="72"/>
      <c r="T11" s="72"/>
      <c r="U11" s="72"/>
      <c r="V11" s="72"/>
      <c r="W11" s="72"/>
      <c r="X11" s="72"/>
      <c r="Y11" s="72"/>
      <c r="Z11" s="72"/>
      <c r="AA11" s="72"/>
      <c r="AB11" s="69" t="s">
        <v>1112</v>
      </c>
    </row>
    <row r="12" spans="1:28" ht="15.75" thickBot="1">
      <c r="A12" s="73" t="s">
        <v>1113</v>
      </c>
      <c r="B12" s="72"/>
      <c r="C12" s="72"/>
      <c r="D12" s="72"/>
      <c r="E12" s="72"/>
      <c r="F12" s="72"/>
      <c r="G12" s="72"/>
      <c r="H12" s="72"/>
      <c r="I12" s="72"/>
      <c r="J12" s="72"/>
      <c r="K12" s="72"/>
      <c r="L12" s="72"/>
      <c r="M12" s="72"/>
      <c r="N12" s="72"/>
      <c r="O12" s="72"/>
      <c r="P12" s="72"/>
      <c r="Q12" s="72"/>
      <c r="R12" s="72"/>
      <c r="S12" s="72"/>
      <c r="T12" s="72"/>
      <c r="U12" s="72"/>
      <c r="V12" s="72"/>
      <c r="W12" s="72"/>
      <c r="X12" s="72"/>
      <c r="Y12" s="72"/>
      <c r="Z12" s="72"/>
      <c r="AA12" s="72"/>
      <c r="AB12" s="69" t="s">
        <v>1114</v>
      </c>
    </row>
    <row r="13" spans="1:28" ht="15.75" thickBot="1">
      <c r="A13" s="73" t="s">
        <v>1115</v>
      </c>
      <c r="B13" s="72"/>
      <c r="C13" s="72"/>
      <c r="D13" s="72"/>
      <c r="E13" s="72"/>
      <c r="F13" s="72"/>
      <c r="G13" s="72"/>
      <c r="H13" s="72"/>
      <c r="I13" s="72"/>
      <c r="J13" s="72"/>
      <c r="K13" s="72"/>
      <c r="L13" s="72"/>
      <c r="M13" s="72"/>
      <c r="N13" s="72"/>
      <c r="O13" s="72"/>
      <c r="P13" s="72"/>
      <c r="Q13" s="72"/>
      <c r="R13" s="72"/>
      <c r="S13" s="72"/>
      <c r="T13" s="72"/>
      <c r="U13" s="72"/>
      <c r="V13" s="72"/>
      <c r="W13" s="72"/>
      <c r="X13" s="72"/>
      <c r="Y13" s="72"/>
      <c r="Z13" s="72"/>
      <c r="AA13" s="72"/>
      <c r="AB13" s="69" t="s">
        <v>1116</v>
      </c>
    </row>
    <row r="14" spans="1:28" ht="15.75" thickBot="1">
      <c r="A14" s="71" t="s">
        <v>1117</v>
      </c>
      <c r="B14" s="72">
        <v>1902860</v>
      </c>
      <c r="C14" s="72"/>
      <c r="D14" s="72">
        <v>1317711</v>
      </c>
      <c r="E14" s="72"/>
      <c r="F14" s="72"/>
      <c r="G14" s="72"/>
      <c r="H14" s="72"/>
      <c r="I14" s="72">
        <v>370568</v>
      </c>
      <c r="J14" s="72"/>
      <c r="K14" s="72"/>
      <c r="L14" s="72"/>
      <c r="M14" s="72"/>
      <c r="N14" s="72"/>
      <c r="O14" s="72"/>
      <c r="P14" s="72"/>
      <c r="Q14" s="72">
        <v>197886</v>
      </c>
      <c r="R14" s="72"/>
      <c r="S14" s="72"/>
      <c r="T14" s="72"/>
      <c r="U14" s="72"/>
      <c r="V14" s="72">
        <v>129318</v>
      </c>
      <c r="W14" s="72">
        <v>-3139250</v>
      </c>
      <c r="X14" s="72">
        <v>779093</v>
      </c>
      <c r="Y14" s="72"/>
      <c r="Z14" s="72">
        <v>-1232</v>
      </c>
      <c r="AA14" s="72">
        <v>777861</v>
      </c>
      <c r="AB14" s="69" t="s">
        <v>1118</v>
      </c>
    </row>
    <row r="15" spans="1:28" ht="15.75" thickBot="1">
      <c r="A15" s="71" t="s">
        <v>1119</v>
      </c>
      <c r="B15" s="72"/>
      <c r="C15" s="72"/>
      <c r="D15" s="72"/>
      <c r="E15" s="72"/>
      <c r="F15" s="72"/>
      <c r="G15" s="72"/>
      <c r="H15" s="72"/>
      <c r="I15" s="72"/>
      <c r="J15" s="72"/>
      <c r="K15" s="72"/>
      <c r="L15" s="72"/>
      <c r="M15" s="72"/>
      <c r="N15" s="72"/>
      <c r="O15" s="72"/>
      <c r="P15" s="72"/>
      <c r="Q15" s="72"/>
      <c r="R15" s="72"/>
      <c r="S15" s="72"/>
      <c r="T15" s="72"/>
      <c r="U15" s="72"/>
      <c r="V15" s="72"/>
      <c r="W15" s="72">
        <v>2099</v>
      </c>
      <c r="X15" s="72">
        <v>2099</v>
      </c>
      <c r="Y15" s="72"/>
      <c r="Z15" s="72">
        <v>2</v>
      </c>
      <c r="AA15" s="72">
        <v>2101</v>
      </c>
      <c r="AB15" s="69" t="s">
        <v>1120</v>
      </c>
    </row>
    <row r="16" spans="1:28" ht="15.75" thickBot="1">
      <c r="A16" s="71" t="s">
        <v>1121</v>
      </c>
      <c r="B16" s="72"/>
      <c r="C16" s="72"/>
      <c r="D16" s="72"/>
      <c r="E16" s="72"/>
      <c r="F16" s="72"/>
      <c r="G16" s="72"/>
      <c r="H16" s="72"/>
      <c r="I16" s="72">
        <v>1322</v>
      </c>
      <c r="J16" s="72"/>
      <c r="K16" s="72"/>
      <c r="L16" s="72"/>
      <c r="M16" s="72"/>
      <c r="N16" s="72"/>
      <c r="O16" s="72"/>
      <c r="P16" s="72"/>
      <c r="Q16" s="72"/>
      <c r="R16" s="72"/>
      <c r="S16" s="72"/>
      <c r="T16" s="72"/>
      <c r="U16" s="72"/>
      <c r="V16" s="72"/>
      <c r="W16" s="72">
        <v>836</v>
      </c>
      <c r="X16" s="72">
        <v>2158</v>
      </c>
      <c r="Y16" s="72"/>
      <c r="Z16" s="72"/>
      <c r="AA16" s="72">
        <v>2158</v>
      </c>
      <c r="AB16" s="69" t="s">
        <v>1122</v>
      </c>
    </row>
    <row r="17" spans="1:28" ht="15.75" thickBot="1">
      <c r="A17" s="71" t="s">
        <v>1095</v>
      </c>
      <c r="B17" s="72"/>
      <c r="C17" s="72"/>
      <c r="D17" s="72"/>
      <c r="E17" s="72"/>
      <c r="F17" s="72"/>
      <c r="G17" s="72"/>
      <c r="H17" s="72"/>
      <c r="I17" s="72"/>
      <c r="J17" s="72"/>
      <c r="K17" s="72"/>
      <c r="L17" s="72"/>
      <c r="M17" s="72"/>
      <c r="N17" s="72"/>
      <c r="O17" s="72"/>
      <c r="P17" s="72"/>
      <c r="Q17" s="72"/>
      <c r="R17" s="72"/>
      <c r="S17" s="72"/>
      <c r="T17" s="72"/>
      <c r="U17" s="72"/>
      <c r="V17" s="72"/>
      <c r="W17" s="72"/>
      <c r="X17" s="72"/>
      <c r="Y17" s="72"/>
      <c r="Z17" s="72"/>
      <c r="AA17" s="72"/>
      <c r="AB17" s="69" t="s">
        <v>1089</v>
      </c>
    </row>
    <row r="18" spans="1:28" ht="15.75" thickBot="1">
      <c r="A18" s="71" t="s">
        <v>1123</v>
      </c>
      <c r="B18" s="72"/>
      <c r="C18" s="72"/>
      <c r="D18" s="72"/>
      <c r="E18" s="72"/>
      <c r="F18" s="72"/>
      <c r="G18" s="72"/>
      <c r="H18" s="72"/>
      <c r="I18" s="72"/>
      <c r="J18" s="72"/>
      <c r="K18" s="72"/>
      <c r="L18" s="72"/>
      <c r="M18" s="72"/>
      <c r="N18" s="72"/>
      <c r="O18" s="72"/>
      <c r="P18" s="72"/>
      <c r="Q18" s="72"/>
      <c r="R18" s="72"/>
      <c r="S18" s="72"/>
      <c r="T18" s="72"/>
      <c r="U18" s="72"/>
      <c r="V18" s="72"/>
      <c r="W18" s="72"/>
      <c r="X18" s="72"/>
      <c r="Y18" s="72"/>
      <c r="Z18" s="72"/>
      <c r="AA18" s="72"/>
      <c r="AB18" s="69" t="s">
        <v>1124</v>
      </c>
    </row>
    <row r="19" spans="1:28" ht="15.75" thickBot="1">
      <c r="A19" s="71" t="s">
        <v>1125</v>
      </c>
      <c r="B19" s="74"/>
      <c r="C19" s="74"/>
      <c r="D19" s="74"/>
      <c r="E19" s="74"/>
      <c r="F19" s="74"/>
      <c r="G19" s="74"/>
      <c r="H19" s="74"/>
      <c r="I19" s="74"/>
      <c r="J19" s="74"/>
      <c r="K19" s="74"/>
      <c r="L19" s="74"/>
      <c r="M19" s="74"/>
      <c r="N19" s="74"/>
      <c r="O19" s="74"/>
      <c r="P19" s="74"/>
      <c r="Q19" s="74"/>
      <c r="R19" s="74"/>
      <c r="S19" s="74"/>
      <c r="T19" s="74"/>
      <c r="U19" s="74"/>
      <c r="V19" s="74"/>
      <c r="W19" s="74"/>
      <c r="X19" s="74"/>
      <c r="Y19" s="74"/>
      <c r="Z19" s="74"/>
      <c r="AA19" s="74"/>
      <c r="AB19" s="69" t="s">
        <v>1126</v>
      </c>
    </row>
    <row r="20" spans="1:28" ht="15.75" thickBot="1">
      <c r="A20" s="71" t="s">
        <v>1127</v>
      </c>
      <c r="B20" s="74"/>
      <c r="C20" s="74"/>
      <c r="D20" s="74"/>
      <c r="E20" s="74"/>
      <c r="F20" s="74"/>
      <c r="G20" s="74"/>
      <c r="H20" s="74"/>
      <c r="I20" s="74"/>
      <c r="J20" s="74"/>
      <c r="K20" s="74"/>
      <c r="L20" s="74"/>
      <c r="M20" s="74"/>
      <c r="N20" s="74"/>
      <c r="O20" s="74"/>
      <c r="P20" s="74"/>
      <c r="Q20" s="74"/>
      <c r="R20" s="74"/>
      <c r="S20" s="74"/>
      <c r="T20" s="74"/>
      <c r="U20" s="74"/>
      <c r="V20" s="74"/>
      <c r="W20" s="74"/>
      <c r="X20" s="74"/>
      <c r="Y20" s="74"/>
      <c r="Z20" s="74"/>
      <c r="AA20" s="74"/>
      <c r="AB20" s="69" t="s">
        <v>1128</v>
      </c>
    </row>
    <row r="21" spans="1:28" ht="15.75" thickBot="1">
      <c r="A21" s="71" t="s">
        <v>1129</v>
      </c>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69" t="s">
        <v>1130</v>
      </c>
    </row>
    <row r="22" spans="1:28" ht="15.75" thickBot="1">
      <c r="A22" s="71" t="s">
        <v>1131</v>
      </c>
      <c r="B22" s="72"/>
      <c r="C22" s="72"/>
      <c r="D22" s="72"/>
      <c r="E22" s="72"/>
      <c r="F22" s="72"/>
      <c r="G22" s="72"/>
      <c r="H22" s="72"/>
      <c r="I22" s="72"/>
      <c r="J22" s="72"/>
      <c r="K22" s="72"/>
      <c r="L22" s="72"/>
      <c r="M22" s="72"/>
      <c r="N22" s="72"/>
      <c r="O22" s="72"/>
      <c r="P22" s="72"/>
      <c r="Q22" s="72"/>
      <c r="R22" s="72"/>
      <c r="S22" s="72"/>
      <c r="T22" s="72"/>
      <c r="U22" s="72"/>
      <c r="V22" s="72"/>
      <c r="W22" s="72"/>
      <c r="X22" s="72"/>
      <c r="Y22" s="72"/>
      <c r="Z22" s="72"/>
      <c r="AA22" s="72"/>
      <c r="AB22" s="69" t="s">
        <v>1132</v>
      </c>
    </row>
    <row r="23" spans="1:28" ht="15.75" thickBot="1">
      <c r="A23" s="71" t="s">
        <v>1133</v>
      </c>
      <c r="B23" s="74"/>
      <c r="C23" s="74"/>
      <c r="D23" s="74"/>
      <c r="E23" s="74"/>
      <c r="F23" s="74"/>
      <c r="G23" s="74"/>
      <c r="H23" s="74"/>
      <c r="I23" s="74"/>
      <c r="J23" s="74"/>
      <c r="K23" s="74"/>
      <c r="L23" s="74"/>
      <c r="M23" s="74"/>
      <c r="N23" s="74"/>
      <c r="O23" s="74"/>
      <c r="P23" s="74"/>
      <c r="Q23" s="74"/>
      <c r="R23" s="74"/>
      <c r="S23" s="74"/>
      <c r="T23" s="74"/>
      <c r="U23" s="74"/>
      <c r="V23" s="74"/>
      <c r="W23" s="74"/>
      <c r="X23" s="74"/>
      <c r="Y23" s="74"/>
      <c r="Z23" s="74"/>
      <c r="AA23" s="74"/>
      <c r="AB23" s="69" t="s">
        <v>1134</v>
      </c>
    </row>
    <row r="24" spans="1:28" ht="15.75" thickBot="1">
      <c r="A24" s="71" t="s">
        <v>1135</v>
      </c>
      <c r="B24" s="72"/>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69" t="s">
        <v>1136</v>
      </c>
    </row>
    <row r="25" spans="1:28" ht="15.75" thickBot="1">
      <c r="A25" s="71" t="s">
        <v>1137</v>
      </c>
      <c r="B25" s="72"/>
      <c r="C25" s="72"/>
      <c r="D25" s="72"/>
      <c r="E25" s="72"/>
      <c r="F25" s="72"/>
      <c r="G25" s="72"/>
      <c r="H25" s="72"/>
      <c r="I25" s="72"/>
      <c r="J25" s="72"/>
      <c r="K25" s="72"/>
      <c r="L25" s="72"/>
      <c r="M25" s="72"/>
      <c r="N25" s="72"/>
      <c r="O25" s="72"/>
      <c r="P25" s="72"/>
      <c r="Q25" s="72"/>
      <c r="R25" s="72"/>
      <c r="S25" s="72"/>
      <c r="T25" s="72"/>
      <c r="U25" s="72"/>
      <c r="V25" s="72"/>
      <c r="W25" s="72"/>
      <c r="X25" s="72"/>
      <c r="Y25" s="72"/>
      <c r="Z25" s="72"/>
      <c r="AA25" s="72"/>
      <c r="AB25" s="69" t="s">
        <v>1138</v>
      </c>
    </row>
    <row r="26" spans="1:28" ht="15.75" thickBot="1">
      <c r="A26" s="71" t="s">
        <v>1139</v>
      </c>
      <c r="B26" s="72"/>
      <c r="C26" s="72"/>
      <c r="D26" s="72"/>
      <c r="E26" s="72"/>
      <c r="F26" s="72"/>
      <c r="G26" s="72"/>
      <c r="H26" s="72"/>
      <c r="I26" s="72"/>
      <c r="J26" s="72"/>
      <c r="K26" s="72"/>
      <c r="L26" s="72"/>
      <c r="M26" s="72"/>
      <c r="N26" s="72"/>
      <c r="O26" s="72"/>
      <c r="P26" s="72"/>
      <c r="Q26" s="72"/>
      <c r="R26" s="72"/>
      <c r="S26" s="72"/>
      <c r="T26" s="72"/>
      <c r="U26" s="72"/>
      <c r="V26" s="72"/>
      <c r="W26" s="72"/>
      <c r="X26" s="72"/>
      <c r="Y26" s="72"/>
      <c r="Z26" s="72"/>
      <c r="AA26" s="72"/>
      <c r="AB26" s="69" t="s">
        <v>1140</v>
      </c>
    </row>
    <row r="27" spans="1:28" ht="15.75" thickBot="1">
      <c r="A27" s="71" t="s">
        <v>1141</v>
      </c>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69" t="s">
        <v>1142</v>
      </c>
    </row>
    <row r="28" spans="1:28" ht="15.75" thickBot="1">
      <c r="A28" s="71" t="s">
        <v>1143</v>
      </c>
      <c r="B28" s="72"/>
      <c r="C28" s="72"/>
      <c r="D28" s="72"/>
      <c r="E28" s="72"/>
      <c r="F28" s="72"/>
      <c r="G28" s="72"/>
      <c r="H28" s="72"/>
      <c r="I28" s="72"/>
      <c r="J28" s="72"/>
      <c r="K28" s="72"/>
      <c r="L28" s="72"/>
      <c r="M28" s="72"/>
      <c r="N28" s="72"/>
      <c r="O28" s="72"/>
      <c r="P28" s="72"/>
      <c r="Q28" s="72"/>
      <c r="R28" s="72"/>
      <c r="S28" s="72"/>
      <c r="T28" s="72"/>
      <c r="U28" s="72"/>
      <c r="V28" s="72"/>
      <c r="W28" s="72"/>
      <c r="X28" s="72"/>
      <c r="Y28" s="72"/>
      <c r="Z28" s="72"/>
      <c r="AA28" s="72"/>
      <c r="AB28" s="69" t="s">
        <v>1144</v>
      </c>
    </row>
    <row r="29" spans="1:28" ht="15.75" thickBot="1">
      <c r="A29" s="71" t="s">
        <v>1145</v>
      </c>
      <c r="B29" s="72"/>
      <c r="C29" s="72"/>
      <c r="D29" s="72"/>
      <c r="E29" s="72"/>
      <c r="F29" s="72"/>
      <c r="G29" s="72"/>
      <c r="H29" s="72"/>
      <c r="I29" s="72"/>
      <c r="J29" s="72"/>
      <c r="K29" s="72"/>
      <c r="L29" s="72"/>
      <c r="M29" s="72"/>
      <c r="N29" s="72"/>
      <c r="O29" s="72"/>
      <c r="P29" s="72"/>
      <c r="Q29" s="72"/>
      <c r="R29" s="72"/>
      <c r="S29" s="72"/>
      <c r="T29" s="72"/>
      <c r="U29" s="72"/>
      <c r="V29" s="72"/>
      <c r="W29" s="72"/>
      <c r="X29" s="72"/>
      <c r="Y29" s="72"/>
      <c r="Z29" s="72"/>
      <c r="AA29" s="72"/>
      <c r="AB29" s="69" t="s">
        <v>1146</v>
      </c>
    </row>
    <row r="30" spans="1:28" ht="15.75" thickBot="1">
      <c r="A30" s="71" t="s">
        <v>1147</v>
      </c>
      <c r="B30" s="72"/>
      <c r="C30" s="72"/>
      <c r="D30" s="72"/>
      <c r="E30" s="72"/>
      <c r="F30" s="72"/>
      <c r="G30" s="72"/>
      <c r="H30" s="72"/>
      <c r="I30" s="72"/>
      <c r="J30" s="72"/>
      <c r="K30" s="72"/>
      <c r="L30" s="72"/>
      <c r="M30" s="72"/>
      <c r="N30" s="72"/>
      <c r="O30" s="72"/>
      <c r="P30" s="72"/>
      <c r="Q30" s="72"/>
      <c r="R30" s="72"/>
      <c r="S30" s="72"/>
      <c r="T30" s="72"/>
      <c r="U30" s="72"/>
      <c r="V30" s="72"/>
      <c r="W30" s="72"/>
      <c r="X30" s="72"/>
      <c r="Y30" s="72"/>
      <c r="Z30" s="72"/>
      <c r="AA30" s="72"/>
      <c r="AB30" s="69" t="s">
        <v>1148</v>
      </c>
    </row>
    <row r="31" spans="1:28" ht="15.75" thickBot="1">
      <c r="A31" s="71" t="s">
        <v>1149</v>
      </c>
      <c r="B31" s="72"/>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69" t="s">
        <v>1150</v>
      </c>
    </row>
    <row r="32" spans="1:28" ht="15.75" thickBot="1">
      <c r="A32" s="71" t="s">
        <v>1151</v>
      </c>
      <c r="B32" s="72"/>
      <c r="C32" s="72"/>
      <c r="D32" s="72"/>
      <c r="E32" s="72"/>
      <c r="F32" s="72"/>
      <c r="G32" s="72"/>
      <c r="H32" s="72"/>
      <c r="I32" s="72"/>
      <c r="J32" s="72"/>
      <c r="K32" s="72"/>
      <c r="L32" s="72"/>
      <c r="M32" s="72"/>
      <c r="N32" s="72"/>
      <c r="O32" s="72"/>
      <c r="P32" s="72"/>
      <c r="Q32" s="72"/>
      <c r="R32" s="72"/>
      <c r="S32" s="72"/>
      <c r="T32" s="72"/>
      <c r="U32" s="72"/>
      <c r="V32" s="72"/>
      <c r="W32" s="72"/>
      <c r="X32" s="72"/>
      <c r="Y32" s="72"/>
      <c r="Z32" s="72"/>
      <c r="AA32" s="72"/>
      <c r="AB32" s="69" t="s">
        <v>1152</v>
      </c>
    </row>
    <row r="33" spans="1:28" ht="15.75" thickBot="1">
      <c r="A33" s="71" t="s">
        <v>1153</v>
      </c>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69" t="s">
        <v>1154</v>
      </c>
    </row>
    <row r="34" spans="1:28" ht="15.75" thickBot="1">
      <c r="A34" s="71" t="s">
        <v>1155</v>
      </c>
      <c r="B34" s="74"/>
      <c r="C34" s="74"/>
      <c r="D34" s="74"/>
      <c r="E34" s="74"/>
      <c r="F34" s="74"/>
      <c r="G34" s="74"/>
      <c r="H34" s="74"/>
      <c r="I34" s="74"/>
      <c r="J34" s="74"/>
      <c r="K34" s="74"/>
      <c r="L34" s="74"/>
      <c r="M34" s="74"/>
      <c r="N34" s="74"/>
      <c r="O34" s="74"/>
      <c r="P34" s="74"/>
      <c r="Q34" s="74"/>
      <c r="R34" s="74"/>
      <c r="S34" s="74"/>
      <c r="T34" s="74"/>
      <c r="U34" s="74"/>
      <c r="V34" s="74"/>
      <c r="W34" s="74"/>
      <c r="X34" s="74"/>
      <c r="Y34" s="74"/>
      <c r="Z34" s="74"/>
      <c r="AA34" s="74"/>
      <c r="AB34" s="69" t="s">
        <v>1156</v>
      </c>
    </row>
    <row r="35" spans="1:28" ht="15.75" thickBot="1">
      <c r="A35" s="71" t="s">
        <v>1157</v>
      </c>
      <c r="B35" s="74"/>
      <c r="C35" s="74"/>
      <c r="D35" s="74"/>
      <c r="E35" s="74"/>
      <c r="F35" s="74"/>
      <c r="G35" s="74"/>
      <c r="H35" s="74"/>
      <c r="I35" s="74"/>
      <c r="J35" s="74"/>
      <c r="K35" s="74"/>
      <c r="L35" s="74"/>
      <c r="M35" s="74"/>
      <c r="N35" s="74"/>
      <c r="O35" s="74"/>
      <c r="P35" s="74"/>
      <c r="Q35" s="74"/>
      <c r="R35" s="74"/>
      <c r="S35" s="74"/>
      <c r="T35" s="74"/>
      <c r="U35" s="74"/>
      <c r="V35" s="74"/>
      <c r="W35" s="74"/>
      <c r="X35" s="74"/>
      <c r="Y35" s="74"/>
      <c r="Z35" s="74"/>
      <c r="AA35" s="74"/>
      <c r="AB35" s="69" t="s">
        <v>1158</v>
      </c>
    </row>
    <row r="36" spans="1:28" ht="15.75" thickBot="1">
      <c r="A36" s="71" t="s">
        <v>1159</v>
      </c>
      <c r="B36" s="72"/>
      <c r="C36" s="72"/>
      <c r="D36" s="72"/>
      <c r="E36" s="72"/>
      <c r="F36" s="72"/>
      <c r="G36" s="72"/>
      <c r="H36" s="72"/>
      <c r="I36" s="72"/>
      <c r="J36" s="72"/>
      <c r="K36" s="72"/>
      <c r="L36" s="72"/>
      <c r="M36" s="72"/>
      <c r="N36" s="72"/>
      <c r="O36" s="72"/>
      <c r="P36" s="72"/>
      <c r="Q36" s="72"/>
      <c r="R36" s="72"/>
      <c r="S36" s="72"/>
      <c r="T36" s="72"/>
      <c r="U36" s="72"/>
      <c r="V36" s="72"/>
      <c r="W36" s="72"/>
      <c r="X36" s="72"/>
      <c r="Y36" s="72"/>
      <c r="Z36" s="72"/>
      <c r="AA36" s="72"/>
      <c r="AB36" s="69" t="s">
        <v>1160</v>
      </c>
    </row>
    <row r="37" spans="1:28" ht="15.75" thickBot="1">
      <c r="A37" s="71" t="s">
        <v>1161</v>
      </c>
      <c r="B37" s="74"/>
      <c r="C37" s="74"/>
      <c r="D37" s="74"/>
      <c r="E37" s="74"/>
      <c r="F37" s="74"/>
      <c r="G37" s="74"/>
      <c r="H37" s="74"/>
      <c r="I37" s="74"/>
      <c r="J37" s="74"/>
      <c r="K37" s="74"/>
      <c r="L37" s="74"/>
      <c r="M37" s="74"/>
      <c r="N37" s="74"/>
      <c r="O37" s="74"/>
      <c r="P37" s="74"/>
      <c r="Q37" s="74"/>
      <c r="R37" s="74"/>
      <c r="S37" s="74"/>
      <c r="T37" s="74"/>
      <c r="U37" s="74"/>
      <c r="V37" s="74"/>
      <c r="W37" s="74"/>
      <c r="X37" s="74"/>
      <c r="Y37" s="74"/>
      <c r="Z37" s="74"/>
      <c r="AA37" s="74"/>
      <c r="AB37" s="69" t="s">
        <v>1162</v>
      </c>
    </row>
    <row r="38" spans="1:28" ht="15.75" thickBot="1">
      <c r="A38" s="71" t="s">
        <v>1163</v>
      </c>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69" t="s">
        <v>1164</v>
      </c>
    </row>
    <row r="39" spans="1:28" ht="15.75" thickBot="1">
      <c r="A39" s="71" t="s">
        <v>1165</v>
      </c>
      <c r="B39" s="72"/>
      <c r="C39" s="72"/>
      <c r="D39" s="72"/>
      <c r="E39" s="72"/>
      <c r="F39" s="72"/>
      <c r="G39" s="72"/>
      <c r="H39" s="72"/>
      <c r="I39" s="72"/>
      <c r="J39" s="72"/>
      <c r="K39" s="72"/>
      <c r="L39" s="72"/>
      <c r="M39" s="72"/>
      <c r="N39" s="72"/>
      <c r="O39" s="72"/>
      <c r="P39" s="72"/>
      <c r="Q39" s="72"/>
      <c r="R39" s="72"/>
      <c r="S39" s="72"/>
      <c r="T39" s="72"/>
      <c r="U39" s="72"/>
      <c r="V39" s="72"/>
      <c r="W39" s="72"/>
      <c r="X39" s="72"/>
      <c r="Y39" s="72"/>
      <c r="Z39" s="72"/>
      <c r="AA39" s="72"/>
      <c r="AB39" s="69" t="s">
        <v>1166</v>
      </c>
    </row>
    <row r="40" spans="1:28" ht="15.75" thickBot="1">
      <c r="A40" s="71" t="s">
        <v>1167</v>
      </c>
      <c r="B40" s="72"/>
      <c r="C40" s="72"/>
      <c r="D40" s="72"/>
      <c r="E40" s="72"/>
      <c r="F40" s="72"/>
      <c r="G40" s="72"/>
      <c r="H40" s="72"/>
      <c r="I40" s="72"/>
      <c r="J40" s="72"/>
      <c r="K40" s="72"/>
      <c r="L40" s="72"/>
      <c r="M40" s="72"/>
      <c r="N40" s="72"/>
      <c r="O40" s="72"/>
      <c r="P40" s="72"/>
      <c r="Q40" s="72"/>
      <c r="R40" s="72"/>
      <c r="S40" s="72"/>
      <c r="T40" s="72"/>
      <c r="U40" s="72"/>
      <c r="V40" s="72"/>
      <c r="W40" s="72"/>
      <c r="X40" s="72"/>
      <c r="Y40" s="72"/>
      <c r="Z40" s="72"/>
      <c r="AA40" s="72"/>
      <c r="AB40" s="69" t="s">
        <v>1168</v>
      </c>
    </row>
    <row r="41" spans="1:28" ht="15.75" thickBot="1">
      <c r="A41" s="71" t="s">
        <v>1169</v>
      </c>
      <c r="B41" s="72"/>
      <c r="C41" s="72"/>
      <c r="D41" s="72"/>
      <c r="E41" s="72"/>
      <c r="F41" s="72"/>
      <c r="G41" s="72"/>
      <c r="H41" s="72"/>
      <c r="I41" s="72">
        <v>-5239</v>
      </c>
      <c r="J41" s="72"/>
      <c r="K41" s="72"/>
      <c r="L41" s="72"/>
      <c r="M41" s="72"/>
      <c r="N41" s="72"/>
      <c r="O41" s="72"/>
      <c r="P41" s="72"/>
      <c r="Q41" s="72"/>
      <c r="R41" s="72"/>
      <c r="S41" s="72"/>
      <c r="T41" s="72"/>
      <c r="U41" s="72"/>
      <c r="V41" s="72"/>
      <c r="W41" s="72">
        <v>5239</v>
      </c>
      <c r="X41" s="72"/>
      <c r="Y41" s="72"/>
      <c r="Z41" s="72"/>
      <c r="AA41" s="72"/>
      <c r="AB41" s="69" t="s">
        <v>1170</v>
      </c>
    </row>
    <row r="42" spans="1:28" ht="15.75" thickBot="1">
      <c r="A42" s="71" t="s">
        <v>1171</v>
      </c>
      <c r="B42" s="72">
        <v>1902860</v>
      </c>
      <c r="C42" s="72"/>
      <c r="D42" s="72">
        <v>1317711</v>
      </c>
      <c r="E42" s="72"/>
      <c r="F42" s="72"/>
      <c r="G42" s="72"/>
      <c r="H42" s="72"/>
      <c r="I42" s="72">
        <v>366651</v>
      </c>
      <c r="J42" s="72"/>
      <c r="K42" s="72"/>
      <c r="L42" s="72"/>
      <c r="M42" s="72"/>
      <c r="N42" s="72"/>
      <c r="O42" s="72"/>
      <c r="P42" s="72"/>
      <c r="Q42" s="72">
        <v>197886</v>
      </c>
      <c r="R42" s="72"/>
      <c r="S42" s="72"/>
      <c r="T42" s="72"/>
      <c r="U42" s="72"/>
      <c r="V42" s="72">
        <v>129318</v>
      </c>
      <c r="W42" s="72">
        <v>-3131076</v>
      </c>
      <c r="X42" s="72">
        <v>783350</v>
      </c>
      <c r="Y42" s="72"/>
      <c r="Z42" s="72">
        <v>-1230</v>
      </c>
      <c r="AA42" s="72">
        <v>782120</v>
      </c>
      <c r="AB42" s="69"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37E09BB8-5551-427C-9688-89200473DD8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58243-A238-4E0F-8593-D4B8CD98D56F}">
  <dimension ref="A1:D180"/>
  <sheetViews>
    <sheetView showGridLines="0" workbookViewId="0"/>
  </sheetViews>
  <sheetFormatPr defaultColWidth="9.1640625" defaultRowHeight="15"/>
  <cols>
    <col min="1" max="1" width="67.5" style="76" customWidth="1" collapsed="1"/>
    <col min="2" max="3" width="28.5" style="76" customWidth="1" collapsed="1"/>
    <col min="4" max="4" width="67.5" style="76" customWidth="1" collapsed="1"/>
    <col min="5" max="16384" width="9.1640625" style="76" collapsed="1"/>
  </cols>
  <sheetData>
    <row r="1" spans="1:4" ht="17.25">
      <c r="A1" s="75" t="s">
        <v>1174</v>
      </c>
    </row>
    <row r="3" spans="1:4" ht="17.45" customHeight="1">
      <c r="A3" s="299" t="s">
        <v>1175</v>
      </c>
      <c r="B3" s="299"/>
      <c r="C3" s="300" t="s">
        <v>1176</v>
      </c>
      <c r="D3" s="300"/>
    </row>
    <row r="4" spans="1:4">
      <c r="A4" s="77"/>
      <c r="B4" s="78" t="s">
        <v>102</v>
      </c>
      <c r="C4" s="78" t="s">
        <v>105</v>
      </c>
    </row>
    <row r="5" spans="1:4" ht="15.75" thickBot="1">
      <c r="A5" s="79" t="s">
        <v>1175</v>
      </c>
      <c r="B5" s="80"/>
      <c r="C5" s="80"/>
      <c r="D5" s="81" t="s">
        <v>1176</v>
      </c>
    </row>
    <row r="6" spans="1:4" ht="15.75" thickBot="1">
      <c r="A6" s="82" t="s">
        <v>1177</v>
      </c>
      <c r="B6" s="80"/>
      <c r="C6" s="80"/>
      <c r="D6" s="81" t="s">
        <v>1178</v>
      </c>
    </row>
    <row r="7" spans="1:4" ht="15.75" thickBot="1">
      <c r="A7" s="83" t="s">
        <v>1179</v>
      </c>
      <c r="B7" s="80"/>
      <c r="C7" s="80"/>
      <c r="D7" s="81" t="s">
        <v>1180</v>
      </c>
    </row>
    <row r="8" spans="1:4" ht="15.75" thickBot="1">
      <c r="A8" s="84" t="s">
        <v>1181</v>
      </c>
      <c r="B8" s="85">
        <v>478262</v>
      </c>
      <c r="C8" s="85">
        <v>467098</v>
      </c>
      <c r="D8" s="81" t="s">
        <v>1182</v>
      </c>
    </row>
    <row r="9" spans="1:4" ht="26.25" thickBot="1">
      <c r="A9" s="84" t="s">
        <v>1183</v>
      </c>
      <c r="B9" s="85"/>
      <c r="C9" s="85"/>
      <c r="D9" s="81" t="s">
        <v>1184</v>
      </c>
    </row>
    <row r="10" spans="1:4" ht="15.75" thickBot="1">
      <c r="A10" s="84" t="s">
        <v>1185</v>
      </c>
      <c r="B10" s="85"/>
      <c r="C10" s="85"/>
      <c r="D10" s="81" t="s">
        <v>1186</v>
      </c>
    </row>
    <row r="11" spans="1:4" ht="15.75" thickBot="1">
      <c r="A11" s="84" t="s">
        <v>1187</v>
      </c>
      <c r="B11" s="85"/>
      <c r="C11" s="85"/>
      <c r="D11" s="81" t="s">
        <v>1188</v>
      </c>
    </row>
    <row r="12" spans="1:4" ht="26.25" thickBot="1">
      <c r="A12" s="84" t="s">
        <v>1189</v>
      </c>
      <c r="B12" s="85"/>
      <c r="C12" s="85"/>
      <c r="D12" s="81" t="s">
        <v>1190</v>
      </c>
    </row>
    <row r="13" spans="1:4" ht="15.75" thickBot="1">
      <c r="A13" s="84" t="s">
        <v>1191</v>
      </c>
      <c r="B13" s="85"/>
      <c r="C13" s="85"/>
      <c r="D13" s="81" t="s">
        <v>1192</v>
      </c>
    </row>
    <row r="14" spans="1:4" ht="15.75" thickBot="1">
      <c r="A14" s="84" t="s">
        <v>1193</v>
      </c>
      <c r="B14" s="85"/>
      <c r="C14" s="85"/>
      <c r="D14" s="81" t="s">
        <v>1194</v>
      </c>
    </row>
    <row r="15" spans="1:4" ht="15.75" thickBot="1">
      <c r="A15" s="83" t="s">
        <v>1195</v>
      </c>
      <c r="B15" s="80"/>
      <c r="C15" s="80"/>
      <c r="D15" s="81" t="s">
        <v>1196</v>
      </c>
    </row>
    <row r="16" spans="1:4" ht="15.75" thickBot="1">
      <c r="A16" s="84" t="s">
        <v>1197</v>
      </c>
      <c r="B16" s="86">
        <v>368964</v>
      </c>
      <c r="C16" s="86">
        <v>419403</v>
      </c>
      <c r="D16" s="81" t="s">
        <v>1198</v>
      </c>
    </row>
    <row r="17" spans="1:4" ht="15.75" thickBot="1">
      <c r="A17" s="84" t="s">
        <v>1199</v>
      </c>
      <c r="B17" s="86">
        <v>47066</v>
      </c>
      <c r="C17" s="86">
        <v>35483</v>
      </c>
      <c r="D17" s="81" t="s">
        <v>1200</v>
      </c>
    </row>
    <row r="18" spans="1:4" ht="15.75" thickBot="1">
      <c r="A18" s="84" t="s">
        <v>1201</v>
      </c>
      <c r="B18" s="86"/>
      <c r="C18" s="86"/>
      <c r="D18" s="81" t="s">
        <v>1202</v>
      </c>
    </row>
    <row r="19" spans="1:4" ht="15.75" thickBot="1">
      <c r="A19" s="84" t="s">
        <v>1203</v>
      </c>
      <c r="B19" s="86"/>
      <c r="C19" s="86"/>
      <c r="D19" s="81" t="s">
        <v>1204</v>
      </c>
    </row>
    <row r="20" spans="1:4" ht="15.75" thickBot="1">
      <c r="A20" s="84" t="s">
        <v>1205</v>
      </c>
      <c r="B20" s="86"/>
      <c r="C20" s="86"/>
      <c r="D20" s="81" t="s">
        <v>1206</v>
      </c>
    </row>
    <row r="21" spans="1:4" ht="15.75" thickBot="1">
      <c r="A21" s="84" t="s">
        <v>1207</v>
      </c>
      <c r="B21" s="86"/>
      <c r="C21" s="86"/>
      <c r="D21" s="81" t="s">
        <v>1208</v>
      </c>
    </row>
    <row r="22" spans="1:4" ht="15.75" thickBot="1">
      <c r="A22" s="84" t="s">
        <v>1209</v>
      </c>
      <c r="B22" s="86"/>
      <c r="C22" s="86"/>
      <c r="D22" s="81" t="s">
        <v>1210</v>
      </c>
    </row>
    <row r="23" spans="1:4" ht="26.25" thickBot="1">
      <c r="A23" s="84" t="s">
        <v>1211</v>
      </c>
      <c r="B23" s="86"/>
      <c r="C23" s="86"/>
      <c r="D23" s="81" t="s">
        <v>1212</v>
      </c>
    </row>
    <row r="24" spans="1:4" ht="15.75" thickBot="1">
      <c r="A24" s="83" t="s">
        <v>1213</v>
      </c>
      <c r="B24" s="85">
        <v>62232</v>
      </c>
      <c r="C24" s="85">
        <v>12212</v>
      </c>
      <c r="D24" s="81" t="s">
        <v>1214</v>
      </c>
    </row>
    <row r="25" spans="1:4" ht="15.75" thickBot="1">
      <c r="A25" s="83" t="s">
        <v>1215</v>
      </c>
      <c r="B25" s="85"/>
      <c r="C25" s="85"/>
      <c r="D25" s="81" t="s">
        <v>1216</v>
      </c>
    </row>
    <row r="26" spans="1:4" ht="15.75" thickBot="1">
      <c r="A26" s="83" t="s">
        <v>1217</v>
      </c>
      <c r="B26" s="86"/>
      <c r="C26" s="86"/>
      <c r="D26" s="81" t="s">
        <v>1218</v>
      </c>
    </row>
    <row r="27" spans="1:4" ht="39" thickBot="1">
      <c r="A27" s="83" t="s">
        <v>1219</v>
      </c>
      <c r="B27" s="85"/>
      <c r="C27" s="85"/>
      <c r="D27" s="81" t="s">
        <v>1220</v>
      </c>
    </row>
    <row r="28" spans="1:4" ht="15.75" thickBot="1">
      <c r="A28" s="83" t="s">
        <v>1221</v>
      </c>
      <c r="B28" s="85"/>
      <c r="C28" s="85"/>
      <c r="D28" s="81" t="s">
        <v>1222</v>
      </c>
    </row>
    <row r="29" spans="1:4" ht="15.75" thickBot="1">
      <c r="A29" s="83" t="s">
        <v>1223</v>
      </c>
      <c r="B29" s="86"/>
      <c r="C29" s="86"/>
      <c r="D29" s="81" t="s">
        <v>1224</v>
      </c>
    </row>
    <row r="30" spans="1:4" ht="15.75" thickBot="1">
      <c r="A30" s="83" t="s">
        <v>1225</v>
      </c>
      <c r="B30" s="85"/>
      <c r="C30" s="85"/>
      <c r="D30" s="81" t="s">
        <v>1226</v>
      </c>
    </row>
    <row r="31" spans="1:4" ht="15.75" thickBot="1">
      <c r="A31" s="83" t="s">
        <v>1227</v>
      </c>
      <c r="B31" s="86"/>
      <c r="C31" s="86"/>
      <c r="D31" s="81" t="s">
        <v>1228</v>
      </c>
    </row>
    <row r="32" spans="1:4" ht="15.75" thickBot="1">
      <c r="A32" s="83" t="s">
        <v>1229</v>
      </c>
      <c r="B32" s="85">
        <v>691</v>
      </c>
      <c r="C32" s="85">
        <v>589</v>
      </c>
      <c r="D32" s="81" t="s">
        <v>1230</v>
      </c>
    </row>
    <row r="33" spans="1:4" ht="15.75" thickBot="1">
      <c r="A33" s="83" t="s">
        <v>1231</v>
      </c>
      <c r="B33" s="86">
        <v>4196</v>
      </c>
      <c r="C33" s="86"/>
      <c r="D33" s="81" t="s">
        <v>1232</v>
      </c>
    </row>
    <row r="34" spans="1:4" ht="26.25" thickBot="1">
      <c r="A34" s="83" t="s">
        <v>1233</v>
      </c>
      <c r="B34" s="85">
        <v>-2060</v>
      </c>
      <c r="C34" s="85">
        <v>-385</v>
      </c>
      <c r="D34" s="81" t="s">
        <v>1234</v>
      </c>
    </row>
    <row r="35" spans="1:4" ht="15.75" thickBot="1">
      <c r="A35" s="83" t="s">
        <v>1235</v>
      </c>
      <c r="B35" s="86"/>
      <c r="C35" s="86"/>
      <c r="D35" s="81" t="s">
        <v>1236</v>
      </c>
    </row>
    <row r="36" spans="1:4" ht="15.75" thickBot="1">
      <c r="A36" s="83" t="s">
        <v>1237</v>
      </c>
      <c r="B36" s="85"/>
      <c r="C36" s="85"/>
      <c r="D36" s="81" t="s">
        <v>1238</v>
      </c>
    </row>
    <row r="37" spans="1:4" ht="15.75" thickBot="1">
      <c r="A37" s="83" t="s">
        <v>1239</v>
      </c>
      <c r="B37" s="86"/>
      <c r="C37" s="86"/>
      <c r="D37" s="81" t="s">
        <v>1240</v>
      </c>
    </row>
    <row r="38" spans="1:4" ht="15.75" thickBot="1">
      <c r="A38" s="83" t="s">
        <v>1241</v>
      </c>
      <c r="B38" s="85"/>
      <c r="C38" s="85"/>
      <c r="D38" s="81" t="s">
        <v>1242</v>
      </c>
    </row>
    <row r="39" spans="1:4" ht="26.25" thickBot="1">
      <c r="A39" s="83" t="s">
        <v>1243</v>
      </c>
      <c r="B39" s="85">
        <v>56667</v>
      </c>
      <c r="C39" s="85">
        <v>12416</v>
      </c>
      <c r="D39" s="81" t="s">
        <v>1244</v>
      </c>
    </row>
    <row r="40" spans="1:4" ht="15.75" thickBot="1">
      <c r="A40" s="83" t="s">
        <v>1245</v>
      </c>
      <c r="B40" s="80"/>
      <c r="C40" s="80"/>
      <c r="D40" s="81" t="s">
        <v>1246</v>
      </c>
    </row>
    <row r="41" spans="1:4" ht="15.75" thickBot="1">
      <c r="A41" s="84" t="s">
        <v>1247</v>
      </c>
      <c r="B41" s="85"/>
      <c r="C41" s="85"/>
      <c r="D41" s="81" t="s">
        <v>1248</v>
      </c>
    </row>
    <row r="42" spans="1:4" ht="15.75" thickBot="1">
      <c r="A42" s="84" t="s">
        <v>1249</v>
      </c>
      <c r="B42" s="85"/>
      <c r="C42" s="85"/>
      <c r="D42" s="81" t="s">
        <v>1250</v>
      </c>
    </row>
    <row r="43" spans="1:4" ht="15.75" thickBot="1">
      <c r="A43" s="84" t="s">
        <v>1251</v>
      </c>
      <c r="B43" s="85"/>
      <c r="C43" s="85"/>
      <c r="D43" s="81" t="s">
        <v>1252</v>
      </c>
    </row>
    <row r="44" spans="1:4" ht="15.75" thickBot="1">
      <c r="A44" s="83" t="s">
        <v>1253</v>
      </c>
      <c r="B44" s="80"/>
      <c r="C44" s="80"/>
      <c r="D44" s="81" t="s">
        <v>1254</v>
      </c>
    </row>
    <row r="45" spans="1:4" ht="26.25" thickBot="1">
      <c r="A45" s="84" t="s">
        <v>1255</v>
      </c>
      <c r="B45" s="85"/>
      <c r="C45" s="85"/>
      <c r="D45" s="81" t="s">
        <v>1256</v>
      </c>
    </row>
    <row r="46" spans="1:4" ht="15.75" thickBot="1">
      <c r="A46" s="84" t="s">
        <v>1257</v>
      </c>
      <c r="B46" s="85"/>
      <c r="C46" s="85"/>
      <c r="D46" s="81" t="s">
        <v>1258</v>
      </c>
    </row>
    <row r="47" spans="1:4" ht="26.25" thickBot="1">
      <c r="A47" s="83" t="s">
        <v>1259</v>
      </c>
      <c r="B47" s="85">
        <v>56667</v>
      </c>
      <c r="C47" s="85">
        <v>12416</v>
      </c>
      <c r="D47" s="81" t="s">
        <v>1260</v>
      </c>
    </row>
    <row r="48" spans="1:4" ht="15.75" thickBot="1">
      <c r="A48" s="82" t="s">
        <v>1261</v>
      </c>
      <c r="B48" s="80"/>
      <c r="C48" s="80"/>
      <c r="D48" s="81" t="s">
        <v>1262</v>
      </c>
    </row>
    <row r="49" spans="1:4" ht="15.75" thickBot="1">
      <c r="A49" s="83" t="s">
        <v>1263</v>
      </c>
      <c r="B49" s="86"/>
      <c r="C49" s="86"/>
      <c r="D49" s="81" t="s">
        <v>1264</v>
      </c>
    </row>
    <row r="50" spans="1:4" ht="15.75" thickBot="1">
      <c r="A50" s="83" t="s">
        <v>1265</v>
      </c>
      <c r="B50" s="86"/>
      <c r="C50" s="86"/>
      <c r="D50" s="81" t="s">
        <v>1266</v>
      </c>
    </row>
    <row r="51" spans="1:4" ht="15.75" thickBot="1">
      <c r="A51" s="83" t="s">
        <v>1267</v>
      </c>
      <c r="B51" s="86"/>
      <c r="C51" s="86"/>
      <c r="D51" s="81" t="s">
        <v>1268</v>
      </c>
    </row>
    <row r="52" spans="1:4" ht="26.25" thickBot="1">
      <c r="A52" s="83" t="s">
        <v>1269</v>
      </c>
      <c r="B52" s="85"/>
      <c r="C52" s="85"/>
      <c r="D52" s="81" t="s">
        <v>1270</v>
      </c>
    </row>
    <row r="53" spans="1:4" ht="26.25" thickBot="1">
      <c r="A53" s="83" t="s">
        <v>1271</v>
      </c>
      <c r="B53" s="86"/>
      <c r="C53" s="86"/>
      <c r="D53" s="81" t="s">
        <v>1272</v>
      </c>
    </row>
    <row r="54" spans="1:4" ht="15.75" thickBot="1">
      <c r="A54" s="83" t="s">
        <v>1273</v>
      </c>
      <c r="B54" s="85"/>
      <c r="C54" s="85"/>
      <c r="D54" s="81" t="s">
        <v>1274</v>
      </c>
    </row>
    <row r="55" spans="1:4" ht="26.25" thickBot="1">
      <c r="A55" s="83" t="s">
        <v>1275</v>
      </c>
      <c r="B55" s="86"/>
      <c r="C55" s="86"/>
      <c r="D55" s="81" t="s">
        <v>1276</v>
      </c>
    </row>
    <row r="56" spans="1:4" ht="15.75" thickBot="1">
      <c r="A56" s="83" t="s">
        <v>1277</v>
      </c>
      <c r="B56" s="85"/>
      <c r="C56" s="85"/>
      <c r="D56" s="81" t="s">
        <v>1278</v>
      </c>
    </row>
    <row r="57" spans="1:4" ht="15.75" thickBot="1">
      <c r="A57" s="83" t="s">
        <v>1279</v>
      </c>
      <c r="B57" s="86"/>
      <c r="C57" s="86"/>
      <c r="D57" s="81" t="s">
        <v>1280</v>
      </c>
    </row>
    <row r="58" spans="1:4" ht="15.75" thickBot="1">
      <c r="A58" s="83" t="s">
        <v>1281</v>
      </c>
      <c r="B58" s="85"/>
      <c r="C58" s="85"/>
      <c r="D58" s="81" t="s">
        <v>1282</v>
      </c>
    </row>
    <row r="59" spans="1:4" ht="15.75" thickBot="1">
      <c r="A59" s="83" t="s">
        <v>1283</v>
      </c>
      <c r="B59" s="86"/>
      <c r="C59" s="86"/>
      <c r="D59" s="81" t="s">
        <v>1284</v>
      </c>
    </row>
    <row r="60" spans="1:4" ht="15.75" thickBot="1">
      <c r="A60" s="83" t="s">
        <v>1285</v>
      </c>
      <c r="B60" s="85"/>
      <c r="C60" s="85"/>
      <c r="D60" s="81" t="s">
        <v>1286</v>
      </c>
    </row>
    <row r="61" spans="1:4" ht="15.75" thickBot="1">
      <c r="A61" s="83" t="s">
        <v>1287</v>
      </c>
      <c r="B61" s="86"/>
      <c r="C61" s="86"/>
      <c r="D61" s="81" t="s">
        <v>1288</v>
      </c>
    </row>
    <row r="62" spans="1:4" ht="15.75" thickBot="1">
      <c r="A62" s="83" t="s">
        <v>1289</v>
      </c>
      <c r="B62" s="85"/>
      <c r="C62" s="85"/>
      <c r="D62" s="81" t="s">
        <v>1290</v>
      </c>
    </row>
    <row r="63" spans="1:4" ht="15.75" thickBot="1">
      <c r="A63" s="83" t="s">
        <v>1291</v>
      </c>
      <c r="B63" s="86"/>
      <c r="C63" s="86"/>
      <c r="D63" s="81" t="s">
        <v>1292</v>
      </c>
    </row>
    <row r="64" spans="1:4" ht="15.75" thickBot="1">
      <c r="A64" s="83" t="s">
        <v>1293</v>
      </c>
      <c r="B64" s="85">
        <v>0</v>
      </c>
      <c r="C64" s="85">
        <v>9</v>
      </c>
      <c r="D64" s="81" t="s">
        <v>1294</v>
      </c>
    </row>
    <row r="65" spans="1:4" ht="15.75" thickBot="1">
      <c r="A65" s="83" t="s">
        <v>1295</v>
      </c>
      <c r="B65" s="86">
        <v>6885</v>
      </c>
      <c r="C65" s="86">
        <v>7340</v>
      </c>
      <c r="D65" s="81" t="s">
        <v>1296</v>
      </c>
    </row>
    <row r="66" spans="1:4" ht="15.75" thickBot="1">
      <c r="A66" s="83" t="s">
        <v>1297</v>
      </c>
      <c r="B66" s="85"/>
      <c r="C66" s="85"/>
      <c r="D66" s="81" t="s">
        <v>1298</v>
      </c>
    </row>
    <row r="67" spans="1:4" ht="15.75" thickBot="1">
      <c r="A67" s="83" t="s">
        <v>1299</v>
      </c>
      <c r="B67" s="85"/>
      <c r="C67" s="85"/>
      <c r="D67" s="81" t="s">
        <v>1300</v>
      </c>
    </row>
    <row r="68" spans="1:4" ht="15.75" thickBot="1">
      <c r="A68" s="83" t="s">
        <v>1301</v>
      </c>
      <c r="B68" s="86"/>
      <c r="C68" s="86"/>
      <c r="D68" s="81" t="s">
        <v>1302</v>
      </c>
    </row>
    <row r="69" spans="1:4" ht="15.75" thickBot="1">
      <c r="A69" s="83" t="s">
        <v>1303</v>
      </c>
      <c r="B69" s="85"/>
      <c r="C69" s="85"/>
      <c r="D69" s="81" t="s">
        <v>1304</v>
      </c>
    </row>
    <row r="70" spans="1:4" ht="15.75" thickBot="1">
      <c r="A70" s="83" t="s">
        <v>1305</v>
      </c>
      <c r="B70" s="86"/>
      <c r="C70" s="86"/>
      <c r="D70" s="81" t="s">
        <v>1306</v>
      </c>
    </row>
    <row r="71" spans="1:4" ht="15.75" thickBot="1">
      <c r="A71" s="83" t="s">
        <v>1307</v>
      </c>
      <c r="B71" s="85"/>
      <c r="C71" s="85"/>
      <c r="D71" s="81" t="s">
        <v>1308</v>
      </c>
    </row>
    <row r="72" spans="1:4" ht="15.75" thickBot="1">
      <c r="A72" s="83" t="s">
        <v>1309</v>
      </c>
      <c r="B72" s="86"/>
      <c r="C72" s="86"/>
      <c r="D72" s="81" t="s">
        <v>1310</v>
      </c>
    </row>
    <row r="73" spans="1:4" ht="15.75" thickBot="1">
      <c r="A73" s="83" t="s">
        <v>1311</v>
      </c>
      <c r="B73" s="85"/>
      <c r="C73" s="85"/>
      <c r="D73" s="81" t="s">
        <v>1312</v>
      </c>
    </row>
    <row r="74" spans="1:4" ht="15.75" thickBot="1">
      <c r="A74" s="83" t="s">
        <v>1313</v>
      </c>
      <c r="B74" s="86"/>
      <c r="C74" s="86"/>
      <c r="D74" s="81" t="s">
        <v>1314</v>
      </c>
    </row>
    <row r="75" spans="1:4" ht="15.75" thickBot="1">
      <c r="A75" s="83" t="s">
        <v>1315</v>
      </c>
      <c r="B75" s="85"/>
      <c r="C75" s="85"/>
      <c r="D75" s="81" t="s">
        <v>1316</v>
      </c>
    </row>
    <row r="76" spans="1:4" ht="15.75" thickBot="1">
      <c r="A76" s="83" t="s">
        <v>1317</v>
      </c>
      <c r="B76" s="86"/>
      <c r="C76" s="86"/>
      <c r="D76" s="81" t="s">
        <v>1318</v>
      </c>
    </row>
    <row r="77" spans="1:4" ht="15.75" thickBot="1">
      <c r="A77" s="83" t="s">
        <v>1319</v>
      </c>
      <c r="B77" s="85"/>
      <c r="C77" s="85"/>
      <c r="D77" s="81" t="s">
        <v>1320</v>
      </c>
    </row>
    <row r="78" spans="1:4" ht="15.75" thickBot="1">
      <c r="A78" s="83" t="s">
        <v>1321</v>
      </c>
      <c r="B78" s="86"/>
      <c r="C78" s="86"/>
      <c r="D78" s="81" t="s">
        <v>1322</v>
      </c>
    </row>
    <row r="79" spans="1:4" ht="15.75" thickBot="1">
      <c r="A79" s="83" t="s">
        <v>1323</v>
      </c>
      <c r="B79" s="85"/>
      <c r="C79" s="85"/>
      <c r="D79" s="81" t="s">
        <v>1324</v>
      </c>
    </row>
    <row r="80" spans="1:4" ht="15.75" thickBot="1">
      <c r="A80" s="83" t="s">
        <v>1325</v>
      </c>
      <c r="B80" s="86"/>
      <c r="C80" s="86"/>
      <c r="D80" s="81" t="s">
        <v>1326</v>
      </c>
    </row>
    <row r="81" spans="1:4" ht="15.75" thickBot="1">
      <c r="A81" s="83" t="s">
        <v>1327</v>
      </c>
      <c r="B81" s="85"/>
      <c r="C81" s="85"/>
      <c r="D81" s="81" t="s">
        <v>1328</v>
      </c>
    </row>
    <row r="82" spans="1:4" ht="26.25" thickBot="1">
      <c r="A82" s="83" t="s">
        <v>1329</v>
      </c>
      <c r="B82" s="85"/>
      <c r="C82" s="85"/>
      <c r="D82" s="81" t="s">
        <v>1330</v>
      </c>
    </row>
    <row r="83" spans="1:4" ht="26.25" thickBot="1">
      <c r="A83" s="83" t="s">
        <v>1331</v>
      </c>
      <c r="B83" s="85"/>
      <c r="C83" s="85"/>
      <c r="D83" s="81" t="s">
        <v>1332</v>
      </c>
    </row>
    <row r="84" spans="1:4" ht="26.25" thickBot="1">
      <c r="A84" s="83" t="s">
        <v>1333</v>
      </c>
      <c r="B84" s="85"/>
      <c r="C84" s="85"/>
      <c r="D84" s="81" t="s">
        <v>1334</v>
      </c>
    </row>
    <row r="85" spans="1:4" ht="15.75" thickBot="1">
      <c r="A85" s="83" t="s">
        <v>1335</v>
      </c>
      <c r="B85" s="85"/>
      <c r="C85" s="85"/>
      <c r="D85" s="81" t="s">
        <v>1336</v>
      </c>
    </row>
    <row r="86" spans="1:4" ht="15.75" thickBot="1">
      <c r="A86" s="83" t="s">
        <v>1337</v>
      </c>
      <c r="B86" s="86"/>
      <c r="C86" s="86"/>
      <c r="D86" s="81" t="s">
        <v>1338</v>
      </c>
    </row>
    <row r="87" spans="1:4" ht="15.75" thickBot="1">
      <c r="A87" s="83" t="s">
        <v>1339</v>
      </c>
      <c r="B87" s="85"/>
      <c r="C87" s="85"/>
      <c r="D87" s="81" t="s">
        <v>1340</v>
      </c>
    </row>
    <row r="88" spans="1:4" ht="15.75" thickBot="1">
      <c r="A88" s="83" t="s">
        <v>1341</v>
      </c>
      <c r="B88" s="85"/>
      <c r="C88" s="85"/>
      <c r="D88" s="81" t="s">
        <v>1342</v>
      </c>
    </row>
    <row r="89" spans="1:4" ht="15.75" thickBot="1">
      <c r="A89" s="83" t="s">
        <v>1343</v>
      </c>
      <c r="B89" s="86"/>
      <c r="C89" s="86"/>
      <c r="D89" s="81" t="s">
        <v>1344</v>
      </c>
    </row>
    <row r="90" spans="1:4" ht="26.25" thickBot="1">
      <c r="A90" s="83" t="s">
        <v>1345</v>
      </c>
      <c r="B90" s="85"/>
      <c r="C90" s="85"/>
      <c r="D90" s="81" t="s">
        <v>1346</v>
      </c>
    </row>
    <row r="91" spans="1:4" ht="26.25" thickBot="1">
      <c r="A91" s="83" t="s">
        <v>1347</v>
      </c>
      <c r="B91" s="86"/>
      <c r="C91" s="86"/>
      <c r="D91" s="81" t="s">
        <v>1348</v>
      </c>
    </row>
    <row r="92" spans="1:4" ht="15.75" thickBot="1">
      <c r="A92" s="83" t="s">
        <v>1349</v>
      </c>
      <c r="B92" s="86"/>
      <c r="C92" s="86"/>
      <c r="D92" s="81" t="s">
        <v>1350</v>
      </c>
    </row>
    <row r="93" spans="1:4" ht="15.75" thickBot="1">
      <c r="A93" s="83" t="s">
        <v>1351</v>
      </c>
      <c r="B93" s="85"/>
      <c r="C93" s="85"/>
      <c r="D93" s="81" t="s">
        <v>1352</v>
      </c>
    </row>
    <row r="94" spans="1:4" ht="15.75" thickBot="1">
      <c r="A94" s="83" t="s">
        <v>1353</v>
      </c>
      <c r="B94" s="86"/>
      <c r="C94" s="86"/>
      <c r="D94" s="81" t="s">
        <v>1354</v>
      </c>
    </row>
    <row r="95" spans="1:4" ht="15.75" thickBot="1">
      <c r="A95" s="83" t="s">
        <v>1355</v>
      </c>
      <c r="B95" s="85"/>
      <c r="C95" s="85"/>
      <c r="D95" s="81" t="s">
        <v>1356</v>
      </c>
    </row>
    <row r="96" spans="1:4" ht="15.75" thickBot="1">
      <c r="A96" s="83" t="s">
        <v>1357</v>
      </c>
      <c r="B96" s="86"/>
      <c r="C96" s="86"/>
      <c r="D96" s="81" t="s">
        <v>1358</v>
      </c>
    </row>
    <row r="97" spans="1:4" ht="26.25" thickBot="1">
      <c r="A97" s="83" t="s">
        <v>1359</v>
      </c>
      <c r="B97" s="86"/>
      <c r="C97" s="86"/>
      <c r="D97" s="81" t="s">
        <v>1360</v>
      </c>
    </row>
    <row r="98" spans="1:4" ht="26.25" thickBot="1">
      <c r="A98" s="83" t="s">
        <v>1361</v>
      </c>
      <c r="B98" s="85"/>
      <c r="C98" s="85"/>
      <c r="D98" s="81" t="s">
        <v>1362</v>
      </c>
    </row>
    <row r="99" spans="1:4" ht="15.75" thickBot="1">
      <c r="A99" s="83" t="s">
        <v>1363</v>
      </c>
      <c r="B99" s="85"/>
      <c r="C99" s="85"/>
      <c r="D99" s="81" t="s">
        <v>1364</v>
      </c>
    </row>
    <row r="100" spans="1:4" ht="15.75" thickBot="1">
      <c r="A100" s="83" t="s">
        <v>1365</v>
      </c>
      <c r="B100" s="86"/>
      <c r="C100" s="86"/>
      <c r="D100" s="81" t="s">
        <v>1366</v>
      </c>
    </row>
    <row r="101" spans="1:4" ht="26.25" thickBot="1">
      <c r="A101" s="83" t="s">
        <v>1367</v>
      </c>
      <c r="B101" s="85"/>
      <c r="C101" s="85"/>
      <c r="D101" s="81" t="s">
        <v>1368</v>
      </c>
    </row>
    <row r="102" spans="1:4" ht="26.25" thickBot="1">
      <c r="A102" s="83" t="s">
        <v>1369</v>
      </c>
      <c r="B102" s="86"/>
      <c r="C102" s="86"/>
      <c r="D102" s="81" t="s">
        <v>1370</v>
      </c>
    </row>
    <row r="103" spans="1:4" ht="26.25" thickBot="1">
      <c r="A103" s="83" t="s">
        <v>1371</v>
      </c>
      <c r="B103" s="85"/>
      <c r="C103" s="85"/>
      <c r="D103" s="81" t="s">
        <v>1372</v>
      </c>
    </row>
    <row r="104" spans="1:4" ht="26.25" thickBot="1">
      <c r="A104" s="83" t="s">
        <v>1373</v>
      </c>
      <c r="B104" s="86"/>
      <c r="C104" s="86"/>
      <c r="D104" s="81" t="s">
        <v>1374</v>
      </c>
    </row>
    <row r="105" spans="1:4" ht="15.75" thickBot="1">
      <c r="A105" s="83" t="s">
        <v>1375</v>
      </c>
      <c r="B105" s="85"/>
      <c r="C105" s="85"/>
      <c r="D105" s="81" t="s">
        <v>1376</v>
      </c>
    </row>
    <row r="106" spans="1:4" ht="26.25" thickBot="1">
      <c r="A106" s="83" t="s">
        <v>1377</v>
      </c>
      <c r="B106" s="86"/>
      <c r="C106" s="86"/>
      <c r="D106" s="81" t="s">
        <v>1378</v>
      </c>
    </row>
    <row r="107" spans="1:4" ht="39" thickBot="1">
      <c r="A107" s="83" t="s">
        <v>1379</v>
      </c>
      <c r="B107" s="85"/>
      <c r="C107" s="85"/>
      <c r="D107" s="81" t="s">
        <v>1380</v>
      </c>
    </row>
    <row r="108" spans="1:4" ht="15.75" thickBot="1">
      <c r="A108" s="83" t="s">
        <v>1381</v>
      </c>
      <c r="B108" s="85"/>
      <c r="C108" s="85"/>
      <c r="D108" s="81" t="s">
        <v>1382</v>
      </c>
    </row>
    <row r="109" spans="1:4" ht="15.75" thickBot="1">
      <c r="A109" s="83" t="s">
        <v>1383</v>
      </c>
      <c r="B109" s="85"/>
      <c r="C109" s="85"/>
      <c r="D109" s="81" t="s">
        <v>1384</v>
      </c>
    </row>
    <row r="110" spans="1:4" ht="15.75" thickBot="1">
      <c r="A110" s="83" t="s">
        <v>1385</v>
      </c>
      <c r="B110" s="86"/>
      <c r="C110" s="86"/>
      <c r="D110" s="81" t="s">
        <v>1386</v>
      </c>
    </row>
    <row r="111" spans="1:4" ht="26.25" thickBot="1">
      <c r="A111" s="83" t="s">
        <v>1387</v>
      </c>
      <c r="B111" s="85"/>
      <c r="C111" s="85"/>
      <c r="D111" s="81" t="s">
        <v>1388</v>
      </c>
    </row>
    <row r="112" spans="1:4" ht="15.75" thickBot="1">
      <c r="A112" s="83" t="s">
        <v>1389</v>
      </c>
      <c r="B112" s="85"/>
      <c r="C112" s="85"/>
      <c r="D112" s="81" t="s">
        <v>1390</v>
      </c>
    </row>
    <row r="113" spans="1:4" ht="26.25" thickBot="1">
      <c r="A113" s="83" t="s">
        <v>1391</v>
      </c>
      <c r="B113" s="85">
        <v>-6885</v>
      </c>
      <c r="C113" s="85">
        <v>-7331</v>
      </c>
      <c r="D113" s="81" t="s">
        <v>1392</v>
      </c>
    </row>
    <row r="114" spans="1:4" ht="15.75" thickBot="1">
      <c r="A114" s="82" t="s">
        <v>1393</v>
      </c>
      <c r="B114" s="80"/>
      <c r="C114" s="80"/>
      <c r="D114" s="81" t="s">
        <v>1394</v>
      </c>
    </row>
    <row r="115" spans="1:4" ht="15.75" thickBot="1">
      <c r="A115" s="83" t="s">
        <v>1395</v>
      </c>
      <c r="B115" s="85">
        <v>74437</v>
      </c>
      <c r="C115" s="85">
        <v>87386</v>
      </c>
      <c r="D115" s="81" t="s">
        <v>1396</v>
      </c>
    </row>
    <row r="116" spans="1:4" ht="15.75" thickBot="1">
      <c r="A116" s="83" t="s">
        <v>1397</v>
      </c>
      <c r="B116" s="86">
        <v>91519</v>
      </c>
      <c r="C116" s="86">
        <v>69892</v>
      </c>
      <c r="D116" s="81" t="s">
        <v>1398</v>
      </c>
    </row>
    <row r="117" spans="1:4" ht="15.75" thickBot="1">
      <c r="A117" s="83" t="s">
        <v>1399</v>
      </c>
      <c r="B117" s="85"/>
      <c r="C117" s="85"/>
      <c r="D117" s="81" t="s">
        <v>1400</v>
      </c>
    </row>
    <row r="118" spans="1:4" ht="15.75" thickBot="1">
      <c r="A118" s="83" t="s">
        <v>1401</v>
      </c>
      <c r="B118" s="86"/>
      <c r="C118" s="86"/>
      <c r="D118" s="81" t="s">
        <v>1402</v>
      </c>
    </row>
    <row r="119" spans="1:4" ht="15.75" thickBot="1">
      <c r="A119" s="83" t="s">
        <v>1403</v>
      </c>
      <c r="B119" s="85"/>
      <c r="C119" s="85"/>
      <c r="D119" s="81" t="s">
        <v>1404</v>
      </c>
    </row>
    <row r="120" spans="1:4" ht="15.75" thickBot="1">
      <c r="A120" s="83" t="s">
        <v>1405</v>
      </c>
      <c r="B120" s="86"/>
      <c r="C120" s="86"/>
      <c r="D120" s="81" t="s">
        <v>1406</v>
      </c>
    </row>
    <row r="121" spans="1:4" ht="15.75" thickBot="1">
      <c r="A121" s="83" t="s">
        <v>1407</v>
      </c>
      <c r="B121" s="85"/>
      <c r="C121" s="85"/>
      <c r="D121" s="81" t="s">
        <v>1408</v>
      </c>
    </row>
    <row r="122" spans="1:4" ht="15.75" thickBot="1">
      <c r="A122" s="83" t="s">
        <v>1409</v>
      </c>
      <c r="B122" s="86"/>
      <c r="C122" s="86"/>
      <c r="D122" s="81" t="s">
        <v>1410</v>
      </c>
    </row>
    <row r="123" spans="1:4" ht="15.75" thickBot="1">
      <c r="A123" s="83" t="s">
        <v>1411</v>
      </c>
      <c r="B123" s="85"/>
      <c r="C123" s="85"/>
      <c r="D123" s="81" t="s">
        <v>1412</v>
      </c>
    </row>
    <row r="124" spans="1:4" ht="15.75" thickBot="1">
      <c r="A124" s="83" t="s">
        <v>1413</v>
      </c>
      <c r="B124" s="86"/>
      <c r="C124" s="86"/>
      <c r="D124" s="81" t="s">
        <v>1414</v>
      </c>
    </row>
    <row r="125" spans="1:4" ht="15.75" thickBot="1">
      <c r="A125" s="83" t="s">
        <v>1415</v>
      </c>
      <c r="B125" s="85"/>
      <c r="C125" s="85"/>
      <c r="D125" s="81" t="s">
        <v>1416</v>
      </c>
    </row>
    <row r="126" spans="1:4" ht="26.25" thickBot="1">
      <c r="A126" s="83" t="s">
        <v>1417</v>
      </c>
      <c r="B126" s="86"/>
      <c r="C126" s="86"/>
      <c r="D126" s="81" t="s">
        <v>1418</v>
      </c>
    </row>
    <row r="127" spans="1:4" ht="15.75" thickBot="1">
      <c r="A127" s="83" t="s">
        <v>1419</v>
      </c>
      <c r="B127" s="85"/>
      <c r="C127" s="85"/>
      <c r="D127" s="81" t="s">
        <v>1420</v>
      </c>
    </row>
    <row r="128" spans="1:4" ht="15.75" thickBot="1">
      <c r="A128" s="83" t="s">
        <v>1421</v>
      </c>
      <c r="B128" s="86"/>
      <c r="C128" s="86"/>
      <c r="D128" s="81" t="s">
        <v>1422</v>
      </c>
    </row>
    <row r="129" spans="1:4" ht="15.75" thickBot="1">
      <c r="A129" s="83" t="s">
        <v>1423</v>
      </c>
      <c r="B129" s="85"/>
      <c r="C129" s="85"/>
      <c r="D129" s="81" t="s">
        <v>1424</v>
      </c>
    </row>
    <row r="130" spans="1:4" ht="15.75" thickBot="1">
      <c r="A130" s="83" t="s">
        <v>1425</v>
      </c>
      <c r="B130" s="86"/>
      <c r="C130" s="86"/>
      <c r="D130" s="81" t="s">
        <v>1426</v>
      </c>
    </row>
    <row r="131" spans="1:4" ht="15.75" thickBot="1">
      <c r="A131" s="83" t="s">
        <v>1427</v>
      </c>
      <c r="B131" s="85"/>
      <c r="C131" s="85"/>
      <c r="D131" s="81" t="s">
        <v>1428</v>
      </c>
    </row>
    <row r="132" spans="1:4" ht="15.75" thickBot="1">
      <c r="A132" s="83" t="s">
        <v>1429</v>
      </c>
      <c r="B132" s="86"/>
      <c r="C132" s="86"/>
      <c r="D132" s="81" t="s">
        <v>1430</v>
      </c>
    </row>
    <row r="133" spans="1:4" ht="15.75" thickBot="1">
      <c r="A133" s="83" t="s">
        <v>1431</v>
      </c>
      <c r="B133" s="85"/>
      <c r="C133" s="85"/>
      <c r="D133" s="81" t="s">
        <v>1432</v>
      </c>
    </row>
    <row r="134" spans="1:4" ht="15.75" thickBot="1">
      <c r="A134" s="83" t="s">
        <v>1433</v>
      </c>
      <c r="B134" s="86">
        <v>339</v>
      </c>
      <c r="C134" s="86"/>
      <c r="D134" s="81" t="s">
        <v>1434</v>
      </c>
    </row>
    <row r="135" spans="1:4" ht="15.75" thickBot="1">
      <c r="A135" s="83" t="s">
        <v>1435</v>
      </c>
      <c r="B135" s="85"/>
      <c r="C135" s="85"/>
      <c r="D135" s="81" t="s">
        <v>1436</v>
      </c>
    </row>
    <row r="136" spans="1:4" ht="15.75" thickBot="1">
      <c r="A136" s="83" t="s">
        <v>1437</v>
      </c>
      <c r="B136" s="86"/>
      <c r="C136" s="86"/>
      <c r="D136" s="81" t="s">
        <v>1438</v>
      </c>
    </row>
    <row r="137" spans="1:4" ht="15.75" thickBot="1">
      <c r="A137" s="83" t="s">
        <v>1439</v>
      </c>
      <c r="B137" s="85"/>
      <c r="C137" s="85"/>
      <c r="D137" s="81" t="s">
        <v>1440</v>
      </c>
    </row>
    <row r="138" spans="1:4" ht="15.75" thickBot="1">
      <c r="A138" s="83" t="s">
        <v>1441</v>
      </c>
      <c r="B138" s="86"/>
      <c r="C138" s="86"/>
      <c r="D138" s="81" t="s">
        <v>1442</v>
      </c>
    </row>
    <row r="139" spans="1:4" ht="15.75" thickBot="1">
      <c r="A139" s="83" t="s">
        <v>1443</v>
      </c>
      <c r="B139" s="85"/>
      <c r="C139" s="85"/>
      <c r="D139" s="81" t="s">
        <v>1444</v>
      </c>
    </row>
    <row r="140" spans="1:4" ht="15.75" thickBot="1">
      <c r="A140" s="83" t="s">
        <v>1445</v>
      </c>
      <c r="B140" s="86"/>
      <c r="C140" s="86"/>
      <c r="D140" s="81" t="s">
        <v>1446</v>
      </c>
    </row>
    <row r="141" spans="1:4" ht="15.75" thickBot="1">
      <c r="A141" s="83" t="s">
        <v>1447</v>
      </c>
      <c r="B141" s="85"/>
      <c r="C141" s="85"/>
      <c r="D141" s="81" t="s">
        <v>1448</v>
      </c>
    </row>
    <row r="142" spans="1:4" ht="15.75" thickBot="1">
      <c r="A142" s="83" t="s">
        <v>1449</v>
      </c>
      <c r="B142" s="86"/>
      <c r="C142" s="86"/>
      <c r="D142" s="81" t="s">
        <v>1450</v>
      </c>
    </row>
    <row r="143" spans="1:4" ht="15.75" thickBot="1">
      <c r="A143" s="83" t="s">
        <v>1451</v>
      </c>
      <c r="B143" s="85"/>
      <c r="C143" s="85"/>
      <c r="D143" s="81" t="s">
        <v>1452</v>
      </c>
    </row>
    <row r="144" spans="1:4" ht="15.75" thickBot="1">
      <c r="A144" s="83" t="s">
        <v>1453</v>
      </c>
      <c r="B144" s="86"/>
      <c r="C144" s="86"/>
      <c r="D144" s="81" t="s">
        <v>1454</v>
      </c>
    </row>
    <row r="145" spans="1:4" ht="15.75" thickBot="1">
      <c r="A145" s="83" t="s">
        <v>1455</v>
      </c>
      <c r="B145" s="85"/>
      <c r="C145" s="85"/>
      <c r="D145" s="81" t="s">
        <v>1456</v>
      </c>
    </row>
    <row r="146" spans="1:4" ht="15.75" thickBot="1">
      <c r="A146" s="83" t="s">
        <v>1457</v>
      </c>
      <c r="B146" s="86"/>
      <c r="C146" s="86"/>
      <c r="D146" s="81" t="s">
        <v>1458</v>
      </c>
    </row>
    <row r="147" spans="1:4" ht="15.75" thickBot="1">
      <c r="A147" s="83" t="s">
        <v>1459</v>
      </c>
      <c r="B147" s="85"/>
      <c r="C147" s="85"/>
      <c r="D147" s="81" t="s">
        <v>1460</v>
      </c>
    </row>
    <row r="148" spans="1:4" ht="15.75" thickBot="1">
      <c r="A148" s="83" t="s">
        <v>1461</v>
      </c>
      <c r="B148" s="86"/>
      <c r="C148" s="86"/>
      <c r="D148" s="81" t="s">
        <v>1462</v>
      </c>
    </row>
    <row r="149" spans="1:4" ht="15.75" thickBot="1">
      <c r="A149" s="83" t="s">
        <v>1463</v>
      </c>
      <c r="B149" s="85"/>
      <c r="C149" s="85"/>
      <c r="D149" s="81" t="s">
        <v>1464</v>
      </c>
    </row>
    <row r="150" spans="1:4" ht="15.75" thickBot="1">
      <c r="A150" s="83" t="s">
        <v>1465</v>
      </c>
      <c r="B150" s="86"/>
      <c r="C150" s="86"/>
      <c r="D150" s="81" t="s">
        <v>1466</v>
      </c>
    </row>
    <row r="151" spans="1:4" ht="15.75" thickBot="1">
      <c r="A151" s="83" t="s">
        <v>1467</v>
      </c>
      <c r="B151" s="85"/>
      <c r="C151" s="85"/>
      <c r="D151" s="81" t="s">
        <v>1468</v>
      </c>
    </row>
    <row r="152" spans="1:4" ht="15.75" thickBot="1">
      <c r="A152" s="83" t="s">
        <v>1469</v>
      </c>
      <c r="B152" s="86"/>
      <c r="C152" s="86"/>
      <c r="D152" s="81" t="s">
        <v>1470</v>
      </c>
    </row>
    <row r="153" spans="1:4" ht="15.75" thickBot="1">
      <c r="A153" s="83" t="s">
        <v>1471</v>
      </c>
      <c r="B153" s="86"/>
      <c r="C153" s="86"/>
      <c r="D153" s="81" t="s">
        <v>1472</v>
      </c>
    </row>
    <row r="154" spans="1:4" ht="26.25" thickBot="1">
      <c r="A154" s="83" t="s">
        <v>1473</v>
      </c>
      <c r="B154" s="85"/>
      <c r="C154" s="85"/>
      <c r="D154" s="81" t="s">
        <v>1474</v>
      </c>
    </row>
    <row r="155" spans="1:4" ht="15.75" thickBot="1">
      <c r="A155" s="83" t="s">
        <v>1475</v>
      </c>
      <c r="B155" s="85"/>
      <c r="C155" s="85"/>
      <c r="D155" s="81" t="s">
        <v>1476</v>
      </c>
    </row>
    <row r="156" spans="1:4" ht="15.75" thickBot="1">
      <c r="A156" s="83" t="s">
        <v>1477</v>
      </c>
      <c r="B156" s="86"/>
      <c r="C156" s="86"/>
      <c r="D156" s="81" t="s">
        <v>1478</v>
      </c>
    </row>
    <row r="157" spans="1:4" ht="15.75" thickBot="1">
      <c r="A157" s="83" t="s">
        <v>1479</v>
      </c>
      <c r="B157" s="85"/>
      <c r="C157" s="85"/>
      <c r="D157" s="81" t="s">
        <v>1480</v>
      </c>
    </row>
    <row r="158" spans="1:4" ht="15.75" thickBot="1">
      <c r="A158" s="83" t="s">
        <v>1481</v>
      </c>
      <c r="B158" s="86"/>
      <c r="C158" s="86"/>
      <c r="D158" s="81" t="s">
        <v>1482</v>
      </c>
    </row>
    <row r="159" spans="1:4" ht="15.75" thickBot="1">
      <c r="A159" s="83" t="s">
        <v>1483</v>
      </c>
      <c r="B159" s="85"/>
      <c r="C159" s="85"/>
      <c r="D159" s="81" t="s">
        <v>1484</v>
      </c>
    </row>
    <row r="160" spans="1:4" ht="15.75" thickBot="1">
      <c r="A160" s="83" t="s">
        <v>1485</v>
      </c>
      <c r="B160" s="85"/>
      <c r="C160" s="85"/>
      <c r="D160" s="81" t="s">
        <v>1486</v>
      </c>
    </row>
    <row r="161" spans="1:4" ht="15.75" thickBot="1">
      <c r="A161" s="83" t="s">
        <v>1487</v>
      </c>
      <c r="B161" s="85"/>
      <c r="C161" s="85"/>
      <c r="D161" s="81" t="s">
        <v>1488</v>
      </c>
    </row>
    <row r="162" spans="1:4" ht="15.75" thickBot="1">
      <c r="A162" s="83" t="s">
        <v>1489</v>
      </c>
      <c r="B162" s="86"/>
      <c r="C162" s="86"/>
      <c r="D162" s="81" t="s">
        <v>1490</v>
      </c>
    </row>
    <row r="163" spans="1:4" ht="15.75" thickBot="1">
      <c r="A163" s="83" t="s">
        <v>1491</v>
      </c>
      <c r="B163" s="85"/>
      <c r="C163" s="85"/>
      <c r="D163" s="81" t="s">
        <v>1492</v>
      </c>
    </row>
    <row r="164" spans="1:4" ht="15.75" thickBot="1">
      <c r="A164" s="83" t="s">
        <v>1493</v>
      </c>
      <c r="B164" s="85"/>
      <c r="C164" s="85"/>
      <c r="D164" s="81" t="s">
        <v>1494</v>
      </c>
    </row>
    <row r="165" spans="1:4" ht="15.75" thickBot="1">
      <c r="A165" s="83" t="s">
        <v>1495</v>
      </c>
      <c r="B165" s="85"/>
      <c r="C165" s="85"/>
      <c r="D165" s="81" t="s">
        <v>1496</v>
      </c>
    </row>
    <row r="166" spans="1:4" ht="26.25" thickBot="1">
      <c r="A166" s="83" t="s">
        <v>1497</v>
      </c>
      <c r="B166" s="85"/>
      <c r="C166" s="85"/>
      <c r="D166" s="81" t="s">
        <v>1498</v>
      </c>
    </row>
    <row r="167" spans="1:4" ht="26.25" thickBot="1">
      <c r="A167" s="83" t="s">
        <v>1499</v>
      </c>
      <c r="B167" s="85"/>
      <c r="C167" s="85"/>
      <c r="D167" s="81" t="s">
        <v>1500</v>
      </c>
    </row>
    <row r="168" spans="1:4" ht="26.25" thickBot="1">
      <c r="A168" s="83" t="s">
        <v>1501</v>
      </c>
      <c r="B168" s="86"/>
      <c r="C168" s="86"/>
      <c r="D168" s="81" t="s">
        <v>1502</v>
      </c>
    </row>
    <row r="169" spans="1:4" ht="15.75" thickBot="1">
      <c r="A169" s="83" t="s">
        <v>1503</v>
      </c>
      <c r="B169" s="86"/>
      <c r="C169" s="86"/>
      <c r="D169" s="81" t="s">
        <v>1504</v>
      </c>
    </row>
    <row r="170" spans="1:4" ht="15.75" thickBot="1">
      <c r="A170" s="83" t="s">
        <v>1505</v>
      </c>
      <c r="B170" s="85"/>
      <c r="C170" s="85"/>
      <c r="D170" s="81" t="s">
        <v>1506</v>
      </c>
    </row>
    <row r="171" spans="1:4" ht="15.75" thickBot="1">
      <c r="A171" s="83" t="s">
        <v>1507</v>
      </c>
      <c r="B171" s="86"/>
      <c r="C171" s="86"/>
      <c r="D171" s="81" t="s">
        <v>1508</v>
      </c>
    </row>
    <row r="172" spans="1:4" ht="26.25" thickBot="1">
      <c r="A172" s="83" t="s">
        <v>1509</v>
      </c>
      <c r="B172" s="85"/>
      <c r="C172" s="85"/>
      <c r="D172" s="81" t="s">
        <v>1510</v>
      </c>
    </row>
    <row r="173" spans="1:4" ht="26.25" thickBot="1">
      <c r="A173" s="83" t="s">
        <v>1511</v>
      </c>
      <c r="B173" s="85"/>
      <c r="C173" s="85"/>
      <c r="D173" s="81" t="s">
        <v>1512</v>
      </c>
    </row>
    <row r="174" spans="1:4" ht="26.25" thickBot="1">
      <c r="A174" s="83" t="s">
        <v>1513</v>
      </c>
      <c r="B174" s="85">
        <v>-17421</v>
      </c>
      <c r="C174" s="85">
        <v>17494</v>
      </c>
      <c r="D174" s="81" t="s">
        <v>1514</v>
      </c>
    </row>
    <row r="175" spans="1:4" ht="15.75" thickBot="1">
      <c r="A175" s="82" t="s">
        <v>1515</v>
      </c>
      <c r="B175" s="85">
        <v>32361</v>
      </c>
      <c r="C175" s="85">
        <v>22579</v>
      </c>
      <c r="D175" s="81" t="s">
        <v>1516</v>
      </c>
    </row>
    <row r="176" spans="1:4" ht="15.75" thickBot="1">
      <c r="A176" s="82" t="s">
        <v>1517</v>
      </c>
      <c r="B176" s="85">
        <v>62526</v>
      </c>
      <c r="C176" s="85">
        <v>88661</v>
      </c>
      <c r="D176" s="81" t="s">
        <v>1518</v>
      </c>
    </row>
    <row r="177" spans="1:4" ht="15.75" thickBot="1">
      <c r="A177" s="82" t="s">
        <v>1519</v>
      </c>
      <c r="B177" s="85"/>
      <c r="C177" s="85"/>
      <c r="D177" s="81" t="s">
        <v>1520</v>
      </c>
    </row>
    <row r="178" spans="1:4" ht="15.75" thickBot="1">
      <c r="A178" s="82" t="s">
        <v>1521</v>
      </c>
      <c r="B178" s="85"/>
      <c r="C178" s="85"/>
      <c r="D178" s="81" t="s">
        <v>1522</v>
      </c>
    </row>
    <row r="179" spans="1:4" ht="15.75" thickBot="1">
      <c r="A179" s="82" t="s">
        <v>1523</v>
      </c>
      <c r="B179" s="85"/>
      <c r="C179" s="85"/>
      <c r="D179" s="81" t="s">
        <v>1524</v>
      </c>
    </row>
    <row r="180" spans="1:4" ht="15.75" thickBot="1">
      <c r="A180" s="82" t="s">
        <v>1525</v>
      </c>
      <c r="B180" s="85">
        <v>94887</v>
      </c>
      <c r="C180" s="85">
        <v>111240</v>
      </c>
      <c r="D180" s="81" t="s">
        <v>1526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612BD363-B5F4-4340-9D7C-6E1B9FE4986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D1A19-D97B-4338-B33F-9712AD90D7E9}">
  <dimension ref="A1:C63"/>
  <sheetViews>
    <sheetView showGridLines="0" workbookViewId="0"/>
  </sheetViews>
  <sheetFormatPr defaultColWidth="9.1640625" defaultRowHeight="15"/>
  <cols>
    <col min="1" max="1" width="84" style="88" customWidth="1" collapsed="1"/>
    <col min="2" max="2" width="28.5" style="88" customWidth="1" collapsed="1"/>
    <col min="3" max="3" width="84" style="88" customWidth="1" collapsed="1"/>
    <col min="4" max="16384" width="9.1640625" style="88" collapsed="1"/>
  </cols>
  <sheetData>
    <row r="1" spans="1:3" ht="17.25">
      <c r="A1" s="87" t="s">
        <v>1527</v>
      </c>
    </row>
    <row r="3" spans="1:3" ht="17.45" customHeight="1">
      <c r="A3" s="89" t="s">
        <v>1528</v>
      </c>
      <c r="B3" s="301" t="s">
        <v>1529</v>
      </c>
      <c r="C3" s="301"/>
    </row>
    <row r="4" spans="1:3">
      <c r="A4" s="90"/>
      <c r="B4" s="91" t="s">
        <v>102</v>
      </c>
    </row>
    <row r="5" spans="1:3" ht="15.75" thickBot="1">
      <c r="A5" s="92" t="s">
        <v>1528</v>
      </c>
      <c r="B5" s="93"/>
      <c r="C5" s="94" t="s">
        <v>1529</v>
      </c>
    </row>
    <row r="6" spans="1:3" ht="60" customHeight="1" thickBot="1">
      <c r="A6" s="95" t="s">
        <v>1530</v>
      </c>
      <c r="B6" s="96" t="s">
        <v>1531</v>
      </c>
      <c r="C6" s="94" t="s">
        <v>1532</v>
      </c>
    </row>
    <row r="7" spans="1:3" ht="60" customHeight="1" thickBot="1">
      <c r="A7" s="95" t="s">
        <v>1533</v>
      </c>
      <c r="B7" s="96" t="s">
        <v>1534</v>
      </c>
      <c r="C7" s="94" t="s">
        <v>1535</v>
      </c>
    </row>
    <row r="8" spans="1:3" ht="60" customHeight="1" thickBot="1">
      <c r="A8" s="95" t="s">
        <v>431</v>
      </c>
      <c r="B8" s="96" t="s">
        <v>1536</v>
      </c>
      <c r="C8" s="94" t="s">
        <v>432</v>
      </c>
    </row>
    <row r="9" spans="1:3" ht="60" customHeight="1" thickBot="1">
      <c r="A9" s="95" t="s">
        <v>1537</v>
      </c>
      <c r="B9" s="96" t="s">
        <v>1538</v>
      </c>
      <c r="C9" s="94" t="s">
        <v>1539</v>
      </c>
    </row>
    <row r="10" spans="1:3" ht="60" customHeight="1" thickBot="1">
      <c r="A10" s="95" t="s">
        <v>1540</v>
      </c>
      <c r="B10" s="96" t="s">
        <v>1541</v>
      </c>
      <c r="C10" s="94" t="s">
        <v>1542</v>
      </c>
    </row>
    <row r="11" spans="1:3" ht="60" customHeight="1" thickBot="1">
      <c r="A11" s="95" t="s">
        <v>1543</v>
      </c>
      <c r="B11" s="96" t="s">
        <v>1544</v>
      </c>
      <c r="C11" s="94" t="s">
        <v>1545</v>
      </c>
    </row>
    <row r="12" spans="1:3" ht="60" customHeight="1" thickBot="1">
      <c r="A12" s="95" t="s">
        <v>622</v>
      </c>
      <c r="B12" s="96" t="s">
        <v>1546</v>
      </c>
      <c r="C12" s="94" t="s">
        <v>1547</v>
      </c>
    </row>
    <row r="13" spans="1:3" ht="60" customHeight="1" thickBot="1">
      <c r="A13" s="95" t="s">
        <v>1548</v>
      </c>
      <c r="B13" s="96" t="s">
        <v>1544</v>
      </c>
      <c r="C13" s="94" t="s">
        <v>621</v>
      </c>
    </row>
    <row r="14" spans="1:3" ht="60" customHeight="1" thickBot="1">
      <c r="A14" s="95" t="s">
        <v>1549</v>
      </c>
      <c r="B14" s="96" t="s">
        <v>1544</v>
      </c>
      <c r="C14" s="94" t="s">
        <v>1550</v>
      </c>
    </row>
    <row r="15" spans="1:3" ht="60" customHeight="1" thickBot="1">
      <c r="A15" s="95" t="s">
        <v>614</v>
      </c>
      <c r="B15" s="96" t="s">
        <v>1544</v>
      </c>
      <c r="C15" s="94" t="s">
        <v>615</v>
      </c>
    </row>
    <row r="16" spans="1:3" ht="60" customHeight="1" thickBot="1">
      <c r="A16" s="95" t="s">
        <v>1551</v>
      </c>
      <c r="B16" s="96" t="s">
        <v>1552</v>
      </c>
      <c r="C16" s="94" t="s">
        <v>1553</v>
      </c>
    </row>
    <row r="17" spans="1:3" ht="60" customHeight="1" thickBot="1">
      <c r="A17" s="95" t="s">
        <v>642</v>
      </c>
      <c r="B17" s="96" t="s">
        <v>1544</v>
      </c>
      <c r="C17" s="94" t="s">
        <v>643</v>
      </c>
    </row>
    <row r="18" spans="1:3" ht="60" customHeight="1" thickBot="1">
      <c r="A18" s="95" t="s">
        <v>1554</v>
      </c>
      <c r="B18" s="96" t="s">
        <v>1555</v>
      </c>
      <c r="C18" s="94" t="s">
        <v>1556</v>
      </c>
    </row>
    <row r="19" spans="1:3" ht="60" customHeight="1" thickBot="1">
      <c r="A19" s="95" t="s">
        <v>1557</v>
      </c>
      <c r="B19" s="96" t="s">
        <v>1558</v>
      </c>
      <c r="C19" s="94" t="s">
        <v>1559</v>
      </c>
    </row>
    <row r="20" spans="1:3" ht="60" customHeight="1" thickBot="1">
      <c r="A20" s="95" t="s">
        <v>1560</v>
      </c>
      <c r="B20" s="96" t="s">
        <v>1544</v>
      </c>
      <c r="C20" s="94" t="s">
        <v>1561</v>
      </c>
    </row>
    <row r="21" spans="1:3" ht="60" customHeight="1" thickBot="1">
      <c r="A21" s="95" t="s">
        <v>1562</v>
      </c>
      <c r="B21" s="96" t="s">
        <v>1563</v>
      </c>
      <c r="C21" s="94" t="s">
        <v>1564</v>
      </c>
    </row>
    <row r="22" spans="1:3" ht="60" customHeight="1" thickBot="1">
      <c r="A22" s="95" t="s">
        <v>1565</v>
      </c>
      <c r="B22" s="96" t="s">
        <v>1566</v>
      </c>
      <c r="C22" s="94" t="s">
        <v>1567</v>
      </c>
    </row>
    <row r="23" spans="1:3" ht="60" customHeight="1" thickBot="1">
      <c r="A23" s="95" t="s">
        <v>1568</v>
      </c>
      <c r="B23" s="96" t="s">
        <v>1569</v>
      </c>
      <c r="C23" s="94" t="s">
        <v>1570</v>
      </c>
    </row>
    <row r="24" spans="1:3" ht="60" customHeight="1" thickBot="1">
      <c r="A24" s="95" t="s">
        <v>1571</v>
      </c>
      <c r="B24" s="96" t="s">
        <v>1572</v>
      </c>
      <c r="C24" s="94" t="s">
        <v>1573</v>
      </c>
    </row>
    <row r="25" spans="1:3" ht="60" customHeight="1" thickBot="1">
      <c r="A25" s="95" t="s">
        <v>1574</v>
      </c>
      <c r="B25" s="96" t="s">
        <v>1575</v>
      </c>
      <c r="C25" s="94" t="s">
        <v>1576</v>
      </c>
    </row>
    <row r="26" spans="1:3" ht="60" customHeight="1" thickBot="1">
      <c r="A26" s="95" t="s">
        <v>1577</v>
      </c>
      <c r="B26" s="96" t="s">
        <v>1578</v>
      </c>
      <c r="C26" s="94" t="s">
        <v>1579</v>
      </c>
    </row>
    <row r="27" spans="1:3" ht="60" customHeight="1" thickBot="1">
      <c r="A27" s="95" t="s">
        <v>1580</v>
      </c>
      <c r="B27" s="96" t="s">
        <v>1544</v>
      </c>
      <c r="C27" s="94" t="s">
        <v>1581</v>
      </c>
    </row>
    <row r="28" spans="1:3" ht="60" customHeight="1" thickBot="1">
      <c r="A28" s="95" t="s">
        <v>1582</v>
      </c>
      <c r="B28" s="96" t="s">
        <v>1583</v>
      </c>
      <c r="C28" s="94" t="s">
        <v>1584</v>
      </c>
    </row>
    <row r="29" spans="1:3" ht="60" customHeight="1" thickBot="1">
      <c r="A29" s="95" t="s">
        <v>1585</v>
      </c>
      <c r="B29" s="96" t="s">
        <v>1544</v>
      </c>
      <c r="C29" s="94" t="s">
        <v>1586</v>
      </c>
    </row>
    <row r="30" spans="1:3" ht="60" customHeight="1" thickBot="1">
      <c r="A30" s="95" t="s">
        <v>1587</v>
      </c>
      <c r="B30" s="96" t="s">
        <v>1588</v>
      </c>
      <c r="C30" s="94" t="s">
        <v>1589</v>
      </c>
    </row>
    <row r="31" spans="1:3" ht="60" customHeight="1" thickBot="1">
      <c r="A31" s="95" t="s">
        <v>1590</v>
      </c>
      <c r="B31" s="96" t="s">
        <v>1591</v>
      </c>
      <c r="C31" s="94" t="s">
        <v>1592</v>
      </c>
    </row>
    <row r="32" spans="1:3" ht="60" customHeight="1" thickBot="1">
      <c r="A32" s="95" t="s">
        <v>1593</v>
      </c>
      <c r="B32" s="96" t="s">
        <v>1594</v>
      </c>
      <c r="C32" s="94" t="s">
        <v>1595</v>
      </c>
    </row>
    <row r="33" spans="1:3" ht="60" customHeight="1" thickBot="1">
      <c r="A33" s="95" t="s">
        <v>1596</v>
      </c>
      <c r="B33" s="96" t="s">
        <v>1597</v>
      </c>
      <c r="C33" s="94" t="s">
        <v>1598</v>
      </c>
    </row>
    <row r="34" spans="1:3" ht="60" customHeight="1" thickBot="1">
      <c r="A34" s="95" t="s">
        <v>1599</v>
      </c>
      <c r="B34" s="96" t="s">
        <v>1544</v>
      </c>
      <c r="C34" s="94" t="s">
        <v>1600</v>
      </c>
    </row>
    <row r="35" spans="1:3" ht="60" customHeight="1" thickBot="1">
      <c r="A35" s="95" t="s">
        <v>1601</v>
      </c>
      <c r="B35" s="96" t="s">
        <v>1544</v>
      </c>
      <c r="C35" s="94" t="s">
        <v>1602</v>
      </c>
    </row>
    <row r="36" spans="1:3" ht="60" customHeight="1" thickBot="1">
      <c r="A36" s="95" t="s">
        <v>1603</v>
      </c>
      <c r="B36" s="96" t="s">
        <v>1544</v>
      </c>
      <c r="C36" s="94" t="s">
        <v>1604</v>
      </c>
    </row>
    <row r="37" spans="1:3" ht="60" customHeight="1" thickBot="1">
      <c r="A37" s="95" t="s">
        <v>435</v>
      </c>
      <c r="B37" s="96" t="s">
        <v>1544</v>
      </c>
      <c r="C37" s="94" t="s">
        <v>1605</v>
      </c>
    </row>
    <row r="38" spans="1:3" ht="60" customHeight="1" thickBot="1">
      <c r="A38" s="95" t="s">
        <v>624</v>
      </c>
      <c r="B38" s="96" t="s">
        <v>1606</v>
      </c>
      <c r="C38" s="94" t="s">
        <v>625</v>
      </c>
    </row>
    <row r="39" spans="1:3" ht="60" customHeight="1" thickBot="1">
      <c r="A39" s="95" t="s">
        <v>618</v>
      </c>
      <c r="B39" s="96" t="s">
        <v>1607</v>
      </c>
      <c r="C39" s="94" t="s">
        <v>619</v>
      </c>
    </row>
    <row r="40" spans="1:3" ht="60" customHeight="1" thickBot="1">
      <c r="A40" s="95" t="s">
        <v>658</v>
      </c>
      <c r="B40" s="96" t="s">
        <v>1591</v>
      </c>
      <c r="C40" s="94" t="s">
        <v>658</v>
      </c>
    </row>
    <row r="41" spans="1:3" ht="60" customHeight="1" thickBot="1">
      <c r="A41" s="95" t="s">
        <v>561</v>
      </c>
      <c r="B41" s="96" t="s">
        <v>1608</v>
      </c>
      <c r="C41" s="94" t="s">
        <v>1609</v>
      </c>
    </row>
    <row r="42" spans="1:3" ht="60" customHeight="1" thickBot="1">
      <c r="A42" s="95" t="s">
        <v>1610</v>
      </c>
      <c r="B42" s="96" t="s">
        <v>1611</v>
      </c>
      <c r="C42" s="94" t="s">
        <v>1612</v>
      </c>
    </row>
    <row r="43" spans="1:3" ht="60" customHeight="1" thickBot="1">
      <c r="A43" s="95" t="s">
        <v>1613</v>
      </c>
      <c r="B43" s="96" t="s">
        <v>1544</v>
      </c>
      <c r="C43" s="94" t="s">
        <v>1614</v>
      </c>
    </row>
    <row r="44" spans="1:3" ht="60" customHeight="1" thickBot="1">
      <c r="A44" s="95" t="s">
        <v>1615</v>
      </c>
      <c r="B44" s="96" t="s">
        <v>1544</v>
      </c>
      <c r="C44" s="94" t="s">
        <v>1616</v>
      </c>
    </row>
    <row r="45" spans="1:3" ht="60" customHeight="1" thickBot="1">
      <c r="A45" s="95" t="s">
        <v>1617</v>
      </c>
      <c r="B45" s="96" t="s">
        <v>1544</v>
      </c>
      <c r="C45" s="94" t="s">
        <v>1618</v>
      </c>
    </row>
    <row r="46" spans="1:3" ht="60" customHeight="1" thickBot="1">
      <c r="A46" s="95" t="s">
        <v>630</v>
      </c>
      <c r="B46" s="96" t="s">
        <v>1544</v>
      </c>
      <c r="C46" s="94" t="s">
        <v>1619</v>
      </c>
    </row>
    <row r="47" spans="1:3" ht="60" customHeight="1" thickBot="1">
      <c r="A47" s="95" t="s">
        <v>632</v>
      </c>
      <c r="B47" s="96" t="s">
        <v>1544</v>
      </c>
      <c r="C47" s="94" t="s">
        <v>633</v>
      </c>
    </row>
    <row r="48" spans="1:3" ht="60" customHeight="1" thickBot="1">
      <c r="A48" s="95" t="s">
        <v>1620</v>
      </c>
      <c r="B48" s="96" t="s">
        <v>1544</v>
      </c>
      <c r="C48" s="94" t="s">
        <v>1621</v>
      </c>
    </row>
    <row r="49" spans="1:3" ht="60" customHeight="1" thickBot="1">
      <c r="A49" s="95" t="s">
        <v>1622</v>
      </c>
      <c r="B49" s="96" t="s">
        <v>1544</v>
      </c>
      <c r="C49" s="94" t="s">
        <v>1623</v>
      </c>
    </row>
    <row r="50" spans="1:3" ht="60" customHeight="1" thickBot="1">
      <c r="A50" s="95" t="s">
        <v>1624</v>
      </c>
      <c r="B50" s="96" t="s">
        <v>1544</v>
      </c>
      <c r="C50" s="94" t="s">
        <v>1625</v>
      </c>
    </row>
    <row r="51" spans="1:3" ht="60" customHeight="1" thickBot="1">
      <c r="A51" s="95" t="s">
        <v>1626</v>
      </c>
      <c r="B51" s="96" t="s">
        <v>1544</v>
      </c>
      <c r="C51" s="94" t="s">
        <v>1627</v>
      </c>
    </row>
    <row r="52" spans="1:3" ht="60" customHeight="1" thickBot="1">
      <c r="A52" s="95" t="s">
        <v>1628</v>
      </c>
      <c r="B52" s="96" t="s">
        <v>1544</v>
      </c>
      <c r="C52" s="94" t="s">
        <v>1629</v>
      </c>
    </row>
    <row r="53" spans="1:3" ht="60" customHeight="1" thickBot="1">
      <c r="A53" s="95" t="s">
        <v>1630</v>
      </c>
      <c r="B53" s="96" t="s">
        <v>1544</v>
      </c>
      <c r="C53" s="94" t="s">
        <v>1631</v>
      </c>
    </row>
    <row r="54" spans="1:3" ht="60" customHeight="1" thickBot="1">
      <c r="A54" s="95" t="s">
        <v>917</v>
      </c>
      <c r="B54" s="96" t="s">
        <v>1544</v>
      </c>
      <c r="C54" s="94" t="s">
        <v>1632</v>
      </c>
    </row>
    <row r="55" spans="1:3" ht="60" customHeight="1" thickBot="1">
      <c r="A55" s="95" t="s">
        <v>1633</v>
      </c>
      <c r="B55" s="96" t="s">
        <v>1544</v>
      </c>
      <c r="C55" s="94" t="s">
        <v>1634</v>
      </c>
    </row>
    <row r="56" spans="1:3" ht="60" customHeight="1" thickBot="1">
      <c r="A56" s="95" t="s">
        <v>1635</v>
      </c>
      <c r="B56" s="96" t="s">
        <v>1544</v>
      </c>
      <c r="C56" s="94" t="s">
        <v>1636</v>
      </c>
    </row>
    <row r="57" spans="1:3" ht="60" customHeight="1" thickBot="1">
      <c r="A57" s="95" t="s">
        <v>1637</v>
      </c>
      <c r="B57" s="96" t="s">
        <v>1638</v>
      </c>
      <c r="C57" s="94" t="s">
        <v>1639</v>
      </c>
    </row>
    <row r="58" spans="1:3" ht="60" customHeight="1" thickBot="1">
      <c r="A58" s="95" t="s">
        <v>1640</v>
      </c>
      <c r="B58" s="96" t="s">
        <v>1641</v>
      </c>
      <c r="C58" s="94" t="s">
        <v>1642</v>
      </c>
    </row>
    <row r="59" spans="1:3" ht="60" customHeight="1" thickBot="1">
      <c r="A59" s="95" t="s">
        <v>1643</v>
      </c>
      <c r="B59" s="96" t="s">
        <v>1544</v>
      </c>
      <c r="C59" s="94" t="s">
        <v>1644</v>
      </c>
    </row>
    <row r="60" spans="1:3" ht="60" customHeight="1" thickBot="1">
      <c r="A60" s="95" t="s">
        <v>1645</v>
      </c>
      <c r="B60" s="96" t="s">
        <v>1544</v>
      </c>
      <c r="C60" s="94" t="s">
        <v>1646</v>
      </c>
    </row>
    <row r="61" spans="1:3" ht="60" customHeight="1" thickBot="1">
      <c r="A61" s="95" t="s">
        <v>1647</v>
      </c>
      <c r="B61" s="96" t="s">
        <v>1588</v>
      </c>
      <c r="C61" s="94" t="s">
        <v>1648</v>
      </c>
    </row>
    <row r="62" spans="1:3" ht="60" customHeight="1" thickBot="1">
      <c r="A62" s="95" t="s">
        <v>1649</v>
      </c>
      <c r="B62" s="96" t="s">
        <v>1544</v>
      </c>
      <c r="C62" s="94" t="s">
        <v>1650</v>
      </c>
    </row>
    <row r="63" spans="1:3" ht="60" customHeight="1" thickBot="1">
      <c r="A63" s="95" t="s">
        <v>1651</v>
      </c>
      <c r="B63" s="96" t="s">
        <v>1544</v>
      </c>
      <c r="C63" s="94" t="s">
        <v>1652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51C3F7F3-0397-472B-8DA7-E72C030B0C65}">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12189</vt:i4>
      </vt:variant>
    </vt:vector>
  </HeadingPairs>
  <TitlesOfParts>
    <vt:vector size="12221"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1620100</vt:lpstr>
      <vt:lpstr>1620200</vt:lpstr>
      <vt:lpstr>1620300</vt:lpstr>
      <vt:lpstr>1620500</vt:lpstr>
      <vt:lpstr>1630000</vt:lpstr>
      <vt:lpstr>1632000</vt:lpstr>
      <vt:lpstr>1640100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'1616000'!rap.context.title.CurrentYearDuration.0</vt:lpstr>
      <vt:lpstr>'1620500'!rap.context.title.CurrentYearDuration.0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'1620100'!rap.context.title.CurrentYearInstant.0</vt:lpstr>
      <vt:lpstr>'1620200'!rap.context.title.CurrentYearInstant.0</vt:lpstr>
      <vt:lpstr>'1620300'!rap.context.title.CurrentYearInstant.0</vt:lpstr>
      <vt:lpstr>'1630000'!rap.context.title.CurrentYearInstant.0</vt:lpstr>
      <vt:lpstr>'1640100'!rap.context.title.CurrentYearInstant.0</vt:lpstr>
      <vt:lpstr>'1640200'!rap.context.title.CurrentYearInstant.0</vt:lpstr>
      <vt:lpstr>'1640300'!rap.context.title.CurrentYearInstant.0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'1630000'!rap.context.title.CurrentYearInstant.1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'1640200'!rap.context.title.CurrentYearInstant.2</vt:lpstr>
      <vt:lpstr>'1691000a'!rap.context.title.CurrentYearInstant.2</vt:lpstr>
      <vt:lpstr>rap.context.title.CurrentYearInstant.2</vt:lpstr>
      <vt:lpstr>'1620500'!rap.context.title.PriorEndYearInstant.0</vt:lpstr>
      <vt:lpstr>'1630000'!rap.context.title.PriorEndYearInstant.0</vt:lpstr>
      <vt:lpstr>'1691000a'!rap.context.title.PriorEndYearInstant.0</vt:lpstr>
      <vt:lpstr>rap.context.title.PriorEndYearInstant.0</vt:lpstr>
      <vt:lpstr>rap.context.title.PriorEndYearInstant.1</vt:lpstr>
      <vt:lpstr>'1510000'!rap.context.title.PriorYearDuration.0</vt:lpstr>
      <vt:lpstr>'1616000'!rap.context.title.PriorYearDuration.0</vt:lpstr>
      <vt:lpstr>rap.context.title.PriorYearDuration.0</vt:lpstr>
      <vt:lpstr>'1620200'!rap.context.title.PriorYearInstant.0</vt:lpstr>
      <vt:lpstr>'1620300'!rap.context.title.PriorYearInstant.0</vt:lpstr>
      <vt:lpstr>'1640100'!rap.context.title.PriorYearInstant.0</vt:lpstr>
      <vt:lpstr>'1640200'!rap.context.title.PriorYearInstant.0</vt:lpstr>
      <vt:lpstr>'1640300'!rap.context.title.PriorYearInstant.0</vt:lpstr>
      <vt:lpstr>'1670000'!rap.context.title.PriorYearInstant.0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rap.fact.id.IXF1321000E02_0030_00002_02_0001</vt:lpstr>
      <vt:lpstr>rap.fact.id.IXF1321000E02_0030_00006_02_0001</vt:lpstr>
      <vt:lpstr>rap.fact.id.IXF1321000E02_0031_00002_02_0001</vt:lpstr>
      <vt:lpstr>rap.fact.id.IXF1321000E02_0031_00006_02_0001</vt:lpstr>
      <vt:lpstr>rap.fact.id.IXF1321000E02_0034_00002_01_0001</vt:lpstr>
      <vt:lpstr>rap.fact.id.IXF1321000E02_0034_00006_01_0001</vt:lpstr>
      <vt:lpstr>rap.fact.id.IXF1321000E02_0050_00002_01_0001</vt:lpstr>
      <vt:lpstr>rap.fact.id.IXF1321000E02_0050_00006_01_0001</vt:lpstr>
      <vt:lpstr>rap.fact.id.IXF1321000E02_0051_00002_01_0001</vt:lpstr>
      <vt:lpstr>rap.fact.id.IXF1321000E02_0051_00006_01_0001</vt:lpstr>
      <vt:lpstr>rap.fact.id.IXF1321000E02_0052_00002_01_0001</vt:lpstr>
      <vt:lpstr>rap.fact.id.IXF1321000E02_0052_00006_01_0001</vt:lpstr>
      <vt:lpstr>rap.fact.id.IXF1321000E02_0057_00002_01_0001</vt:lpstr>
      <vt:lpstr>rap.fact.id.IXF1321000E02_0057_00006_01_0001</vt:lpstr>
      <vt:lpstr>rap.fact.id.IXF1321000E02_0124_00002_02_0001</vt:lpstr>
      <vt:lpstr>rap.fact.id.IXF1321000E02_0124_00006_02_0001</vt:lpstr>
      <vt:lpstr>rap.fact.id.IXF1321000E02_0125_00002_02_0001</vt:lpstr>
      <vt:lpstr>rap.fact.id.IXF1321000E02_0125_00006_02_0001</vt:lpstr>
      <vt:lpstr>rap.fact.id.IXF1321000E02_0152_00002_01_0001</vt:lpstr>
      <vt:lpstr>rap.fact.id.IXF1321000E02_0152_00006_01_0001</vt:lpstr>
      <vt:lpstr>rap.fact.id.IXF1321000E02_0153_00002_01_0001</vt:lpstr>
      <vt:lpstr>rap.fact.id.IXF1321000E02_0153_00006_01_0001</vt:lpstr>
      <vt:lpstr>rap.fact.id.IXF1321000E02_0162_00002_01_0001</vt:lpstr>
      <vt:lpstr>rap.fact.id.IXF1321000E02_0162_00006_01_0001</vt:lpstr>
      <vt:lpstr>rap.fact.id.IXF1321000E02_0163_00002_01_0001</vt:lpstr>
      <vt:lpstr>rap.fact.id.IXF1321000E02_0163_00006_01_0001</vt:lpstr>
      <vt:lpstr>rap.fact.id.IXF1321000E02_0164_00002_01_0001</vt:lpstr>
      <vt:lpstr>rap.fact.id.IXF1321000E02_0164_00006_01_0001</vt:lpstr>
      <vt:lpstr>rap.fact.id.IXF1321000E02_0166_00002_01_0001</vt:lpstr>
      <vt:lpstr>rap.fact.id.IXF1321000E02_0166_00006_01_0001</vt:lpstr>
      <vt:lpstr>rap.fact.id.IXF1321000E02_0168_00002_01_0001</vt:lpstr>
      <vt:lpstr>rap.fact.id.IXF1321000E02_0168_00006_01_0001</vt:lpstr>
      <vt:lpstr>rap.fact.id.IXF1321000E02_0169_00002_01_0001</vt:lpstr>
      <vt:lpstr>rap.fact.id.IXF1321000E02_0169_00006_01_0001</vt:lpstr>
      <vt:lpstr>rap.fact.id.IXF1321000E02_0171_00002_01_0001</vt:lpstr>
      <vt:lpstr>rap.fact.id.IXF1321000E02_0171_00006_01_0001</vt:lpstr>
      <vt:lpstr>rap.fact.id.IXF1321000E02_0281_00002_01_0001</vt:lpstr>
      <vt:lpstr>rap.fact.id.IXF1321000E02_0281_00006_01_0001</vt:lpstr>
      <vt:lpstr>rap.fact.id.IXF1321000E02_0283_00002_01_0001</vt:lpstr>
      <vt:lpstr>rap.fact.id.IXF1321000E02_0283_00006_01_0001</vt:lpstr>
      <vt:lpstr>rap.fact.id.IXF1321000E02_0293_00002_01_0001</vt:lpstr>
      <vt:lpstr>rap.fact.id.IXF1321000E02_0293_00006_01_0001</vt:lpstr>
      <vt:lpstr>rap.fact.id.IXF1321000E02_0294_00002_01_0001</vt:lpstr>
      <vt:lpstr>rap.fact.id.IXF1321000E02_0294_00006_01_0001</vt:lpstr>
      <vt:lpstr>rap.fact.id.IXF1321000E02_0296_00002_01_0001</vt:lpstr>
      <vt:lpstr>rap.fact.id.IXF1321000E02_0296_00006_01_0001</vt:lpstr>
      <vt:lpstr>rap.fact.id.IXF1321000E02_0298_00002_01_0001</vt:lpstr>
      <vt:lpstr>rap.fact.id.IXF1321000E02_0298_00006_01_0001</vt:lpstr>
      <vt:lpstr>rap.fact.id.IXF1321000E02_0300_00002_01_0001</vt:lpstr>
      <vt:lpstr>rap.fact.id.IXF1321000E02_0300_00006_01_0001</vt:lpstr>
      <vt:lpstr>rap.fact.id.IXF1321000E02_0302_00002_01_0001</vt:lpstr>
      <vt:lpstr>rap.fact.id.IXF1321000E02_0302_00006_01_0001</vt:lpstr>
      <vt:lpstr>rap.fact.id.IXF1321000E02_0311_00002_01_0001</vt:lpstr>
      <vt:lpstr>rap.fact.id.IXF1321000E02_0311_00006_01_0001</vt:lpstr>
      <vt:lpstr>rap.fact.id.IXF1321000E02_0313_00002_01_0001</vt:lpstr>
      <vt:lpstr>rap.fact.id.IXF1321000E02_0313_00006_01_0001</vt:lpstr>
      <vt:lpstr>rap.fact.id.IXF1321000E02_0314_00002_01_0001</vt:lpstr>
      <vt:lpstr>rap.fact.id.IXF1321000E02_0314_00006_01_0001</vt:lpstr>
      <vt:lpstr>rap.fact.id.IXF1321000E02_0447_00002_01_0001</vt:lpstr>
      <vt:lpstr>rap.fact.id.IXF1321000E02_0447_00006_01_0001</vt:lpstr>
      <vt:lpstr>rap.fact.id.IXF1321000E02_0449_00002_01_0001</vt:lpstr>
      <vt:lpstr>rap.fact.id.IXF1321000E02_0449_00006_01_0001</vt:lpstr>
      <vt:lpstr>rap.fact.id.IXF1321000E02_0450_00002_01_0001</vt:lpstr>
      <vt:lpstr>rap.fact.id.IXF1321000E02_0450_00006_01_0001</vt:lpstr>
      <vt:lpstr>rap.fact.id.IXF1321000E02_0451_00002_01_0001</vt:lpstr>
      <vt:lpstr>rap.fact.id.IXF1321000E02_0451_00006_01_0001</vt:lpstr>
      <vt:lpstr>rap.fact.id.IXF1321000E02_0452_00002_01_0001</vt:lpstr>
      <vt:lpstr>rap.fact.id.IXF1321000E02_0452_00006_01_0001</vt:lpstr>
      <vt:lpstr>rap.fact.id.IXF1321000E02_0453_00002_01_0001</vt:lpstr>
      <vt:lpstr>rap.fact.id.IXF1321000E02_0453_00006_01_0001</vt:lpstr>
      <vt:lpstr>rap.fact.id.IXF1321000E02_0476_00002_01_0001</vt:lpstr>
      <vt:lpstr>rap.fact.id.IXF1321000E02_0476_00006_01_0001</vt:lpstr>
      <vt:lpstr>rap.fact.id.IXF1321000E02_0478_00002_01_0001</vt:lpstr>
      <vt:lpstr>rap.fact.id.IXF1321000E02_0478_00006_01_0001</vt:lpstr>
      <vt:lpstr>rap.fact.id.IXF1321000E02_0480_00002_01_0001</vt:lpstr>
      <vt:lpstr>rap.fact.id.IXF1321000E02_0480_00006_01_0001</vt:lpstr>
      <vt:lpstr>rap.fact.id.IXF1321000E02_0482_00002_01_0001</vt:lpstr>
      <vt:lpstr>rap.fact.id.IXF1321000E02_0482_00006_01_0001</vt:lpstr>
      <vt:lpstr>rap.fact.id.IXF1321000E02_0489_00002_01_0001</vt:lpstr>
      <vt:lpstr>rap.fact.id.IXF1321000E02_0489_00006_01_0001</vt:lpstr>
      <vt:lpstr>rap.fact.id.IXF1321000E02_0491_00002_01_0001</vt:lpstr>
      <vt:lpstr>rap.fact.id.IXF1321000E02_0491_00006_01_0001</vt:lpstr>
      <vt:lpstr>rap.fact.id.IXF1321000E02_0495_00002_01_0001</vt:lpstr>
      <vt:lpstr>rap.fact.id.IXF1321000E02_0495_00006_01_0001</vt:lpstr>
      <vt:lpstr>rap.fact.id.IXF1321000E02_0497_00002_01_0001</vt:lpstr>
      <vt:lpstr>rap.fact.id.IXF1321000E02_0497_00006_01_0001</vt:lpstr>
      <vt:lpstr>rap.fact.id.IXF1321000E02_0498_00002_01_0001</vt:lpstr>
      <vt:lpstr>rap.fact.id.IXF1321000E02_0498_00006_01_0001</vt:lpstr>
      <vt:lpstr>rap.fact.id.IXF1321000E02_0499_00002_01_0001</vt:lpstr>
      <vt:lpstr>rap.fact.id.IXF1321000E02_0499_00006_01_0001</vt:lpstr>
      <vt:lpstr>rap.fact.id.IXF1321000E02_0510_00002_01_0001</vt:lpstr>
      <vt:lpstr>rap.fact.id.IXF1321000E02_0510_00006_01_0001</vt:lpstr>
      <vt:lpstr>rap.fact.id.IXF1321000E02_0511_00002_01_0001</vt:lpstr>
      <vt:lpstr>rap.fact.id.IXF1321000E02_0511_00006_01_0001</vt:lpstr>
      <vt:lpstr>rap.fact.id.IXF1321000E02_0530_00002_01_0001</vt:lpstr>
      <vt:lpstr>rap.fact.id.IXF1321000E02_0530_00006_01_0001</vt:lpstr>
      <vt:lpstr>rap.fact.id.IXF1321000E02_0537_00002_01_0001</vt:lpstr>
      <vt:lpstr>rap.fact.id.IXF1321000E02_0537_00006_01_0001</vt:lpstr>
      <vt:lpstr>rap.fact.id.IXF1321000E02_0658_00002_01_0001</vt:lpstr>
      <vt:lpstr>rap.fact.id.IXF1321000E02_0658_00006_01_0001</vt:lpstr>
      <vt:lpstr>rap.fact.id.IXF1321000E02_0666_00002_01_0001</vt:lpstr>
      <vt:lpstr>rap.fact.id.IXF1321000E02_0666_00006_01_0001</vt:lpstr>
      <vt:lpstr>rap.fact.id.IXF1321000E02_0745_00002_01_0001</vt:lpstr>
      <vt:lpstr>rap.fact.id.IXF1321000E02_0745_00006_01_0001</vt:lpstr>
      <vt:lpstr>rap.fact.id.IXF1321000E02_0897_00002_01_0001</vt:lpstr>
      <vt:lpstr>rap.fact.id.IXF1321000E02_0897_00006_01_0001</vt:lpstr>
      <vt:lpstr>rap.fact.id.IXF1321000E02_1424_00002_01_0001</vt:lpstr>
      <vt:lpstr>rap.fact.id.IXF1321000E02_1424_00006_01_0001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Dwika Dyananda</cp:lastModifiedBy>
  <dcterms:created xsi:type="dcterms:W3CDTF">2023-12-07T05:59:19Z</dcterms:created>
  <dcterms:modified xsi:type="dcterms:W3CDTF">2024-12-02T17:57:25Z</dcterms:modified>
</cp:coreProperties>
</file>