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6\analisis time seri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D25" i="1" s="1"/>
  <c r="C26" i="1"/>
  <c r="D26" i="1" s="1"/>
  <c r="L26" i="1" s="1"/>
  <c r="C27" i="1"/>
  <c r="D27" i="1" s="1"/>
  <c r="L27" i="1" s="1"/>
  <c r="C28" i="1"/>
  <c r="D28" i="1" s="1"/>
  <c r="L28" i="1" s="1"/>
  <c r="C29" i="1"/>
  <c r="D29" i="1" s="1"/>
  <c r="C30" i="1"/>
  <c r="D30" i="1" s="1"/>
  <c r="C31" i="1"/>
  <c r="D31" i="1" s="1"/>
  <c r="L31" i="1" s="1"/>
  <c r="C32" i="1"/>
  <c r="D32" i="1" s="1"/>
  <c r="L32" i="1" s="1"/>
  <c r="C33" i="1"/>
  <c r="D33" i="1" s="1"/>
  <c r="C34" i="1"/>
  <c r="D34" i="1" s="1"/>
  <c r="L34" i="1" s="1"/>
  <c r="C16" i="1"/>
  <c r="D16" i="1" s="1"/>
  <c r="C15" i="1"/>
  <c r="D15" i="1" s="1"/>
  <c r="C7" i="1"/>
  <c r="D7" i="1" s="1"/>
  <c r="C5" i="1"/>
  <c r="D5" i="1" s="1"/>
  <c r="C4" i="1"/>
  <c r="D4" i="1" s="1"/>
  <c r="C3" i="1"/>
  <c r="D3" i="1" s="1"/>
  <c r="G4" i="1" s="1"/>
  <c r="C21" i="1"/>
  <c r="D21" i="1" s="1"/>
  <c r="C22" i="1"/>
  <c r="D22" i="1" s="1"/>
  <c r="L22" i="1" s="1"/>
  <c r="C23" i="1"/>
  <c r="D23" i="1" s="1"/>
  <c r="L23" i="1" s="1"/>
  <c r="C24" i="1"/>
  <c r="D24" i="1" s="1"/>
  <c r="L24" i="1" s="1"/>
  <c r="C6" i="1"/>
  <c r="D6" i="1" s="1"/>
  <c r="C8" i="1"/>
  <c r="D8" i="1" s="1"/>
  <c r="L8" i="1" s="1"/>
  <c r="C9" i="1"/>
  <c r="D9" i="1" s="1"/>
  <c r="L9" i="1" s="1"/>
  <c r="C10" i="1"/>
  <c r="D10" i="1" s="1"/>
  <c r="L10" i="1" s="1"/>
  <c r="C11" i="1"/>
  <c r="D11" i="1" s="1"/>
  <c r="C12" i="1"/>
  <c r="D12" i="1" s="1"/>
  <c r="L12" i="1" s="1"/>
  <c r="C13" i="1"/>
  <c r="D13" i="1" s="1"/>
  <c r="L13" i="1" s="1"/>
  <c r="C14" i="1"/>
  <c r="D14" i="1" s="1"/>
  <c r="L14" i="1" s="1"/>
  <c r="C17" i="1"/>
  <c r="D17" i="1" s="1"/>
  <c r="C18" i="1"/>
  <c r="D18" i="1" s="1"/>
  <c r="L18" i="1" s="1"/>
  <c r="C19" i="1"/>
  <c r="D19" i="1" s="1"/>
  <c r="L19" i="1" s="1"/>
  <c r="C20" i="1"/>
  <c r="D20" i="1" s="1"/>
  <c r="L20" i="1" s="1"/>
  <c r="L6" i="1" l="1"/>
  <c r="L16" i="1"/>
  <c r="L5" i="1"/>
  <c r="L30" i="1"/>
  <c r="L15" i="1"/>
  <c r="L17" i="1"/>
  <c r="L11" i="1"/>
  <c r="L21" i="1"/>
  <c r="L7" i="1"/>
  <c r="L33" i="1"/>
  <c r="L29" i="1"/>
  <c r="L25" i="1"/>
  <c r="G21" i="1"/>
  <c r="K28" i="1"/>
  <c r="G20" i="1"/>
  <c r="G14" i="1"/>
  <c r="G10" i="1"/>
  <c r="G24" i="1"/>
  <c r="G17" i="1"/>
  <c r="G32" i="1"/>
  <c r="G28" i="1"/>
  <c r="G11" i="1"/>
  <c r="G25" i="1"/>
  <c r="K32" i="1"/>
  <c r="G19" i="1"/>
  <c r="G13" i="1"/>
  <c r="G9" i="1"/>
  <c r="G23" i="1"/>
  <c r="G6" i="1"/>
  <c r="G35" i="1"/>
  <c r="G36" i="1" s="1"/>
  <c r="G37" i="1" s="1"/>
  <c r="G38" i="1" s="1"/>
  <c r="G31" i="1"/>
  <c r="G27" i="1"/>
  <c r="G15" i="1"/>
  <c r="G18" i="1"/>
  <c r="G12" i="1"/>
  <c r="G7" i="1"/>
  <c r="G22" i="1"/>
  <c r="G8" i="1"/>
  <c r="G34" i="1"/>
  <c r="G30" i="1"/>
  <c r="G26" i="1"/>
  <c r="G5" i="1"/>
  <c r="K24" i="1"/>
  <c r="K20" i="1"/>
  <c r="K15" i="1"/>
  <c r="K16" i="1"/>
  <c r="K4" i="1"/>
  <c r="K12" i="1"/>
  <c r="K8" i="1"/>
  <c r="K31" i="1"/>
  <c r="K27" i="1"/>
  <c r="K23" i="1"/>
  <c r="K19" i="1"/>
  <c r="K11" i="1"/>
  <c r="K7" i="1"/>
  <c r="K34" i="1"/>
  <c r="K30" i="1"/>
  <c r="K26" i="1"/>
  <c r="K22" i="1"/>
  <c r="K18" i="1"/>
  <c r="K14" i="1"/>
  <c r="K10" i="1"/>
  <c r="K6" i="1"/>
  <c r="K33" i="1"/>
  <c r="K29" i="1"/>
  <c r="K25" i="1"/>
  <c r="K21" i="1"/>
  <c r="K17" i="1"/>
  <c r="K13" i="1"/>
  <c r="K9" i="1"/>
  <c r="K5" i="1"/>
  <c r="J31" i="1"/>
  <c r="H33" i="1"/>
  <c r="H31" i="1"/>
  <c r="I33" i="1"/>
  <c r="G29" i="1"/>
  <c r="H30" i="1"/>
  <c r="I31" i="1"/>
  <c r="J30" i="1"/>
  <c r="J32" i="1"/>
  <c r="G33" i="1"/>
  <c r="H34" i="1"/>
  <c r="I35" i="1"/>
  <c r="J34" i="1"/>
  <c r="J35" i="1"/>
  <c r="J33" i="1"/>
  <c r="J29" i="1"/>
  <c r="J28" i="1"/>
  <c r="J27" i="1"/>
  <c r="J26" i="1"/>
  <c r="I34" i="1"/>
  <c r="I32" i="1"/>
  <c r="I30" i="1"/>
  <c r="I29" i="1"/>
  <c r="I28" i="1"/>
  <c r="I27" i="1"/>
  <c r="I26" i="1"/>
  <c r="H35" i="1"/>
  <c r="H32" i="1"/>
  <c r="H29" i="1"/>
  <c r="H28" i="1"/>
  <c r="H27" i="1"/>
  <c r="H26" i="1"/>
  <c r="J23" i="1"/>
  <c r="G16" i="1"/>
  <c r="J19" i="1"/>
  <c r="J11" i="1"/>
  <c r="J22" i="1"/>
  <c r="J18" i="1"/>
  <c r="J14" i="1"/>
  <c r="J10" i="1"/>
  <c r="J25" i="1"/>
  <c r="J21" i="1"/>
  <c r="J17" i="1"/>
  <c r="J13" i="1"/>
  <c r="J9" i="1"/>
  <c r="J15" i="1"/>
  <c r="J24" i="1"/>
  <c r="J20" i="1"/>
  <c r="J16" i="1"/>
  <c r="J12" i="1"/>
  <c r="J8" i="1"/>
  <c r="J7" i="1"/>
  <c r="I6" i="1"/>
  <c r="I22" i="1"/>
  <c r="I10" i="1"/>
  <c r="I25" i="1"/>
  <c r="I21" i="1"/>
  <c r="I17" i="1"/>
  <c r="I13" i="1"/>
  <c r="I9" i="1"/>
  <c r="I18" i="1"/>
  <c r="I14" i="1"/>
  <c r="I24" i="1"/>
  <c r="I20" i="1"/>
  <c r="I16" i="1"/>
  <c r="I12" i="1"/>
  <c r="I8" i="1"/>
  <c r="I23" i="1"/>
  <c r="I19" i="1"/>
  <c r="I15" i="1"/>
  <c r="I11" i="1"/>
  <c r="I7" i="1"/>
  <c r="H25" i="1"/>
  <c r="H21" i="1"/>
  <c r="H17" i="1"/>
  <c r="H13" i="1"/>
  <c r="H9" i="1"/>
  <c r="H24" i="1"/>
  <c r="H20" i="1"/>
  <c r="H16" i="1"/>
  <c r="H12" i="1"/>
  <c r="H8" i="1"/>
  <c r="H23" i="1"/>
  <c r="H19" i="1"/>
  <c r="H15" i="1"/>
  <c r="H11" i="1"/>
  <c r="H7" i="1"/>
  <c r="H22" i="1"/>
  <c r="H18" i="1"/>
  <c r="H14" i="1"/>
  <c r="H10" i="1"/>
  <c r="H6" i="1"/>
  <c r="H5" i="1"/>
  <c r="J36" i="1" l="1"/>
  <c r="I36" i="1"/>
  <c r="H36" i="1"/>
  <c r="J37" i="1" l="1"/>
  <c r="J38" i="1" s="1"/>
  <c r="I37" i="1"/>
  <c r="I38" i="1" s="1"/>
  <c r="H37" i="1"/>
  <c r="H38" i="1" s="1"/>
</calcChain>
</file>

<file path=xl/sharedStrings.xml><?xml version="1.0" encoding="utf-8"?>
<sst xmlns="http://schemas.openxmlformats.org/spreadsheetml/2006/main" count="16" uniqueCount="16">
  <si>
    <t>naive</t>
  </si>
  <si>
    <t>MA 2</t>
  </si>
  <si>
    <t>MA 3</t>
  </si>
  <si>
    <t>MA 4</t>
  </si>
  <si>
    <t>forecast</t>
  </si>
  <si>
    <t>smoothing</t>
  </si>
  <si>
    <t>SES</t>
  </si>
  <si>
    <t>alfa =</t>
  </si>
  <si>
    <t>Data simulasi</t>
  </si>
  <si>
    <t>TES_S</t>
  </si>
  <si>
    <t>TES_B</t>
  </si>
  <si>
    <t>TES_C</t>
  </si>
  <si>
    <t>trend</t>
  </si>
  <si>
    <t>musim</t>
  </si>
  <si>
    <t>DES_B</t>
  </si>
  <si>
    <t>DES_S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</si>
</sst>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Sheet1!$D$3:$D$38</c:f>
              <c:numCache>
                <c:formatCode>General</c:formatCode>
                <c:ptCount val="36"/>
                <c:pt idx="0">
                  <c:v>39</c:v>
                </c:pt>
                <c:pt idx="1">
                  <c:v>40</c:v>
                </c:pt>
                <c:pt idx="2">
                  <c:v>39</c:v>
                </c:pt>
                <c:pt idx="3">
                  <c:v>39</c:v>
                </c:pt>
                <c:pt idx="4">
                  <c:v>39</c:v>
                </c:pt>
                <c:pt idx="5">
                  <c:v>39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39</c:v>
                </c:pt>
                <c:pt idx="11">
                  <c:v>39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39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39</c:v>
                </c:pt>
                <c:pt idx="21">
                  <c:v>40</c:v>
                </c:pt>
                <c:pt idx="22">
                  <c:v>40</c:v>
                </c:pt>
                <c:pt idx="23">
                  <c:v>39</c:v>
                </c:pt>
                <c:pt idx="24">
                  <c:v>39</c:v>
                </c:pt>
                <c:pt idx="25">
                  <c:v>39</c:v>
                </c:pt>
                <c:pt idx="26">
                  <c:v>40</c:v>
                </c:pt>
                <c:pt idx="27">
                  <c:v>40</c:v>
                </c:pt>
                <c:pt idx="28">
                  <c:v>39</c:v>
                </c:pt>
                <c:pt idx="29">
                  <c:v>40</c:v>
                </c:pt>
                <c:pt idx="30">
                  <c:v>39</c:v>
                </c:pt>
                <c:pt idx="31">
                  <c:v>40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Sheet1!$G$3:$G$38</c:f>
              <c:numCache>
                <c:formatCode>General</c:formatCode>
                <c:ptCount val="36"/>
                <c:pt idx="1">
                  <c:v>39</c:v>
                </c:pt>
                <c:pt idx="2">
                  <c:v>40</c:v>
                </c:pt>
                <c:pt idx="3">
                  <c:v>39</c:v>
                </c:pt>
                <c:pt idx="4">
                  <c:v>39</c:v>
                </c:pt>
                <c:pt idx="5">
                  <c:v>39</c:v>
                </c:pt>
                <c:pt idx="6">
                  <c:v>39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39</c:v>
                </c:pt>
                <c:pt idx="12">
                  <c:v>39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39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39</c:v>
                </c:pt>
                <c:pt idx="22">
                  <c:v>40</c:v>
                </c:pt>
                <c:pt idx="23">
                  <c:v>40</c:v>
                </c:pt>
                <c:pt idx="24">
                  <c:v>39</c:v>
                </c:pt>
                <c:pt idx="25">
                  <c:v>39</c:v>
                </c:pt>
                <c:pt idx="26">
                  <c:v>39</c:v>
                </c:pt>
                <c:pt idx="27">
                  <c:v>40</c:v>
                </c:pt>
                <c:pt idx="28">
                  <c:v>40</c:v>
                </c:pt>
                <c:pt idx="29">
                  <c:v>39</c:v>
                </c:pt>
                <c:pt idx="30">
                  <c:v>40</c:v>
                </c:pt>
                <c:pt idx="31">
                  <c:v>39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Sheet1!$H$3:$H$38</c:f>
              <c:numCache>
                <c:formatCode>General</c:formatCode>
                <c:ptCount val="36"/>
                <c:pt idx="2">
                  <c:v>39.5</c:v>
                </c:pt>
                <c:pt idx="3">
                  <c:v>39.5</c:v>
                </c:pt>
                <c:pt idx="4">
                  <c:v>39</c:v>
                </c:pt>
                <c:pt idx="5">
                  <c:v>39</c:v>
                </c:pt>
                <c:pt idx="6">
                  <c:v>39</c:v>
                </c:pt>
                <c:pt idx="7">
                  <c:v>39.5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39.5</c:v>
                </c:pt>
                <c:pt idx="12">
                  <c:v>39</c:v>
                </c:pt>
                <c:pt idx="13">
                  <c:v>39.5</c:v>
                </c:pt>
                <c:pt idx="14">
                  <c:v>40</c:v>
                </c:pt>
                <c:pt idx="15">
                  <c:v>40</c:v>
                </c:pt>
                <c:pt idx="16">
                  <c:v>39.5</c:v>
                </c:pt>
                <c:pt idx="17">
                  <c:v>39.5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39.5</c:v>
                </c:pt>
                <c:pt idx="22">
                  <c:v>39.5</c:v>
                </c:pt>
                <c:pt idx="23">
                  <c:v>40</c:v>
                </c:pt>
                <c:pt idx="24">
                  <c:v>39.5</c:v>
                </c:pt>
                <c:pt idx="25">
                  <c:v>39</c:v>
                </c:pt>
                <c:pt idx="26">
                  <c:v>39</c:v>
                </c:pt>
                <c:pt idx="27">
                  <c:v>39.5</c:v>
                </c:pt>
                <c:pt idx="28">
                  <c:v>40</c:v>
                </c:pt>
                <c:pt idx="29">
                  <c:v>39.5</c:v>
                </c:pt>
                <c:pt idx="30">
                  <c:v>39.5</c:v>
                </c:pt>
                <c:pt idx="31">
                  <c:v>39.5</c:v>
                </c:pt>
                <c:pt idx="32">
                  <c:v>39.5</c:v>
                </c:pt>
                <c:pt idx="33">
                  <c:v>39.5</c:v>
                </c:pt>
                <c:pt idx="34">
                  <c:v>39.5</c:v>
                </c:pt>
                <c:pt idx="35">
                  <c:v>39.5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Sheet1!$I$3:$I$38</c:f>
              <c:numCache>
                <c:formatCode>General</c:formatCode>
                <c:ptCount val="36"/>
                <c:pt idx="3">
                  <c:v>39.333333333333336</c:v>
                </c:pt>
                <c:pt idx="4">
                  <c:v>39.333333333333336</c:v>
                </c:pt>
                <c:pt idx="5">
                  <c:v>39</c:v>
                </c:pt>
                <c:pt idx="6">
                  <c:v>39</c:v>
                </c:pt>
                <c:pt idx="7">
                  <c:v>39.333333333333336</c:v>
                </c:pt>
                <c:pt idx="8">
                  <c:v>39.666666666666664</c:v>
                </c:pt>
                <c:pt idx="9">
                  <c:v>40</c:v>
                </c:pt>
                <c:pt idx="10">
                  <c:v>40</c:v>
                </c:pt>
                <c:pt idx="11">
                  <c:v>39.666666666666664</c:v>
                </c:pt>
                <c:pt idx="12">
                  <c:v>39.333333333333336</c:v>
                </c:pt>
                <c:pt idx="13">
                  <c:v>39.333333333333336</c:v>
                </c:pt>
                <c:pt idx="14">
                  <c:v>39.666666666666664</c:v>
                </c:pt>
                <c:pt idx="15">
                  <c:v>40</c:v>
                </c:pt>
                <c:pt idx="16">
                  <c:v>39.666666666666664</c:v>
                </c:pt>
                <c:pt idx="17">
                  <c:v>39.666666666666664</c:v>
                </c:pt>
                <c:pt idx="18">
                  <c:v>39.666666666666664</c:v>
                </c:pt>
                <c:pt idx="19">
                  <c:v>40</c:v>
                </c:pt>
                <c:pt idx="20">
                  <c:v>40</c:v>
                </c:pt>
                <c:pt idx="21">
                  <c:v>39.666666666666664</c:v>
                </c:pt>
                <c:pt idx="22">
                  <c:v>39.666666666666664</c:v>
                </c:pt>
                <c:pt idx="23">
                  <c:v>39.666666666666664</c:v>
                </c:pt>
                <c:pt idx="24">
                  <c:v>39.666666666666664</c:v>
                </c:pt>
                <c:pt idx="25">
                  <c:v>39.333333333333336</c:v>
                </c:pt>
                <c:pt idx="26">
                  <c:v>39</c:v>
                </c:pt>
                <c:pt idx="27">
                  <c:v>39.333333333333336</c:v>
                </c:pt>
                <c:pt idx="28">
                  <c:v>39.666666666666664</c:v>
                </c:pt>
                <c:pt idx="29">
                  <c:v>39.666666666666664</c:v>
                </c:pt>
                <c:pt idx="30">
                  <c:v>39.666666666666664</c:v>
                </c:pt>
                <c:pt idx="31">
                  <c:v>39.333333333333336</c:v>
                </c:pt>
                <c:pt idx="32">
                  <c:v>39.666666666666664</c:v>
                </c:pt>
                <c:pt idx="33">
                  <c:v>39.55555555555555</c:v>
                </c:pt>
                <c:pt idx="34">
                  <c:v>39.518518518518512</c:v>
                </c:pt>
                <c:pt idx="35">
                  <c:v>39.580246913580247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Sheet1!$J$3:$J$38</c:f>
              <c:numCache>
                <c:formatCode>General</c:formatCode>
                <c:ptCount val="36"/>
                <c:pt idx="4">
                  <c:v>39.25</c:v>
                </c:pt>
                <c:pt idx="5">
                  <c:v>39.25</c:v>
                </c:pt>
                <c:pt idx="6">
                  <c:v>39</c:v>
                </c:pt>
                <c:pt idx="7">
                  <c:v>39.25</c:v>
                </c:pt>
                <c:pt idx="8">
                  <c:v>39.5</c:v>
                </c:pt>
                <c:pt idx="9">
                  <c:v>39.75</c:v>
                </c:pt>
                <c:pt idx="10">
                  <c:v>40</c:v>
                </c:pt>
                <c:pt idx="11">
                  <c:v>39.75</c:v>
                </c:pt>
                <c:pt idx="12">
                  <c:v>39.5</c:v>
                </c:pt>
                <c:pt idx="13">
                  <c:v>39.5</c:v>
                </c:pt>
                <c:pt idx="14">
                  <c:v>39.5</c:v>
                </c:pt>
                <c:pt idx="15">
                  <c:v>39.75</c:v>
                </c:pt>
                <c:pt idx="16">
                  <c:v>39.75</c:v>
                </c:pt>
                <c:pt idx="17">
                  <c:v>39.75</c:v>
                </c:pt>
                <c:pt idx="18">
                  <c:v>39.75</c:v>
                </c:pt>
                <c:pt idx="19">
                  <c:v>39.75</c:v>
                </c:pt>
                <c:pt idx="20">
                  <c:v>40</c:v>
                </c:pt>
                <c:pt idx="21">
                  <c:v>39.75</c:v>
                </c:pt>
                <c:pt idx="22">
                  <c:v>39.75</c:v>
                </c:pt>
                <c:pt idx="23">
                  <c:v>39.75</c:v>
                </c:pt>
                <c:pt idx="24">
                  <c:v>39.5</c:v>
                </c:pt>
                <c:pt idx="25">
                  <c:v>39.5</c:v>
                </c:pt>
                <c:pt idx="26">
                  <c:v>39.25</c:v>
                </c:pt>
                <c:pt idx="27">
                  <c:v>39.25</c:v>
                </c:pt>
                <c:pt idx="28">
                  <c:v>39.5</c:v>
                </c:pt>
                <c:pt idx="29">
                  <c:v>39.5</c:v>
                </c:pt>
                <c:pt idx="30">
                  <c:v>39.75</c:v>
                </c:pt>
                <c:pt idx="31">
                  <c:v>39.5</c:v>
                </c:pt>
                <c:pt idx="32">
                  <c:v>39.5</c:v>
                </c:pt>
                <c:pt idx="33">
                  <c:v>39.5625</c:v>
                </c:pt>
                <c:pt idx="34">
                  <c:v>39.578125</c:v>
                </c:pt>
                <c:pt idx="35">
                  <c:v>39.53515625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989344"/>
        <c:axId val="486985536"/>
      </c:lineChart>
      <c:catAx>
        <c:axId val="486989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85536"/>
        <c:crosses val="autoZero"/>
        <c:auto val="1"/>
        <c:lblAlgn val="ctr"/>
        <c:lblOffset val="100"/>
        <c:noMultiLvlLbl val="0"/>
      </c:catAx>
      <c:valAx>
        <c:axId val="48698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8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76201</xdr:colOff>
      <xdr:row>16</xdr:row>
      <xdr:rowOff>71437</xdr:rowOff>
    </xdr:from>
    <xdr:to>
      <xdr:col>24</xdr:col>
      <xdr:colOff>19050</xdr:colOff>
      <xdr:row>30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L15" sqref="L15"/>
    </sheetView>
  </sheetViews>
  <sheetFormatPr defaultRowHeight="15" x14ac:dyDescent="0.25"/>
  <cols>
    <col min="3" max="3" width="10.42578125" customWidth="1"/>
    <col min="4" max="4" width="12.7109375" bestFit="1" customWidth="1"/>
    <col min="5" max="5" width="5.85546875" bestFit="1" customWidth="1"/>
    <col min="6" max="6" width="7" bestFit="1" customWidth="1"/>
    <col min="11" max="11" width="10.42578125" customWidth="1"/>
  </cols>
  <sheetData>
    <row r="1" spans="1:16" x14ac:dyDescent="0.25">
      <c r="K1" t="s">
        <v>5</v>
      </c>
      <c r="L1" t="s">
        <v>7</v>
      </c>
      <c r="M1">
        <v>0.5</v>
      </c>
    </row>
    <row r="2" spans="1:16" x14ac:dyDescent="0.25">
      <c r="A2">
        <v>1</v>
      </c>
      <c r="D2" t="s">
        <v>8</v>
      </c>
      <c r="E2" t="s">
        <v>12</v>
      </c>
      <c r="F2" t="s">
        <v>13</v>
      </c>
      <c r="G2" t="s">
        <v>0</v>
      </c>
      <c r="H2" t="s">
        <v>1</v>
      </c>
      <c r="I2" t="s">
        <v>2</v>
      </c>
      <c r="J2" t="s">
        <v>3</v>
      </c>
      <c r="K2" t="s">
        <v>6</v>
      </c>
      <c r="L2" t="s">
        <v>14</v>
      </c>
      <c r="M2" t="s">
        <v>15</v>
      </c>
      <c r="N2" t="s">
        <v>9</v>
      </c>
      <c r="O2" t="s">
        <v>10</v>
      </c>
      <c r="P2" t="s">
        <v>11</v>
      </c>
    </row>
    <row r="3" spans="1:16" x14ac:dyDescent="0.25">
      <c r="A3">
        <v>1</v>
      </c>
      <c r="B3">
        <v>13</v>
      </c>
      <c r="C3">
        <f ca="1">RAND()</f>
        <v>0.3941443392120616</v>
      </c>
      <c r="D3">
        <f ca="1">ROUND(C3+B3*3,0)</f>
        <v>39</v>
      </c>
      <c r="E3">
        <v>3</v>
      </c>
      <c r="F3">
        <v>1</v>
      </c>
    </row>
    <row r="4" spans="1:16" x14ac:dyDescent="0.25">
      <c r="A4">
        <v>2</v>
      </c>
      <c r="B4">
        <v>13</v>
      </c>
      <c r="C4">
        <f ca="1">RAND()</f>
        <v>0.87604257802735941</v>
      </c>
      <c r="D4">
        <f t="shared" ref="D4:D34" ca="1" si="0">ROUND(C4+B4*3,0)</f>
        <v>40</v>
      </c>
      <c r="E4">
        <v>4</v>
      </c>
      <c r="F4">
        <v>2</v>
      </c>
      <c r="G4">
        <f ca="1">D3</f>
        <v>39</v>
      </c>
      <c r="K4">
        <f ca="1">($M$1*D4)+((1-$M$1)*D3)</f>
        <v>39.5</v>
      </c>
    </row>
    <row r="5" spans="1:16" x14ac:dyDescent="0.25">
      <c r="A5">
        <v>3</v>
      </c>
      <c r="B5">
        <v>13</v>
      </c>
      <c r="C5">
        <f ca="1">RAND()</f>
        <v>0.27225521162541222</v>
      </c>
      <c r="D5">
        <f t="shared" ca="1" si="0"/>
        <v>39</v>
      </c>
      <c r="E5">
        <v>5</v>
      </c>
      <c r="F5">
        <v>3</v>
      </c>
      <c r="G5">
        <f t="shared" ref="G5:G35" ca="1" si="1">D4</f>
        <v>40</v>
      </c>
      <c r="H5">
        <f ca="1">(D3+D4)/2</f>
        <v>39.5</v>
      </c>
      <c r="K5">
        <f t="shared" ref="K5:K34" ca="1" si="2">($M$1*D5)+((1-$M$1)*D4)</f>
        <v>39.5</v>
      </c>
      <c r="L5">
        <f t="shared" ref="L5:L34" ca="1" si="3">$M$1*D5+(1-$M$1)*(D4+($M$1*(D5-D4)))</f>
        <v>39.25</v>
      </c>
    </row>
    <row r="6" spans="1:16" x14ac:dyDescent="0.25">
      <c r="A6">
        <v>4</v>
      </c>
      <c r="B6">
        <v>13</v>
      </c>
      <c r="C6">
        <f t="shared" ref="C6:C34" ca="1" si="4">RAND()</f>
        <v>0.37298108404296848</v>
      </c>
      <c r="D6">
        <f t="shared" ca="1" si="0"/>
        <v>39</v>
      </c>
      <c r="E6">
        <v>4</v>
      </c>
      <c r="F6">
        <v>4</v>
      </c>
      <c r="G6">
        <f t="shared" ca="1" si="1"/>
        <v>39</v>
      </c>
      <c r="H6">
        <f t="shared" ref="H6:H25" ca="1" si="5">(D4+D5)/2</f>
        <v>39.5</v>
      </c>
      <c r="I6">
        <f ca="1">(SUM(D3:D5))/3</f>
        <v>39.333333333333336</v>
      </c>
      <c r="K6">
        <f t="shared" ca="1" si="2"/>
        <v>39</v>
      </c>
      <c r="L6">
        <f t="shared" ca="1" si="3"/>
        <v>39</v>
      </c>
    </row>
    <row r="7" spans="1:16" x14ac:dyDescent="0.25">
      <c r="A7">
        <v>5</v>
      </c>
      <c r="B7">
        <v>13</v>
      </c>
      <c r="C7">
        <f ca="1">RAND()</f>
        <v>0.40021700880438815</v>
      </c>
      <c r="D7">
        <f t="shared" ca="1" si="0"/>
        <v>39</v>
      </c>
      <c r="E7">
        <v>5</v>
      </c>
      <c r="F7">
        <v>5</v>
      </c>
      <c r="G7">
        <f t="shared" ca="1" si="1"/>
        <v>39</v>
      </c>
      <c r="H7">
        <f t="shared" ca="1" si="5"/>
        <v>39</v>
      </c>
      <c r="I7">
        <f t="shared" ref="I7:I25" ca="1" si="6">(SUM(D4:D6))/3</f>
        <v>39.333333333333336</v>
      </c>
      <c r="J7">
        <f ca="1">(SUM(D3:D6))/4</f>
        <v>39.25</v>
      </c>
      <c r="K7">
        <f t="shared" ca="1" si="2"/>
        <v>39</v>
      </c>
      <c r="L7">
        <f t="shared" ca="1" si="3"/>
        <v>39</v>
      </c>
    </row>
    <row r="8" spans="1:16" x14ac:dyDescent="0.25">
      <c r="A8">
        <v>6</v>
      </c>
      <c r="B8">
        <v>13</v>
      </c>
      <c r="C8">
        <f t="shared" ca="1" si="4"/>
        <v>0.10671605479608082</v>
      </c>
      <c r="D8">
        <f t="shared" ca="1" si="0"/>
        <v>39</v>
      </c>
      <c r="E8">
        <v>6</v>
      </c>
      <c r="F8">
        <v>1</v>
      </c>
      <c r="G8">
        <f t="shared" ca="1" si="1"/>
        <v>39</v>
      </c>
      <c r="H8">
        <f t="shared" ca="1" si="5"/>
        <v>39</v>
      </c>
      <c r="I8">
        <f t="shared" ca="1" si="6"/>
        <v>39</v>
      </c>
      <c r="J8">
        <f t="shared" ref="J8:J25" ca="1" si="7">(SUM(D4:D7))/4</f>
        <v>39.25</v>
      </c>
      <c r="K8">
        <f t="shared" ca="1" si="2"/>
        <v>39</v>
      </c>
      <c r="L8">
        <f t="shared" ca="1" si="3"/>
        <v>39</v>
      </c>
    </row>
    <row r="9" spans="1:16" x14ac:dyDescent="0.25">
      <c r="A9">
        <v>7</v>
      </c>
      <c r="B9">
        <v>13</v>
      </c>
      <c r="C9">
        <f t="shared" ca="1" si="4"/>
        <v>0.71807780031810298</v>
      </c>
      <c r="D9">
        <f t="shared" ca="1" si="0"/>
        <v>40</v>
      </c>
      <c r="E9">
        <v>9</v>
      </c>
      <c r="F9">
        <v>2</v>
      </c>
      <c r="G9">
        <f t="shared" ca="1" si="1"/>
        <v>39</v>
      </c>
      <c r="H9">
        <f t="shared" ca="1" si="5"/>
        <v>39</v>
      </c>
      <c r="I9">
        <f t="shared" ca="1" si="6"/>
        <v>39</v>
      </c>
      <c r="J9">
        <f t="shared" ca="1" si="7"/>
        <v>39</v>
      </c>
      <c r="K9">
        <f t="shared" ca="1" si="2"/>
        <v>39.5</v>
      </c>
      <c r="L9">
        <f t="shared" ca="1" si="3"/>
        <v>39.75</v>
      </c>
    </row>
    <row r="10" spans="1:16" x14ac:dyDescent="0.25">
      <c r="A10">
        <v>8</v>
      </c>
      <c r="B10">
        <v>13</v>
      </c>
      <c r="C10">
        <f t="shared" ca="1" si="4"/>
        <v>0.90756565945105094</v>
      </c>
      <c r="D10">
        <f t="shared" ca="1" si="0"/>
        <v>40</v>
      </c>
      <c r="E10">
        <v>10</v>
      </c>
      <c r="F10">
        <v>3</v>
      </c>
      <c r="G10">
        <f t="shared" ca="1" si="1"/>
        <v>40</v>
      </c>
      <c r="H10">
        <f t="shared" ca="1" si="5"/>
        <v>39.5</v>
      </c>
      <c r="I10">
        <f t="shared" ca="1" si="6"/>
        <v>39.333333333333336</v>
      </c>
      <c r="J10">
        <f t="shared" ca="1" si="7"/>
        <v>39.25</v>
      </c>
      <c r="K10">
        <f t="shared" ca="1" si="2"/>
        <v>40</v>
      </c>
      <c r="L10">
        <f t="shared" ca="1" si="3"/>
        <v>40</v>
      </c>
    </row>
    <row r="11" spans="1:16" x14ac:dyDescent="0.25">
      <c r="A11">
        <v>9</v>
      </c>
      <c r="B11">
        <v>13</v>
      </c>
      <c r="C11">
        <f t="shared" ca="1" si="4"/>
        <v>0.83678543275485273</v>
      </c>
      <c r="D11">
        <f t="shared" ca="1" si="0"/>
        <v>40</v>
      </c>
      <c r="E11">
        <v>7</v>
      </c>
      <c r="F11">
        <v>4</v>
      </c>
      <c r="G11">
        <f t="shared" ca="1" si="1"/>
        <v>40</v>
      </c>
      <c r="H11">
        <f t="shared" ca="1" si="5"/>
        <v>40</v>
      </c>
      <c r="I11">
        <f t="shared" ca="1" si="6"/>
        <v>39.666666666666664</v>
      </c>
      <c r="J11">
        <f t="shared" ca="1" si="7"/>
        <v>39.5</v>
      </c>
      <c r="K11">
        <f t="shared" ca="1" si="2"/>
        <v>40</v>
      </c>
      <c r="L11">
        <f t="shared" ca="1" si="3"/>
        <v>40</v>
      </c>
    </row>
    <row r="12" spans="1:16" x14ac:dyDescent="0.25">
      <c r="A12">
        <v>10</v>
      </c>
      <c r="B12">
        <v>13</v>
      </c>
      <c r="C12">
        <f t="shared" ca="1" si="4"/>
        <v>0.77736396045631462</v>
      </c>
      <c r="D12">
        <f t="shared" ca="1" si="0"/>
        <v>40</v>
      </c>
      <c r="E12">
        <v>8</v>
      </c>
      <c r="F12">
        <v>5</v>
      </c>
      <c r="G12">
        <f t="shared" ca="1" si="1"/>
        <v>40</v>
      </c>
      <c r="H12">
        <f t="shared" ca="1" si="5"/>
        <v>40</v>
      </c>
      <c r="I12">
        <f t="shared" ca="1" si="6"/>
        <v>40</v>
      </c>
      <c r="J12">
        <f t="shared" ca="1" si="7"/>
        <v>39.75</v>
      </c>
      <c r="K12">
        <f t="shared" ca="1" si="2"/>
        <v>40</v>
      </c>
      <c r="L12">
        <f t="shared" ca="1" si="3"/>
        <v>40</v>
      </c>
    </row>
    <row r="13" spans="1:16" x14ac:dyDescent="0.25">
      <c r="A13">
        <v>11</v>
      </c>
      <c r="B13">
        <v>13</v>
      </c>
      <c r="C13">
        <f t="shared" ca="1" si="4"/>
        <v>0.47966235188229001</v>
      </c>
      <c r="D13">
        <f t="shared" ca="1" si="0"/>
        <v>39</v>
      </c>
      <c r="E13">
        <v>5</v>
      </c>
      <c r="F13">
        <v>1</v>
      </c>
      <c r="G13">
        <f t="shared" ca="1" si="1"/>
        <v>40</v>
      </c>
      <c r="H13">
        <f t="shared" ca="1" si="5"/>
        <v>40</v>
      </c>
      <c r="I13">
        <f t="shared" ca="1" si="6"/>
        <v>40</v>
      </c>
      <c r="J13">
        <f t="shared" ca="1" si="7"/>
        <v>40</v>
      </c>
      <c r="K13">
        <f t="shared" ca="1" si="2"/>
        <v>39.5</v>
      </c>
      <c r="L13">
        <f t="shared" ca="1" si="3"/>
        <v>39.25</v>
      </c>
    </row>
    <row r="14" spans="1:16" x14ac:dyDescent="0.25">
      <c r="A14">
        <v>12</v>
      </c>
      <c r="B14">
        <v>13</v>
      </c>
      <c r="C14">
        <f t="shared" ca="1" si="4"/>
        <v>0.43650833687329427</v>
      </c>
      <c r="D14">
        <f t="shared" ca="1" si="0"/>
        <v>39</v>
      </c>
      <c r="E14">
        <v>7</v>
      </c>
      <c r="F14">
        <v>2</v>
      </c>
      <c r="G14">
        <f t="shared" ca="1" si="1"/>
        <v>39</v>
      </c>
      <c r="H14">
        <f t="shared" ca="1" si="5"/>
        <v>39.5</v>
      </c>
      <c r="I14">
        <f t="shared" ca="1" si="6"/>
        <v>39.666666666666664</v>
      </c>
      <c r="J14">
        <f t="shared" ca="1" si="7"/>
        <v>39.75</v>
      </c>
      <c r="K14">
        <f t="shared" ca="1" si="2"/>
        <v>39</v>
      </c>
      <c r="L14">
        <f t="shared" ca="1" si="3"/>
        <v>39</v>
      </c>
    </row>
    <row r="15" spans="1:16" x14ac:dyDescent="0.25">
      <c r="A15">
        <v>13</v>
      </c>
      <c r="B15">
        <v>13</v>
      </c>
      <c r="C15">
        <f ca="1">RAND()</f>
        <v>0.89034023549832719</v>
      </c>
      <c r="D15">
        <f t="shared" ca="1" si="0"/>
        <v>40</v>
      </c>
      <c r="E15">
        <v>9</v>
      </c>
      <c r="F15">
        <v>3</v>
      </c>
      <c r="G15">
        <f t="shared" ca="1" si="1"/>
        <v>39</v>
      </c>
      <c r="H15">
        <f t="shared" ca="1" si="5"/>
        <v>39</v>
      </c>
      <c r="I15">
        <f t="shared" ca="1" si="6"/>
        <v>39.333333333333336</v>
      </c>
      <c r="J15">
        <f t="shared" ca="1" si="7"/>
        <v>39.5</v>
      </c>
      <c r="K15">
        <f t="shared" ca="1" si="2"/>
        <v>39.5</v>
      </c>
      <c r="L15">
        <f t="shared" ca="1" si="3"/>
        <v>39.75</v>
      </c>
    </row>
    <row r="16" spans="1:16" x14ac:dyDescent="0.25">
      <c r="A16">
        <v>14</v>
      </c>
      <c r="B16">
        <v>13</v>
      </c>
      <c r="C16">
        <f ca="1">RAND()</f>
        <v>0.59009268063466247</v>
      </c>
      <c r="D16">
        <f t="shared" ca="1" si="0"/>
        <v>40</v>
      </c>
      <c r="E16">
        <v>10</v>
      </c>
      <c r="F16">
        <v>4</v>
      </c>
      <c r="G16">
        <f t="shared" ca="1" si="1"/>
        <v>40</v>
      </c>
      <c r="H16">
        <f t="shared" ca="1" si="5"/>
        <v>39.5</v>
      </c>
      <c r="I16">
        <f t="shared" ca="1" si="6"/>
        <v>39.333333333333336</v>
      </c>
      <c r="J16">
        <f t="shared" ca="1" si="7"/>
        <v>39.5</v>
      </c>
      <c r="K16">
        <f t="shared" ca="1" si="2"/>
        <v>40</v>
      </c>
      <c r="L16">
        <f t="shared" ca="1" si="3"/>
        <v>40</v>
      </c>
    </row>
    <row r="17" spans="1:12" x14ac:dyDescent="0.25">
      <c r="A17">
        <v>15</v>
      </c>
      <c r="B17">
        <v>13</v>
      </c>
      <c r="C17">
        <f t="shared" ca="1" si="4"/>
        <v>0.63545776386611319</v>
      </c>
      <c r="D17">
        <f t="shared" ca="1" si="0"/>
        <v>40</v>
      </c>
      <c r="E17">
        <v>11</v>
      </c>
      <c r="F17">
        <v>5</v>
      </c>
      <c r="G17">
        <f t="shared" ca="1" si="1"/>
        <v>40</v>
      </c>
      <c r="H17">
        <f t="shared" ca="1" si="5"/>
        <v>40</v>
      </c>
      <c r="I17">
        <f t="shared" ca="1" si="6"/>
        <v>39.666666666666664</v>
      </c>
      <c r="J17">
        <f t="shared" ca="1" si="7"/>
        <v>39.5</v>
      </c>
      <c r="K17">
        <f t="shared" ca="1" si="2"/>
        <v>40</v>
      </c>
      <c r="L17">
        <f t="shared" ca="1" si="3"/>
        <v>40</v>
      </c>
    </row>
    <row r="18" spans="1:12" x14ac:dyDescent="0.25">
      <c r="A18">
        <v>16</v>
      </c>
      <c r="B18">
        <v>13</v>
      </c>
      <c r="C18">
        <f t="shared" ca="1" si="4"/>
        <v>0.34881467214948869</v>
      </c>
      <c r="D18">
        <f t="shared" ca="1" si="0"/>
        <v>39</v>
      </c>
      <c r="E18">
        <v>10</v>
      </c>
      <c r="F18">
        <v>1</v>
      </c>
      <c r="G18">
        <f t="shared" ca="1" si="1"/>
        <v>40</v>
      </c>
      <c r="H18">
        <f t="shared" ca="1" si="5"/>
        <v>40</v>
      </c>
      <c r="I18">
        <f t="shared" ca="1" si="6"/>
        <v>40</v>
      </c>
      <c r="J18">
        <f t="shared" ca="1" si="7"/>
        <v>39.75</v>
      </c>
      <c r="K18">
        <f t="shared" ca="1" si="2"/>
        <v>39.5</v>
      </c>
      <c r="L18">
        <f t="shared" ca="1" si="3"/>
        <v>39.25</v>
      </c>
    </row>
    <row r="19" spans="1:12" x14ac:dyDescent="0.25">
      <c r="A19">
        <v>17</v>
      </c>
      <c r="B19">
        <v>13</v>
      </c>
      <c r="C19">
        <f t="shared" ca="1" si="4"/>
        <v>0.71377001986654542</v>
      </c>
      <c r="D19">
        <f t="shared" ca="1" si="0"/>
        <v>40</v>
      </c>
      <c r="E19">
        <v>11</v>
      </c>
      <c r="F19">
        <v>2</v>
      </c>
      <c r="G19">
        <f t="shared" ca="1" si="1"/>
        <v>39</v>
      </c>
      <c r="H19">
        <f t="shared" ca="1" si="5"/>
        <v>39.5</v>
      </c>
      <c r="I19">
        <f t="shared" ca="1" si="6"/>
        <v>39.666666666666664</v>
      </c>
      <c r="J19">
        <f t="shared" ca="1" si="7"/>
        <v>39.75</v>
      </c>
      <c r="K19">
        <f t="shared" ca="1" si="2"/>
        <v>39.5</v>
      </c>
      <c r="L19">
        <f t="shared" ca="1" si="3"/>
        <v>39.75</v>
      </c>
    </row>
    <row r="20" spans="1:12" x14ac:dyDescent="0.25">
      <c r="A20">
        <v>18</v>
      </c>
      <c r="B20">
        <v>13</v>
      </c>
      <c r="C20">
        <f t="shared" ca="1" si="4"/>
        <v>0.76147090338425061</v>
      </c>
      <c r="D20">
        <f t="shared" ca="1" si="0"/>
        <v>40</v>
      </c>
      <c r="E20">
        <v>11</v>
      </c>
      <c r="F20">
        <v>3</v>
      </c>
      <c r="G20">
        <f t="shared" ca="1" si="1"/>
        <v>40</v>
      </c>
      <c r="H20">
        <f t="shared" ca="1" si="5"/>
        <v>39.5</v>
      </c>
      <c r="I20">
        <f t="shared" ca="1" si="6"/>
        <v>39.666666666666664</v>
      </c>
      <c r="J20">
        <f t="shared" ca="1" si="7"/>
        <v>39.75</v>
      </c>
      <c r="K20">
        <f t="shared" ca="1" si="2"/>
        <v>40</v>
      </c>
      <c r="L20">
        <f t="shared" ca="1" si="3"/>
        <v>40</v>
      </c>
    </row>
    <row r="21" spans="1:12" x14ac:dyDescent="0.25">
      <c r="A21">
        <v>19</v>
      </c>
      <c r="B21">
        <v>13</v>
      </c>
      <c r="C21">
        <f t="shared" ca="1" si="4"/>
        <v>0.98434844591665704</v>
      </c>
      <c r="D21">
        <f t="shared" ca="1" si="0"/>
        <v>40</v>
      </c>
      <c r="E21">
        <v>13</v>
      </c>
      <c r="F21">
        <v>4</v>
      </c>
      <c r="G21">
        <f t="shared" ca="1" si="1"/>
        <v>40</v>
      </c>
      <c r="H21">
        <f t="shared" ca="1" si="5"/>
        <v>40</v>
      </c>
      <c r="I21">
        <f t="shared" ca="1" si="6"/>
        <v>39.666666666666664</v>
      </c>
      <c r="J21">
        <f t="shared" ca="1" si="7"/>
        <v>39.75</v>
      </c>
      <c r="K21">
        <f t="shared" ca="1" si="2"/>
        <v>40</v>
      </c>
      <c r="L21">
        <f t="shared" ca="1" si="3"/>
        <v>40</v>
      </c>
    </row>
    <row r="22" spans="1:12" x14ac:dyDescent="0.25">
      <c r="A22">
        <v>20</v>
      </c>
      <c r="B22">
        <v>13</v>
      </c>
      <c r="C22">
        <f t="shared" ca="1" si="4"/>
        <v>0.7595249584863123</v>
      </c>
      <c r="D22">
        <f t="shared" ca="1" si="0"/>
        <v>40</v>
      </c>
      <c r="E22">
        <v>14</v>
      </c>
      <c r="F22">
        <v>5</v>
      </c>
      <c r="G22">
        <f t="shared" ca="1" si="1"/>
        <v>40</v>
      </c>
      <c r="H22">
        <f t="shared" ca="1" si="5"/>
        <v>40</v>
      </c>
      <c r="I22">
        <f t="shared" ca="1" si="6"/>
        <v>40</v>
      </c>
      <c r="J22">
        <f t="shared" ca="1" si="7"/>
        <v>39.75</v>
      </c>
      <c r="K22">
        <f t="shared" ca="1" si="2"/>
        <v>40</v>
      </c>
      <c r="L22">
        <f t="shared" ca="1" si="3"/>
        <v>40</v>
      </c>
    </row>
    <row r="23" spans="1:12" x14ac:dyDescent="0.25">
      <c r="A23">
        <v>21</v>
      </c>
      <c r="B23">
        <v>13</v>
      </c>
      <c r="C23">
        <f t="shared" ca="1" si="4"/>
        <v>0.22090984817537673</v>
      </c>
      <c r="D23">
        <f t="shared" ca="1" si="0"/>
        <v>39</v>
      </c>
      <c r="E23">
        <v>15</v>
      </c>
      <c r="F23">
        <v>1</v>
      </c>
      <c r="G23">
        <f t="shared" ca="1" si="1"/>
        <v>40</v>
      </c>
      <c r="H23">
        <f t="shared" ca="1" si="5"/>
        <v>40</v>
      </c>
      <c r="I23">
        <f t="shared" ca="1" si="6"/>
        <v>40</v>
      </c>
      <c r="J23">
        <f t="shared" ca="1" si="7"/>
        <v>40</v>
      </c>
      <c r="K23">
        <f t="shared" ca="1" si="2"/>
        <v>39.5</v>
      </c>
      <c r="L23">
        <f t="shared" ca="1" si="3"/>
        <v>39.25</v>
      </c>
    </row>
    <row r="24" spans="1:12" x14ac:dyDescent="0.25">
      <c r="A24">
        <v>22</v>
      </c>
      <c r="B24">
        <v>13</v>
      </c>
      <c r="C24">
        <f t="shared" ca="1" si="4"/>
        <v>0.94919917811052057</v>
      </c>
      <c r="D24">
        <f t="shared" ca="1" si="0"/>
        <v>40</v>
      </c>
      <c r="E24">
        <v>16</v>
      </c>
      <c r="F24">
        <v>2</v>
      </c>
      <c r="G24">
        <f t="shared" ca="1" si="1"/>
        <v>39</v>
      </c>
      <c r="H24">
        <f t="shared" ca="1" si="5"/>
        <v>39.5</v>
      </c>
      <c r="I24">
        <f t="shared" ca="1" si="6"/>
        <v>39.666666666666664</v>
      </c>
      <c r="J24">
        <f t="shared" ca="1" si="7"/>
        <v>39.75</v>
      </c>
      <c r="K24">
        <f t="shared" ca="1" si="2"/>
        <v>39.5</v>
      </c>
      <c r="L24">
        <f t="shared" ca="1" si="3"/>
        <v>39.75</v>
      </c>
    </row>
    <row r="25" spans="1:12" x14ac:dyDescent="0.25">
      <c r="A25">
        <v>23</v>
      </c>
      <c r="B25">
        <v>13</v>
      </c>
      <c r="C25">
        <f t="shared" ca="1" si="4"/>
        <v>0.52811807069063177</v>
      </c>
      <c r="D25">
        <f t="shared" ca="1" si="0"/>
        <v>40</v>
      </c>
      <c r="E25">
        <v>14</v>
      </c>
      <c r="F25">
        <v>3</v>
      </c>
      <c r="G25">
        <f t="shared" ca="1" si="1"/>
        <v>40</v>
      </c>
      <c r="H25">
        <f t="shared" ca="1" si="5"/>
        <v>39.5</v>
      </c>
      <c r="I25">
        <f t="shared" ca="1" si="6"/>
        <v>39.666666666666664</v>
      </c>
      <c r="J25">
        <f t="shared" ca="1" si="7"/>
        <v>39.75</v>
      </c>
      <c r="K25">
        <f t="shared" ca="1" si="2"/>
        <v>40</v>
      </c>
      <c r="L25">
        <f t="shared" ca="1" si="3"/>
        <v>40</v>
      </c>
    </row>
    <row r="26" spans="1:12" x14ac:dyDescent="0.25">
      <c r="A26">
        <v>24</v>
      </c>
      <c r="B26">
        <v>13</v>
      </c>
      <c r="C26">
        <f t="shared" ca="1" si="4"/>
        <v>0.29784344928175088</v>
      </c>
      <c r="D26">
        <f t="shared" ca="1" si="0"/>
        <v>39</v>
      </c>
      <c r="E26">
        <v>15</v>
      </c>
      <c r="F26">
        <v>4</v>
      </c>
      <c r="G26">
        <f t="shared" ca="1" si="1"/>
        <v>40</v>
      </c>
      <c r="H26">
        <f t="shared" ref="H26:H35" ca="1" si="8">(D24+D25)/2</f>
        <v>40</v>
      </c>
      <c r="I26">
        <f t="shared" ref="I26:I35" ca="1" si="9">(SUM(D23:D25))/3</f>
        <v>39.666666666666664</v>
      </c>
      <c r="J26">
        <f t="shared" ref="J26:J35" ca="1" si="10">(SUM(D22:D25))/4</f>
        <v>39.75</v>
      </c>
      <c r="K26">
        <f t="shared" ca="1" si="2"/>
        <v>39.5</v>
      </c>
      <c r="L26">
        <f t="shared" ca="1" si="3"/>
        <v>39.25</v>
      </c>
    </row>
    <row r="27" spans="1:12" x14ac:dyDescent="0.25">
      <c r="A27">
        <v>25</v>
      </c>
      <c r="B27">
        <v>13</v>
      </c>
      <c r="C27">
        <f t="shared" ca="1" si="4"/>
        <v>0.35347041181468597</v>
      </c>
      <c r="D27">
        <f t="shared" ca="1" si="0"/>
        <v>39</v>
      </c>
      <c r="E27">
        <v>15</v>
      </c>
      <c r="F27">
        <v>5</v>
      </c>
      <c r="G27">
        <f t="shared" ca="1" si="1"/>
        <v>39</v>
      </c>
      <c r="H27">
        <f t="shared" ca="1" si="8"/>
        <v>39.5</v>
      </c>
      <c r="I27">
        <f t="shared" ca="1" si="9"/>
        <v>39.666666666666664</v>
      </c>
      <c r="J27">
        <f t="shared" ca="1" si="10"/>
        <v>39.5</v>
      </c>
      <c r="K27">
        <f t="shared" ca="1" si="2"/>
        <v>39</v>
      </c>
      <c r="L27">
        <f t="shared" ca="1" si="3"/>
        <v>39</v>
      </c>
    </row>
    <row r="28" spans="1:12" x14ac:dyDescent="0.25">
      <c r="A28">
        <v>26</v>
      </c>
      <c r="B28">
        <v>13</v>
      </c>
      <c r="C28">
        <f t="shared" ca="1" si="4"/>
        <v>0.38710421337189516</v>
      </c>
      <c r="D28">
        <f t="shared" ca="1" si="0"/>
        <v>39</v>
      </c>
      <c r="E28">
        <v>16</v>
      </c>
      <c r="F28">
        <v>1</v>
      </c>
      <c r="G28">
        <f t="shared" ca="1" si="1"/>
        <v>39</v>
      </c>
      <c r="H28">
        <f t="shared" ca="1" si="8"/>
        <v>39</v>
      </c>
      <c r="I28">
        <f t="shared" ca="1" si="9"/>
        <v>39.333333333333336</v>
      </c>
      <c r="J28">
        <f t="shared" ca="1" si="10"/>
        <v>39.5</v>
      </c>
      <c r="K28">
        <f t="shared" ca="1" si="2"/>
        <v>39</v>
      </c>
      <c r="L28">
        <f t="shared" ca="1" si="3"/>
        <v>39</v>
      </c>
    </row>
    <row r="29" spans="1:12" x14ac:dyDescent="0.25">
      <c r="A29">
        <v>27</v>
      </c>
      <c r="B29">
        <v>13</v>
      </c>
      <c r="C29">
        <f t="shared" ca="1" si="4"/>
        <v>0.96983469240914366</v>
      </c>
      <c r="D29">
        <f t="shared" ca="1" si="0"/>
        <v>40</v>
      </c>
      <c r="E29">
        <v>19</v>
      </c>
      <c r="F29">
        <v>2</v>
      </c>
      <c r="G29">
        <f t="shared" ca="1" si="1"/>
        <v>39</v>
      </c>
      <c r="H29">
        <f t="shared" ca="1" si="8"/>
        <v>39</v>
      </c>
      <c r="I29">
        <f t="shared" ca="1" si="9"/>
        <v>39</v>
      </c>
      <c r="J29">
        <f t="shared" ca="1" si="10"/>
        <v>39.25</v>
      </c>
      <c r="K29">
        <f t="shared" ca="1" si="2"/>
        <v>39.5</v>
      </c>
      <c r="L29">
        <f t="shared" ca="1" si="3"/>
        <v>39.75</v>
      </c>
    </row>
    <row r="30" spans="1:12" x14ac:dyDescent="0.25">
      <c r="A30">
        <v>28</v>
      </c>
      <c r="B30">
        <v>13</v>
      </c>
      <c r="C30">
        <f t="shared" ca="1" si="4"/>
        <v>0.74170072519746766</v>
      </c>
      <c r="D30">
        <f t="shared" ca="1" si="0"/>
        <v>40</v>
      </c>
      <c r="E30">
        <v>20</v>
      </c>
      <c r="F30">
        <v>3</v>
      </c>
      <c r="G30">
        <f t="shared" ca="1" si="1"/>
        <v>40</v>
      </c>
      <c r="H30">
        <f t="shared" ca="1" si="8"/>
        <v>39.5</v>
      </c>
      <c r="I30">
        <f t="shared" ca="1" si="9"/>
        <v>39.333333333333336</v>
      </c>
      <c r="J30">
        <f t="shared" ca="1" si="10"/>
        <v>39.25</v>
      </c>
      <c r="K30">
        <f t="shared" ca="1" si="2"/>
        <v>40</v>
      </c>
      <c r="L30">
        <f t="shared" ca="1" si="3"/>
        <v>40</v>
      </c>
    </row>
    <row r="31" spans="1:12" x14ac:dyDescent="0.25">
      <c r="A31">
        <v>29</v>
      </c>
      <c r="B31">
        <v>13</v>
      </c>
      <c r="C31">
        <f t="shared" ca="1" si="4"/>
        <v>0.42386138881735569</v>
      </c>
      <c r="D31">
        <f t="shared" ca="1" si="0"/>
        <v>39</v>
      </c>
      <c r="E31">
        <v>23</v>
      </c>
      <c r="F31">
        <v>4</v>
      </c>
      <c r="G31">
        <f t="shared" ca="1" si="1"/>
        <v>40</v>
      </c>
      <c r="H31">
        <f ca="1">(D29+D30)/2</f>
        <v>40</v>
      </c>
      <c r="I31">
        <f t="shared" ca="1" si="9"/>
        <v>39.666666666666664</v>
      </c>
      <c r="J31">
        <f ca="1">(SUM(D27:D30))/4</f>
        <v>39.5</v>
      </c>
      <c r="K31">
        <f t="shared" ca="1" si="2"/>
        <v>39.5</v>
      </c>
      <c r="L31">
        <f t="shared" ca="1" si="3"/>
        <v>39.25</v>
      </c>
    </row>
    <row r="32" spans="1:12" x14ac:dyDescent="0.25">
      <c r="A32">
        <v>30</v>
      </c>
      <c r="B32">
        <v>13</v>
      </c>
      <c r="C32">
        <f t="shared" ca="1" si="4"/>
        <v>0.70596140949564801</v>
      </c>
      <c r="D32">
        <f t="shared" ca="1" si="0"/>
        <v>40</v>
      </c>
      <c r="E32">
        <v>23</v>
      </c>
      <c r="F32">
        <v>5</v>
      </c>
      <c r="G32">
        <f t="shared" ca="1" si="1"/>
        <v>39</v>
      </c>
      <c r="H32">
        <f t="shared" ca="1" si="8"/>
        <v>39.5</v>
      </c>
      <c r="I32">
        <f t="shared" ca="1" si="9"/>
        <v>39.666666666666664</v>
      </c>
      <c r="J32">
        <f t="shared" ca="1" si="10"/>
        <v>39.5</v>
      </c>
      <c r="K32">
        <f t="shared" ca="1" si="2"/>
        <v>39.5</v>
      </c>
      <c r="L32">
        <f t="shared" ca="1" si="3"/>
        <v>39.75</v>
      </c>
    </row>
    <row r="33" spans="1:12" x14ac:dyDescent="0.25">
      <c r="A33">
        <v>31</v>
      </c>
      <c r="B33">
        <v>13</v>
      </c>
      <c r="C33">
        <f t="shared" ca="1" si="4"/>
        <v>0.25475668849713828</v>
      </c>
      <c r="D33">
        <f t="shared" ca="1" si="0"/>
        <v>39</v>
      </c>
      <c r="E33">
        <v>23</v>
      </c>
      <c r="F33">
        <v>1</v>
      </c>
      <c r="G33">
        <f t="shared" ca="1" si="1"/>
        <v>40</v>
      </c>
      <c r="H33">
        <f ca="1">(D31+D32)/2</f>
        <v>39.5</v>
      </c>
      <c r="I33">
        <f ca="1">(SUM(D30:D32))/3</f>
        <v>39.666666666666664</v>
      </c>
      <c r="J33">
        <f t="shared" ca="1" si="10"/>
        <v>39.75</v>
      </c>
      <c r="K33">
        <f t="shared" ca="1" si="2"/>
        <v>39.5</v>
      </c>
      <c r="L33">
        <f t="shared" ca="1" si="3"/>
        <v>39.25</v>
      </c>
    </row>
    <row r="34" spans="1:12" x14ac:dyDescent="0.25">
      <c r="A34">
        <v>32</v>
      </c>
      <c r="B34">
        <v>13</v>
      </c>
      <c r="C34">
        <f t="shared" ca="1" si="4"/>
        <v>0.927238693241211</v>
      </c>
      <c r="D34">
        <f t="shared" ca="1" si="0"/>
        <v>40</v>
      </c>
      <c r="E34">
        <v>21</v>
      </c>
      <c r="G34">
        <f t="shared" ca="1" si="1"/>
        <v>39</v>
      </c>
      <c r="H34">
        <f t="shared" ca="1" si="8"/>
        <v>39.5</v>
      </c>
      <c r="I34">
        <f t="shared" ca="1" si="9"/>
        <v>39.333333333333336</v>
      </c>
      <c r="J34">
        <f t="shared" ca="1" si="10"/>
        <v>39.5</v>
      </c>
      <c r="K34">
        <f t="shared" ca="1" si="2"/>
        <v>39.5</v>
      </c>
      <c r="L34">
        <f t="shared" ca="1" si="3"/>
        <v>39.75</v>
      </c>
    </row>
    <row r="35" spans="1:12" x14ac:dyDescent="0.25">
      <c r="A35">
        <v>33</v>
      </c>
      <c r="C35" t="s">
        <v>4</v>
      </c>
      <c r="G35" s="1">
        <f t="shared" ca="1" si="1"/>
        <v>40</v>
      </c>
      <c r="H35" s="1">
        <f t="shared" ca="1" si="8"/>
        <v>39.5</v>
      </c>
      <c r="I35" s="1">
        <f t="shared" ca="1" si="9"/>
        <v>39.666666666666664</v>
      </c>
      <c r="J35" s="1">
        <f t="shared" ca="1" si="10"/>
        <v>39.5</v>
      </c>
    </row>
    <row r="36" spans="1:12" x14ac:dyDescent="0.25">
      <c r="A36">
        <v>34</v>
      </c>
      <c r="G36" s="1">
        <f ca="1">G35</f>
        <v>40</v>
      </c>
      <c r="H36" s="1">
        <f ca="1">(SUM(H34:H35))/2</f>
        <v>39.5</v>
      </c>
      <c r="I36" s="1">
        <f ca="1">SUM(I33:I35)/3</f>
        <v>39.55555555555555</v>
      </c>
      <c r="J36" s="1">
        <f ca="1">(SUM(J32:J35))/4</f>
        <v>39.5625</v>
      </c>
    </row>
    <row r="37" spans="1:12" x14ac:dyDescent="0.25">
      <c r="A37">
        <v>35</v>
      </c>
      <c r="G37" s="1">
        <f t="shared" ref="G37:G38" ca="1" si="11">G36</f>
        <v>40</v>
      </c>
      <c r="H37" s="1">
        <f t="shared" ref="H37:H38" ca="1" si="12">(SUM(H35:H36))/2</f>
        <v>39.5</v>
      </c>
      <c r="I37" s="1">
        <f t="shared" ref="I37:I38" ca="1" si="13">SUM(I34:I36)/3</f>
        <v>39.518518518518512</v>
      </c>
      <c r="J37" s="1">
        <f t="shared" ref="J37:J38" ca="1" si="14">(SUM(J33:J36))/4</f>
        <v>39.578125</v>
      </c>
    </row>
    <row r="38" spans="1:12" x14ac:dyDescent="0.25">
      <c r="A38">
        <v>36</v>
      </c>
      <c r="G38" s="1">
        <f t="shared" ca="1" si="11"/>
        <v>40</v>
      </c>
      <c r="H38" s="1">
        <f t="shared" ca="1" si="12"/>
        <v>39.5</v>
      </c>
      <c r="I38" s="1">
        <f t="shared" ca="1" si="13"/>
        <v>39.580246913580247</v>
      </c>
      <c r="J38" s="1">
        <f t="shared" ca="1" si="14"/>
        <v>39.53515625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2017-02-10T06:48:52Z</dcterms:created>
  <dcterms:modified xsi:type="dcterms:W3CDTF">2017-02-10T07:53:32Z</dcterms:modified>
</cp:coreProperties>
</file>